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xl/volatileDependencies.xml" ContentType="application/vnd.openxmlformats-officedocument.spreadsheetml.volatileDependenc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G:\Shared drives\Simplify Trading\reportingtools\250_eodtracker\"/>
    </mc:Choice>
  </mc:AlternateContent>
  <xr:revisionPtr revIDLastSave="0" documentId="13_ncr:1_{4005320D-6D68-49EF-8774-C2127B837E22}" xr6:coauthVersionLast="47" xr6:coauthVersionMax="47" xr10:uidLastSave="{00000000-0000-0000-0000-000000000000}"/>
  <bookViews>
    <workbookView xWindow="-10" yWindow="-19630" windowWidth="38250" windowHeight="17630" xr2:uid="{00000000-000D-0000-FFFF-FFFF00000000}"/>
  </bookViews>
  <sheets>
    <sheet name="Simplify Portfolio Tracker" sheetId="1" r:id="rId1"/>
    <sheet name="Fund Durations" sheetId="2" r:id="rId2"/>
    <sheet name="CTA Est. Risk Profile" sheetId="3" r:id="rId3"/>
    <sheet name="HARD Est. Risk Profile" sheetId="4" r:id="rId4"/>
    <sheet name="Disclosures" sheetId="5" r:id="rId5"/>
  </sheets>
  <definedNames>
    <definedName name="_xlnm._FilterDatabase" localSheetId="0" hidden="1">'Simplify Portfolio Tracker'!$A$2:$AG$5156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222" i="1" l="1"/>
  <c r="R1497" i="1"/>
  <c r="R144" i="1"/>
  <c r="R1419" i="1"/>
  <c r="R178" i="1"/>
  <c r="R1453" i="1"/>
  <c r="R191" i="1"/>
  <c r="R1466" i="1"/>
  <c r="R87" i="1"/>
  <c r="R1362" i="1"/>
  <c r="R167" i="1"/>
  <c r="R1442" i="1"/>
  <c r="R171" i="1"/>
  <c r="R1446" i="1"/>
  <c r="R143" i="1"/>
  <c r="R1418" i="1"/>
  <c r="R288" i="1"/>
  <c r="R1563" i="1"/>
  <c r="R166" i="1"/>
  <c r="R1441" i="1"/>
  <c r="R210" i="1"/>
  <c r="R1485" i="1"/>
  <c r="R195" i="1"/>
  <c r="R1470" i="1"/>
  <c r="R1400" i="1"/>
  <c r="R125" i="1"/>
  <c r="R233" i="1"/>
  <c r="R1508" i="1"/>
  <c r="R257" i="1"/>
  <c r="R1532" i="1"/>
  <c r="R275" i="1"/>
  <c r="R1550" i="1"/>
  <c r="R244" i="1"/>
  <c r="R1519" i="1"/>
  <c r="R158" i="1"/>
  <c r="R1433" i="1"/>
  <c r="R199" i="1"/>
  <c r="R1474" i="1"/>
  <c r="R156" i="1"/>
  <c r="R1431" i="1"/>
  <c r="R194" i="1"/>
  <c r="R1469" i="1"/>
  <c r="R265" i="1"/>
  <c r="R1540" i="1"/>
  <c r="R180" i="1"/>
  <c r="R1455" i="1"/>
  <c r="R239" i="1"/>
  <c r="R1514" i="1"/>
  <c r="R201" i="1"/>
  <c r="R1476" i="1"/>
  <c r="R1393" i="1"/>
  <c r="R118" i="1"/>
  <c r="R294" i="1"/>
  <c r="R1569" i="1"/>
  <c r="R282" i="1"/>
  <c r="R1557" i="1"/>
  <c r="R215" i="1"/>
  <c r="R1490" i="1"/>
  <c r="R86" i="1"/>
  <c r="R1361" i="1"/>
  <c r="R211" i="1"/>
  <c r="R1486" i="1"/>
  <c r="R249" i="1"/>
  <c r="R1524" i="1"/>
  <c r="R273" i="1"/>
  <c r="R1548" i="1"/>
  <c r="R237" i="1"/>
  <c r="R1512" i="1"/>
  <c r="R152" i="1"/>
  <c r="R1427" i="1"/>
  <c r="R206" i="1"/>
  <c r="R1481" i="1"/>
  <c r="R228" i="1"/>
  <c r="R1503" i="1"/>
  <c r="R291" i="1"/>
  <c r="R1566" i="1"/>
  <c r="R163" i="1"/>
  <c r="R1438" i="1"/>
  <c r="R230" i="1"/>
  <c r="R1505" i="1"/>
  <c r="R99" i="1"/>
  <c r="R1374" i="1"/>
  <c r="R296" i="1"/>
  <c r="R1571" i="1"/>
  <c r="R182" i="1"/>
  <c r="R1457" i="1"/>
  <c r="R224" i="1"/>
  <c r="R1499" i="1"/>
  <c r="R189" i="1"/>
  <c r="R1464" i="1"/>
  <c r="R209" i="1"/>
  <c r="R1484" i="1"/>
  <c r="R204" i="1"/>
  <c r="R1479" i="1"/>
  <c r="R188" i="1"/>
  <c r="R1463" i="1"/>
  <c r="R92" i="1"/>
  <c r="R1367" i="1"/>
  <c r="R1387" i="1"/>
  <c r="R112" i="1"/>
  <c r="R261" i="1"/>
  <c r="R1536" i="1"/>
  <c r="R176" i="1"/>
  <c r="R1451" i="1"/>
  <c r="R1396" i="1"/>
  <c r="R121" i="1"/>
  <c r="R1394" i="1"/>
  <c r="R119" i="1"/>
  <c r="R93" i="1"/>
  <c r="R1368" i="1"/>
  <c r="R196" i="1"/>
  <c r="R1471" i="1"/>
  <c r="R281" i="1"/>
  <c r="R1556" i="1"/>
  <c r="R1416" i="1"/>
  <c r="R141" i="1"/>
  <c r="R1392" i="1"/>
  <c r="R117" i="1"/>
  <c r="R255" i="1"/>
  <c r="R1530" i="1"/>
  <c r="R1404" i="1"/>
  <c r="R129" i="1"/>
  <c r="R172" i="1"/>
  <c r="R1447" i="1"/>
  <c r="R1399" i="1"/>
  <c r="R124" i="1"/>
  <c r="R1398" i="1"/>
  <c r="R123" i="1"/>
  <c r="R88" i="1"/>
  <c r="R1363" i="1"/>
  <c r="R193" i="1"/>
  <c r="R1468" i="1"/>
  <c r="R1375" i="1"/>
  <c r="R100" i="1"/>
  <c r="R1384" i="1"/>
  <c r="R109" i="1"/>
  <c r="R184" i="1"/>
  <c r="R1459" i="1"/>
  <c r="R287" i="1"/>
  <c r="R1562" i="1"/>
  <c r="R142" i="1"/>
  <c r="R1417" i="1"/>
  <c r="R1390" i="1"/>
  <c r="R115" i="1"/>
  <c r="R1412" i="1"/>
  <c r="R137" i="1"/>
  <c r="R1386" i="1"/>
  <c r="R111" i="1"/>
  <c r="R279" i="1"/>
  <c r="R1554" i="1"/>
  <c r="R149" i="1"/>
  <c r="R1424" i="1"/>
  <c r="R276" i="1"/>
  <c r="R1551" i="1"/>
  <c r="R1381" i="1"/>
  <c r="R106" i="1"/>
  <c r="R217" i="1"/>
  <c r="R1492" i="1"/>
  <c r="R150" i="1"/>
  <c r="R1425" i="1"/>
  <c r="R160" i="1"/>
  <c r="R1435" i="1"/>
  <c r="R278" i="1"/>
  <c r="R1553" i="1"/>
  <c r="R97" i="1"/>
  <c r="R1372" i="1"/>
  <c r="R185" i="1"/>
  <c r="R1460" i="1"/>
  <c r="R96" i="1"/>
  <c r="R1371" i="1"/>
  <c r="R1415" i="1"/>
  <c r="R140" i="1"/>
  <c r="R91" i="1"/>
  <c r="R1366" i="1"/>
  <c r="R1402" i="1"/>
  <c r="R127" i="1"/>
  <c r="R252" i="1"/>
  <c r="R1527" i="1"/>
  <c r="R148" i="1"/>
  <c r="R1423" i="1"/>
  <c r="R256" i="1"/>
  <c r="R1531" i="1"/>
  <c r="R235" i="1"/>
  <c r="R1510" i="1"/>
  <c r="R1383" i="1"/>
  <c r="R108" i="1"/>
  <c r="R213" i="1"/>
  <c r="R1488" i="1"/>
  <c r="R1391" i="1"/>
  <c r="R116" i="1"/>
  <c r="R95" i="1"/>
  <c r="R1370" i="1"/>
  <c r="R266" i="1"/>
  <c r="R1541" i="1"/>
  <c r="R295" i="1"/>
  <c r="R1570" i="1"/>
  <c r="R161" i="1"/>
  <c r="R1436" i="1"/>
  <c r="R1397" i="1"/>
  <c r="R122" i="1"/>
  <c r="R274" i="1"/>
  <c r="R1549" i="1"/>
  <c r="R1408" i="1"/>
  <c r="R133" i="1"/>
  <c r="R254" i="1"/>
  <c r="R1529" i="1"/>
  <c r="R168" i="1"/>
  <c r="R1443" i="1"/>
  <c r="R1409" i="1"/>
  <c r="R134" i="1"/>
  <c r="R169" i="1"/>
  <c r="R1444" i="1"/>
  <c r="R151" i="1"/>
  <c r="R1426" i="1"/>
  <c r="R1379" i="1"/>
  <c r="R104" i="1"/>
  <c r="R1376" i="1"/>
  <c r="R101" i="1"/>
  <c r="R1378" i="1"/>
  <c r="R103" i="1"/>
  <c r="R155" i="1"/>
  <c r="R1430" i="1"/>
  <c r="R271" i="1"/>
  <c r="R1546" i="1"/>
  <c r="R1406" i="1"/>
  <c r="R131" i="1"/>
  <c r="R1395" i="1"/>
  <c r="R120" i="1"/>
  <c r="R83" i="1"/>
  <c r="R1358" i="1"/>
  <c r="R223" i="1"/>
  <c r="R1498" i="1"/>
  <c r="R147" i="1"/>
  <c r="R1422" i="1"/>
  <c r="R205" i="1"/>
  <c r="R1480" i="1"/>
  <c r="R84" i="1"/>
  <c r="R1359" i="1"/>
  <c r="R170" i="1"/>
  <c r="R1445" i="1"/>
  <c r="R297" i="1"/>
  <c r="R1572" i="1"/>
  <c r="R1410" i="1"/>
  <c r="R135" i="1"/>
  <c r="R241" i="1"/>
  <c r="R1516" i="1"/>
  <c r="R85" i="1"/>
  <c r="R1360" i="1"/>
  <c r="R226" i="1"/>
  <c r="R1501" i="1"/>
  <c r="R145" i="1"/>
  <c r="R1420" i="1"/>
  <c r="R220" i="1"/>
  <c r="R1495" i="1"/>
  <c r="R243" i="1"/>
  <c r="R1518" i="1"/>
  <c r="R262" i="1"/>
  <c r="R1537" i="1"/>
  <c r="R1380" i="1"/>
  <c r="R105" i="1"/>
  <c r="R1413" i="1"/>
  <c r="R138" i="1"/>
  <c r="R227" i="1"/>
  <c r="R1502" i="1"/>
  <c r="R292" i="1"/>
  <c r="R1567" i="1"/>
  <c r="R259" i="1"/>
  <c r="R1534" i="1"/>
  <c r="R90" i="1"/>
  <c r="R1365" i="1"/>
  <c r="R174" i="1"/>
  <c r="R1449" i="1"/>
  <c r="R234" i="1"/>
  <c r="R1509" i="1"/>
  <c r="R242" i="1"/>
  <c r="R1517" i="1"/>
  <c r="R89" i="1"/>
  <c r="R1364" i="1"/>
  <c r="R258" i="1"/>
  <c r="R1533" i="1"/>
  <c r="R177" i="1"/>
  <c r="R1452" i="1"/>
  <c r="R94" i="1"/>
  <c r="R1369" i="1"/>
  <c r="R154" i="1"/>
  <c r="R1429" i="1"/>
  <c r="R1403" i="1"/>
  <c r="R128" i="1"/>
  <c r="R218" i="1"/>
  <c r="R1493" i="1"/>
  <c r="R159" i="1"/>
  <c r="R1434" i="1"/>
  <c r="R247" i="1"/>
  <c r="R1522" i="1"/>
  <c r="R1388" i="1"/>
  <c r="R113" i="1"/>
  <c r="R192" i="1"/>
  <c r="R1467" i="1"/>
  <c r="R153" i="1"/>
  <c r="R1428" i="1"/>
  <c r="R263" i="1"/>
  <c r="R1538" i="1"/>
  <c r="R240" i="1"/>
  <c r="R1515" i="1"/>
  <c r="R165" i="1"/>
  <c r="R1440" i="1"/>
  <c r="R181" i="1"/>
  <c r="R1456" i="1"/>
  <c r="R187" i="1"/>
  <c r="R1462" i="1"/>
  <c r="R1401" i="1"/>
  <c r="R126" i="1"/>
  <c r="R98" i="1"/>
  <c r="R1373" i="1"/>
  <c r="R162" i="1"/>
  <c r="R1437" i="1"/>
  <c r="R231" i="1"/>
  <c r="R1506" i="1"/>
  <c r="R212" i="1"/>
  <c r="R1487" i="1"/>
  <c r="R173" i="1"/>
  <c r="R1448" i="1"/>
  <c r="R1414" i="1"/>
  <c r="R139" i="1"/>
  <c r="R253" i="1"/>
  <c r="R1528" i="1"/>
  <c r="R157" i="1"/>
  <c r="R1432" i="1"/>
  <c r="R164" i="1"/>
  <c r="R1439" i="1"/>
  <c r="R186" i="1"/>
  <c r="R1461" i="1"/>
  <c r="R1382" i="1"/>
  <c r="R107" i="1"/>
  <c r="R208" i="1"/>
  <c r="R1483" i="1"/>
  <c r="R190" i="1"/>
  <c r="R1465" i="1"/>
  <c r="N192" i="1"/>
  <c r="N1467" i="1"/>
  <c r="N1408" i="1"/>
  <c r="N133" i="1"/>
  <c r="N144" i="1"/>
  <c r="N1419" i="1"/>
  <c r="N1384" i="1"/>
  <c r="N109" i="1"/>
  <c r="N189" i="1"/>
  <c r="N1464" i="1"/>
  <c r="N243" i="1"/>
  <c r="N1518" i="1"/>
  <c r="N1402" i="1"/>
  <c r="N127" i="1"/>
  <c r="N84" i="1"/>
  <c r="N1359" i="1"/>
  <c r="N1387" i="1"/>
  <c r="N112" i="1"/>
  <c r="N182" i="1"/>
  <c r="N1457" i="1"/>
  <c r="R1237" i="1"/>
  <c r="N276" i="1"/>
  <c r="N1551" i="1"/>
  <c r="N1375" i="1"/>
  <c r="N100" i="1"/>
  <c r="N210" i="1"/>
  <c r="N1485" i="1"/>
  <c r="N195" i="1"/>
  <c r="N1470" i="1"/>
  <c r="N186" i="1"/>
  <c r="N1461" i="1"/>
  <c r="N228" i="1"/>
  <c r="N1503" i="1"/>
  <c r="N239" i="1"/>
  <c r="N1514" i="1"/>
  <c r="N176" i="1"/>
  <c r="N1451" i="1"/>
  <c r="N223" i="1"/>
  <c r="N1498" i="1"/>
  <c r="N275" i="1"/>
  <c r="N1550" i="1"/>
  <c r="N292" i="1"/>
  <c r="N1567" i="1"/>
  <c r="N234" i="1"/>
  <c r="N1509" i="1"/>
  <c r="N1394" i="1"/>
  <c r="N119" i="1"/>
  <c r="N1381" i="1"/>
  <c r="N106" i="1"/>
  <c r="N266" i="1"/>
  <c r="N1541" i="1"/>
  <c r="N209" i="1"/>
  <c r="N1484" i="1"/>
  <c r="N1396" i="1"/>
  <c r="N121" i="1"/>
  <c r="N87" i="1"/>
  <c r="N1362" i="1"/>
  <c r="N241" i="1"/>
  <c r="N1516" i="1"/>
  <c r="N1415" i="1"/>
  <c r="N140" i="1"/>
  <c r="N154" i="1"/>
  <c r="N1429" i="1"/>
  <c r="N1406" i="1"/>
  <c r="N131" i="1"/>
  <c r="N252" i="1"/>
  <c r="N1527" i="1"/>
  <c r="N208" i="1"/>
  <c r="N1483" i="1"/>
  <c r="R1236" i="1"/>
  <c r="N1235" i="1"/>
  <c r="N143" i="1"/>
  <c r="N1418" i="1"/>
  <c r="N1383" i="1"/>
  <c r="N108" i="1"/>
  <c r="N177" i="1"/>
  <c r="N1452" i="1"/>
  <c r="N274" i="1"/>
  <c r="N1549" i="1"/>
  <c r="N1409" i="1"/>
  <c r="N134" i="1"/>
  <c r="N1386" i="1"/>
  <c r="N111" i="1"/>
  <c r="N1393" i="1"/>
  <c r="N118" i="1"/>
  <c r="N185" i="1"/>
  <c r="N1460" i="1"/>
  <c r="N1400" i="1"/>
  <c r="N125" i="1"/>
  <c r="N237" i="1"/>
  <c r="N1512" i="1"/>
  <c r="N166" i="1"/>
  <c r="N1441" i="1"/>
  <c r="N1397" i="1"/>
  <c r="N122" i="1"/>
  <c r="N213" i="1"/>
  <c r="N1488" i="1"/>
  <c r="N222" i="1"/>
  <c r="N1497" i="1"/>
  <c r="N282" i="1"/>
  <c r="N1557" i="1"/>
  <c r="N233" i="1"/>
  <c r="N1508" i="1"/>
  <c r="N180" i="1"/>
  <c r="N1455" i="1"/>
  <c r="N164" i="1"/>
  <c r="N1439" i="1"/>
  <c r="N178" i="1"/>
  <c r="N1453" i="1"/>
  <c r="N95" i="1"/>
  <c r="N1370" i="1"/>
  <c r="N160" i="1"/>
  <c r="N1435" i="1"/>
  <c r="N89" i="1"/>
  <c r="N1364" i="1"/>
  <c r="N262" i="1"/>
  <c r="N1537" i="1"/>
  <c r="N263" i="1"/>
  <c r="N1538" i="1"/>
  <c r="N152" i="1"/>
  <c r="N1427" i="1"/>
  <c r="N1404" i="1"/>
  <c r="N129" i="1"/>
  <c r="N172" i="1"/>
  <c r="N1447" i="1"/>
  <c r="N155" i="1"/>
  <c r="N1430" i="1"/>
  <c r="N196" i="1"/>
  <c r="N1471" i="1"/>
  <c r="N158" i="1"/>
  <c r="N1433" i="1"/>
  <c r="N194" i="1"/>
  <c r="N1469" i="1"/>
  <c r="N150" i="1"/>
  <c r="N1425" i="1"/>
  <c r="N204" i="1"/>
  <c r="N1479" i="1"/>
  <c r="N167" i="1"/>
  <c r="N1442" i="1"/>
  <c r="N83" i="1"/>
  <c r="N1358" i="1"/>
  <c r="N1403" i="1"/>
  <c r="N128" i="1"/>
  <c r="N235" i="1"/>
  <c r="N1510" i="1"/>
  <c r="N169" i="1"/>
  <c r="N1444" i="1"/>
  <c r="N287" i="1"/>
  <c r="N1562" i="1"/>
  <c r="N255" i="1"/>
  <c r="N1530" i="1"/>
  <c r="N244" i="1"/>
  <c r="N1519" i="1"/>
  <c r="N258" i="1"/>
  <c r="N1533" i="1"/>
  <c r="N278" i="1"/>
  <c r="N1553" i="1"/>
  <c r="N240" i="1"/>
  <c r="N1515" i="1"/>
  <c r="N1412" i="1"/>
  <c r="N137" i="1"/>
  <c r="N188" i="1"/>
  <c r="N1463" i="1"/>
  <c r="N1392" i="1"/>
  <c r="N117" i="1"/>
  <c r="N242" i="1"/>
  <c r="N1517" i="1"/>
  <c r="N91" i="1"/>
  <c r="N1366" i="1"/>
  <c r="N145" i="1"/>
  <c r="N1420" i="1"/>
  <c r="N297" i="1"/>
  <c r="N1572" i="1"/>
  <c r="N184" i="1"/>
  <c r="N1459" i="1"/>
  <c r="N148" i="1"/>
  <c r="N1423" i="1"/>
  <c r="N181" i="1"/>
  <c r="N1456" i="1"/>
  <c r="N217" i="1"/>
  <c r="N1492" i="1"/>
  <c r="N171" i="1"/>
  <c r="N1446" i="1"/>
  <c r="N149" i="1"/>
  <c r="N1424" i="1"/>
  <c r="N261" i="1"/>
  <c r="N1536" i="1"/>
  <c r="N168" i="1"/>
  <c r="N1443" i="1"/>
  <c r="N99" i="1"/>
  <c r="N1374" i="1"/>
  <c r="N201" i="1"/>
  <c r="N1476" i="1"/>
  <c r="N97" i="1"/>
  <c r="N1372" i="1"/>
  <c r="N96" i="1"/>
  <c r="N1371" i="1"/>
  <c r="N151" i="1"/>
  <c r="N1426" i="1"/>
  <c r="N224" i="1"/>
  <c r="N1499" i="1"/>
  <c r="N1398" i="1"/>
  <c r="N123" i="1"/>
  <c r="N226" i="1"/>
  <c r="N1501" i="1"/>
  <c r="N211" i="1"/>
  <c r="N1486" i="1"/>
  <c r="N254" i="1"/>
  <c r="N1529" i="1"/>
  <c r="N205" i="1"/>
  <c r="N1480" i="1"/>
  <c r="N1401" i="1"/>
  <c r="N126" i="1"/>
  <c r="N1413" i="1"/>
  <c r="N138" i="1"/>
  <c r="N288" i="1"/>
  <c r="N1563" i="1"/>
  <c r="N193" i="1"/>
  <c r="N1468" i="1"/>
  <c r="N230" i="1"/>
  <c r="N1505" i="1"/>
  <c r="N190" i="1"/>
  <c r="N1465" i="1"/>
  <c r="N206" i="1"/>
  <c r="N1481" i="1"/>
  <c r="N231" i="1"/>
  <c r="N1506" i="1"/>
  <c r="N156" i="1"/>
  <c r="N1431" i="1"/>
  <c r="N294" i="1"/>
  <c r="N1569" i="1"/>
  <c r="N256" i="1"/>
  <c r="N1531" i="1"/>
  <c r="N85" i="1"/>
  <c r="N1360" i="1"/>
  <c r="N1416" i="1"/>
  <c r="N141" i="1"/>
  <c r="N199" i="1"/>
  <c r="N1474" i="1"/>
  <c r="N296" i="1"/>
  <c r="N1571" i="1"/>
  <c r="N1399" i="1"/>
  <c r="N124" i="1"/>
  <c r="N1379" i="1"/>
  <c r="N104" i="1"/>
  <c r="N165" i="1"/>
  <c r="N1440" i="1"/>
  <c r="N153" i="1"/>
  <c r="N1428" i="1"/>
  <c r="N1376" i="1"/>
  <c r="N101" i="1"/>
  <c r="N1380" i="1"/>
  <c r="N105" i="1"/>
  <c r="N147" i="1"/>
  <c r="N1422" i="1"/>
  <c r="N257" i="1"/>
  <c r="N1532" i="1"/>
  <c r="N170" i="1"/>
  <c r="N1445" i="1"/>
  <c r="N88" i="1"/>
  <c r="N1363" i="1"/>
  <c r="N1395" i="1"/>
  <c r="N120" i="1"/>
  <c r="N1390" i="1"/>
  <c r="N115" i="1"/>
  <c r="N279" i="1"/>
  <c r="N1554" i="1"/>
  <c r="N249" i="1"/>
  <c r="N1524" i="1"/>
  <c r="N159" i="1"/>
  <c r="N1434" i="1"/>
  <c r="N218" i="1"/>
  <c r="N1493" i="1"/>
  <c r="N163" i="1"/>
  <c r="N1438" i="1"/>
  <c r="N1378" i="1"/>
  <c r="N103" i="1"/>
  <c r="N265" i="1"/>
  <c r="N1540" i="1"/>
  <c r="N173" i="1"/>
  <c r="N1448" i="1"/>
  <c r="N253" i="1"/>
  <c r="N1528" i="1"/>
  <c r="N1414" i="1"/>
  <c r="N139" i="1"/>
  <c r="N247" i="1"/>
  <c r="N1522" i="1"/>
  <c r="N281" i="1"/>
  <c r="N1556" i="1"/>
  <c r="N259" i="1"/>
  <c r="N1534" i="1"/>
  <c r="N93" i="1"/>
  <c r="N1368" i="1"/>
  <c r="N273" i="1"/>
  <c r="N1548" i="1"/>
  <c r="N1410" i="1"/>
  <c r="N135" i="1"/>
  <c r="N162" i="1"/>
  <c r="N1437" i="1"/>
  <c r="N187" i="1"/>
  <c r="N1462" i="1"/>
  <c r="R1235" i="1"/>
  <c r="N271" i="1"/>
  <c r="N1546" i="1"/>
  <c r="N142" i="1"/>
  <c r="N1417" i="1"/>
  <c r="N1237" i="1"/>
  <c r="N98" i="1"/>
  <c r="N1373" i="1"/>
  <c r="N227" i="1"/>
  <c r="N1502" i="1"/>
  <c r="N92" i="1"/>
  <c r="N1367" i="1"/>
  <c r="N220" i="1"/>
  <c r="N1495" i="1"/>
  <c r="N215" i="1"/>
  <c r="N1490" i="1"/>
  <c r="N212" i="1"/>
  <c r="N1487" i="1"/>
  <c r="N191" i="1"/>
  <c r="N1466" i="1"/>
  <c r="N1391" i="1"/>
  <c r="N116" i="1"/>
  <c r="N90" i="1"/>
  <c r="N1365" i="1"/>
  <c r="N1236" i="1"/>
  <c r="N157" i="1"/>
  <c r="N1432" i="1"/>
  <c r="N174" i="1"/>
  <c r="N1449" i="1"/>
  <c r="N1382" i="1"/>
  <c r="N107" i="1"/>
  <c r="N86" i="1"/>
  <c r="N1361" i="1"/>
  <c r="N291" i="1"/>
  <c r="N1566" i="1"/>
  <c r="N161" i="1"/>
  <c r="N1436" i="1"/>
  <c r="N295" i="1"/>
  <c r="N1570" i="1"/>
  <c r="N1388" i="1"/>
  <c r="N113" i="1"/>
  <c r="N94" i="1"/>
  <c r="N1369" i="1"/>
  <c r="R5114" i="1" l="1"/>
  <c r="R5113" i="1"/>
  <c r="R5112" i="1"/>
  <c r="R5111" i="1"/>
  <c r="R5110" i="1"/>
  <c r="R5109" i="1"/>
  <c r="R5108" i="1"/>
  <c r="R5106" i="1"/>
  <c r="R5105" i="1"/>
  <c r="R5104" i="1"/>
  <c r="R5103" i="1"/>
  <c r="R5102" i="1"/>
  <c r="R5101" i="1"/>
  <c r="R5100" i="1"/>
  <c r="R321" i="1"/>
  <c r="R532" i="1"/>
  <c r="R1150" i="1"/>
  <c r="R690" i="1"/>
  <c r="R4942" i="1"/>
  <c r="R1038" i="1"/>
  <c r="R660" i="1"/>
  <c r="R1121" i="1"/>
  <c r="R710" i="1"/>
  <c r="R706" i="1"/>
  <c r="R768" i="1"/>
  <c r="R289" i="1"/>
  <c r="R523" i="1"/>
  <c r="R1156" i="1"/>
  <c r="R886" i="1"/>
  <c r="R1211" i="1"/>
  <c r="R1257" i="1"/>
  <c r="R4953" i="1"/>
  <c r="R1525" i="1"/>
  <c r="R1146" i="1"/>
  <c r="R1079" i="1"/>
  <c r="R841" i="1"/>
  <c r="R881" i="1"/>
  <c r="R1225" i="1"/>
  <c r="R667" i="1"/>
  <c r="R1110" i="1"/>
  <c r="R534" i="1"/>
  <c r="R805" i="1"/>
  <c r="R357" i="1"/>
  <c r="R269" i="1"/>
  <c r="R1134" i="1"/>
  <c r="R1186" i="1"/>
  <c r="R502" i="1"/>
  <c r="R830" i="1"/>
  <c r="R340" i="1"/>
  <c r="R699" i="1"/>
  <c r="R277" i="1"/>
  <c r="R1223" i="1"/>
  <c r="R368" i="1"/>
  <c r="N5101" i="1"/>
  <c r="N443" i="1"/>
  <c r="R540" i="1"/>
  <c r="R5034" i="1"/>
  <c r="N365" i="1"/>
  <c r="R730" i="1"/>
  <c r="N918" i="1"/>
  <c r="N300" i="1"/>
  <c r="R5127" i="1"/>
  <c r="R965" i="1"/>
  <c r="N5127" i="1"/>
  <c r="N571" i="1"/>
  <c r="N418" i="1"/>
  <c r="R572" i="1"/>
  <c r="N325" i="1"/>
  <c r="N67" i="1"/>
  <c r="N359" i="1"/>
  <c r="R18" i="1"/>
  <c r="N957" i="1"/>
  <c r="N640" i="1"/>
  <c r="R5096" i="1"/>
  <c r="R4964" i="1"/>
  <c r="N315" i="1"/>
  <c r="N430" i="1"/>
  <c r="R647" i="1"/>
  <c r="R494" i="1"/>
  <c r="N655" i="1"/>
  <c r="R546" i="1"/>
  <c r="N550" i="1"/>
  <c r="R5086" i="1"/>
  <c r="R627" i="1"/>
  <c r="R1573" i="1"/>
  <c r="N635" i="1"/>
  <c r="R938" i="1"/>
  <c r="N427" i="1"/>
  <c r="N646" i="1"/>
  <c r="R5047" i="1"/>
  <c r="R5143" i="1"/>
  <c r="R624" i="1"/>
  <c r="N5129" i="1"/>
  <c r="R4991" i="1"/>
  <c r="R942" i="1"/>
  <c r="R11" i="1"/>
  <c r="N1579" i="1"/>
  <c r="R431" i="1"/>
  <c r="R5089" i="1"/>
  <c r="N5089" i="1"/>
  <c r="R1589" i="1"/>
  <c r="R1355" i="1"/>
  <c r="R5145" i="1"/>
  <c r="N5145" i="1"/>
  <c r="R5014" i="1"/>
  <c r="N4979" i="1"/>
  <c r="N592" i="1"/>
  <c r="R402" i="1"/>
  <c r="R5119" i="1"/>
  <c r="N5119" i="1"/>
  <c r="R1577" i="1"/>
  <c r="R405" i="1"/>
  <c r="N625" i="1"/>
  <c r="R437" i="1"/>
  <c r="R306" i="1"/>
  <c r="R825" i="1"/>
  <c r="R1106" i="1"/>
  <c r="N4985" i="1"/>
  <c r="R1133" i="1"/>
  <c r="R765" i="1"/>
  <c r="R1058" i="1"/>
  <c r="R1209" i="1"/>
  <c r="R1564" i="1"/>
  <c r="R705" i="1"/>
  <c r="R1407" i="1"/>
  <c r="R902" i="1"/>
  <c r="R828" i="1"/>
  <c r="R829" i="1"/>
  <c r="R4947" i="1"/>
  <c r="R1126" i="1"/>
  <c r="R1267" i="1"/>
  <c r="R807" i="1"/>
  <c r="R1220" i="1"/>
  <c r="R293" i="1"/>
  <c r="R900" i="1"/>
  <c r="R821" i="1"/>
  <c r="R1016" i="1"/>
  <c r="R1544" i="1"/>
  <c r="R1009" i="1"/>
  <c r="R260" i="1"/>
  <c r="R851" i="1"/>
  <c r="R511" i="1"/>
  <c r="R1152" i="1"/>
  <c r="R5037" i="1"/>
  <c r="R675" i="1"/>
  <c r="R361" i="1"/>
  <c r="R1552" i="1"/>
  <c r="R857" i="1"/>
  <c r="R858" i="1"/>
  <c r="N4931" i="1"/>
  <c r="N465" i="1"/>
  <c r="R5151" i="1"/>
  <c r="R1172" i="1"/>
  <c r="R849" i="1"/>
  <c r="R481" i="1"/>
  <c r="R1170" i="1"/>
  <c r="N643" i="1"/>
  <c r="N26" i="1"/>
  <c r="R5069" i="1"/>
  <c r="R955" i="1"/>
  <c r="N5069" i="1"/>
  <c r="N419" i="1"/>
  <c r="N80" i="1"/>
  <c r="R420" i="1"/>
  <c r="R588" i="1"/>
  <c r="N657" i="1"/>
  <c r="R325" i="1"/>
  <c r="R1245" i="1"/>
  <c r="R5042" i="1"/>
  <c r="N66" i="1"/>
  <c r="N5137" i="1"/>
  <c r="R5063" i="1"/>
  <c r="R42" i="1"/>
  <c r="R5116" i="1"/>
  <c r="R328" i="1"/>
  <c r="R5144" i="1"/>
  <c r="R4933" i="1"/>
  <c r="N65" i="1"/>
  <c r="R383" i="1"/>
  <c r="N387" i="1"/>
  <c r="R286" i="1"/>
  <c r="R790" i="1"/>
  <c r="R812" i="1"/>
  <c r="R5059" i="1"/>
  <c r="R5023" i="1"/>
  <c r="R800" i="1"/>
  <c r="R526" i="1"/>
  <c r="R672" i="1"/>
  <c r="R1300" i="1"/>
  <c r="R1149" i="1"/>
  <c r="R833" i="1"/>
  <c r="R132" i="1"/>
  <c r="R183" i="1"/>
  <c r="R146" i="1"/>
  <c r="R349" i="1"/>
  <c r="R735" i="1"/>
  <c r="R844" i="1"/>
  <c r="R763" i="1"/>
  <c r="R1174" i="1"/>
  <c r="R1568" i="1"/>
  <c r="R280" i="1"/>
  <c r="R1034" i="1"/>
  <c r="R1162" i="1"/>
  <c r="R248" i="1"/>
  <c r="R1535" i="1"/>
  <c r="R848" i="1"/>
  <c r="R1175" i="1"/>
  <c r="R1201" i="1"/>
  <c r="N4918" i="1"/>
  <c r="N323" i="1"/>
  <c r="R4931" i="1"/>
  <c r="R816" i="1"/>
  <c r="N5058" i="1"/>
  <c r="R1256" i="1"/>
  <c r="N5140" i="1"/>
  <c r="N16" i="1"/>
  <c r="R4989" i="1"/>
  <c r="R654" i="1"/>
  <c r="N4989" i="1"/>
  <c r="N987" i="1"/>
  <c r="N559" i="1"/>
  <c r="R570" i="1"/>
  <c r="R438" i="1"/>
  <c r="N615" i="1"/>
  <c r="R969" i="1"/>
  <c r="N992" i="1"/>
  <c r="R907" i="1"/>
  <c r="N656" i="1"/>
  <c r="N5075" i="1"/>
  <c r="R4949" i="1"/>
  <c r="R557" i="1"/>
  <c r="N71" i="1"/>
  <c r="R865" i="1"/>
  <c r="N341" i="1"/>
  <c r="R5082" i="1"/>
  <c r="R4920" i="1"/>
  <c r="N613" i="1"/>
  <c r="R619" i="1"/>
  <c r="N546" i="1"/>
  <c r="R4975" i="1"/>
  <c r="R61" i="1"/>
  <c r="N627" i="1"/>
  <c r="N5074" i="1"/>
  <c r="R5134" i="1"/>
  <c r="N386" i="1"/>
  <c r="N5081" i="1"/>
  <c r="R563" i="1"/>
  <c r="R5005" i="1"/>
  <c r="R73" i="1"/>
  <c r="N4991" i="1"/>
  <c r="R34" i="1"/>
  <c r="R641" i="1"/>
  <c r="R355" i="1"/>
  <c r="N1345" i="1"/>
  <c r="R1579" i="1"/>
  <c r="R4978" i="1"/>
  <c r="N4978" i="1"/>
  <c r="R591" i="1"/>
  <c r="R456" i="1"/>
  <c r="R5007" i="1"/>
  <c r="N5007" i="1"/>
  <c r="N1585" i="1"/>
  <c r="N402" i="1"/>
  <c r="N485" i="1"/>
  <c r="R444" i="1"/>
  <c r="N417" i="1"/>
  <c r="N1351" i="1"/>
  <c r="N547" i="1"/>
  <c r="R414" i="1"/>
  <c r="N5057" i="1"/>
  <c r="R469" i="1"/>
  <c r="R576" i="1"/>
  <c r="N578" i="1"/>
  <c r="N385" i="1"/>
  <c r="N498" i="1"/>
  <c r="N764" i="1"/>
  <c r="N845" i="1"/>
  <c r="N847" i="1"/>
  <c r="N500" i="1"/>
  <c r="N724" i="1"/>
  <c r="N803" i="1"/>
  <c r="N752" i="1"/>
  <c r="R1561" i="1"/>
  <c r="R855" i="1"/>
  <c r="R901" i="1"/>
  <c r="R1177" i="1"/>
  <c r="N350" i="1"/>
  <c r="R1251" i="1"/>
  <c r="R312" i="1"/>
  <c r="R1405" i="1"/>
  <c r="R272" i="1"/>
  <c r="R179" i="1"/>
  <c r="R722" i="1"/>
  <c r="R870" i="1"/>
  <c r="R500" i="1"/>
  <c r="R1120" i="1"/>
  <c r="R1458" i="1"/>
  <c r="R1421" i="1"/>
  <c r="R861" i="1"/>
  <c r="R1129" i="1"/>
  <c r="R1014" i="1"/>
  <c r="R895" i="1"/>
  <c r="R1153" i="1"/>
  <c r="R878" i="1"/>
  <c r="R1279" i="1"/>
  <c r="R1281" i="1"/>
  <c r="R1304" i="1"/>
  <c r="R1555" i="1"/>
  <c r="R1026" i="1"/>
  <c r="R1190" i="1"/>
  <c r="R1523" i="1"/>
  <c r="R1145" i="1"/>
  <c r="R757" i="1"/>
  <c r="R1023" i="1"/>
  <c r="R335" i="1"/>
  <c r="N471" i="1"/>
  <c r="N1339" i="1"/>
  <c r="R4918" i="1"/>
  <c r="R1273" i="1"/>
  <c r="R5029" i="1"/>
  <c r="N351" i="1"/>
  <c r="R1095" i="1"/>
  <c r="N5078" i="1"/>
  <c r="N1242" i="1"/>
  <c r="R4954" i="1"/>
  <c r="R64" i="1"/>
  <c r="N4954" i="1"/>
  <c r="N946" i="1"/>
  <c r="N404" i="1"/>
  <c r="R416" i="1"/>
  <c r="R992" i="1"/>
  <c r="N5155" i="1"/>
  <c r="R958" i="1"/>
  <c r="N951" i="1"/>
  <c r="R1263" i="1"/>
  <c r="N614" i="1"/>
  <c r="N4999" i="1"/>
  <c r="R4934" i="1"/>
  <c r="R398" i="1"/>
  <c r="N4939" i="1"/>
  <c r="R684" i="1"/>
  <c r="R1335" i="1"/>
  <c r="R5006" i="1"/>
  <c r="R473" i="1"/>
  <c r="N5153" i="1"/>
  <c r="N5046" i="1"/>
  <c r="N383" i="1"/>
  <c r="N5086" i="1"/>
  <c r="N59" i="1"/>
  <c r="N994" i="1"/>
  <c r="N4994" i="1"/>
  <c r="R4996" i="1"/>
  <c r="N479" i="1"/>
  <c r="N5005" i="1"/>
  <c r="R409" i="1"/>
  <c r="R4970" i="1"/>
  <c r="R448" i="1"/>
  <c r="N4956" i="1"/>
  <c r="N489" i="1"/>
  <c r="R5138" i="1"/>
  <c r="R1333" i="1"/>
  <c r="N363" i="1"/>
  <c r="R345" i="1"/>
  <c r="R593" i="1"/>
  <c r="R5094" i="1"/>
  <c r="N456" i="1"/>
  <c r="N5094" i="1"/>
  <c r="R50" i="1"/>
  <c r="N50" i="1"/>
  <c r="R15" i="1"/>
  <c r="R393" i="1"/>
  <c r="R1353" i="1"/>
  <c r="R337" i="1"/>
  <c r="N358" i="1"/>
  <c r="N608" i="1"/>
  <c r="N384" i="1"/>
  <c r="N1577" i="1"/>
  <c r="R1315" i="1"/>
  <c r="N587" i="1"/>
  <c r="R426" i="1"/>
  <c r="N428" i="1"/>
  <c r="R607" i="1"/>
  <c r="N526" i="1"/>
  <c r="N876" i="1"/>
  <c r="N670" i="1"/>
  <c r="N865" i="1"/>
  <c r="N523" i="1"/>
  <c r="N753" i="1"/>
  <c r="N810" i="1"/>
  <c r="R1196" i="1"/>
  <c r="R529" i="1"/>
  <c r="R729" i="1"/>
  <c r="R372" i="1"/>
  <c r="R326" i="1"/>
  <c r="R1111" i="1"/>
  <c r="R1188" i="1"/>
  <c r="R130" i="1"/>
  <c r="R1547" i="1"/>
  <c r="R1454" i="1"/>
  <c r="R216" i="1"/>
  <c r="R997" i="1"/>
  <c r="R1012" i="1"/>
  <c r="R283" i="1"/>
  <c r="R1287" i="1"/>
  <c r="R1189" i="1"/>
  <c r="R1159" i="1"/>
  <c r="R1105" i="1"/>
  <c r="R737" i="1"/>
  <c r="R5040" i="1"/>
  <c r="R229" i="1"/>
  <c r="R1270" i="1"/>
  <c r="R310" i="1"/>
  <c r="R1123" i="1"/>
  <c r="R1216" i="1"/>
  <c r="R1291" i="1"/>
  <c r="R1080" i="1"/>
  <c r="R1377" i="1"/>
  <c r="R1122" i="1"/>
  <c r="R732" i="1"/>
  <c r="R1206" i="1"/>
  <c r="R792" i="1"/>
  <c r="R1057" i="1"/>
  <c r="R702" i="1"/>
  <c r="R1184" i="1"/>
  <c r="R770" i="1"/>
  <c r="R1218" i="1"/>
  <c r="R663" i="1"/>
  <c r="R525" i="1"/>
  <c r="N299" i="1"/>
  <c r="N1337" i="1"/>
  <c r="R471" i="1"/>
  <c r="R200" i="1"/>
  <c r="R683" i="1"/>
  <c r="R1313" i="1"/>
  <c r="R5068" i="1"/>
  <c r="N5002" i="1"/>
  <c r="N975" i="1"/>
  <c r="R32" i="1"/>
  <c r="R612" i="1"/>
  <c r="N32" i="1"/>
  <c r="N645" i="1"/>
  <c r="R5118" i="1"/>
  <c r="N357" i="1"/>
  <c r="R951" i="1"/>
  <c r="N5123" i="1"/>
  <c r="R67" i="1"/>
  <c r="N924" i="1"/>
  <c r="R845" i="1"/>
  <c r="N5154" i="1"/>
  <c r="N4964" i="1"/>
  <c r="R4921" i="1"/>
  <c r="R1587" i="1"/>
  <c r="N311" i="1"/>
  <c r="R679" i="1"/>
  <c r="R341" i="1"/>
  <c r="R4971" i="1"/>
  <c r="R498" i="1"/>
  <c r="R791" i="1"/>
  <c r="R1103" i="1"/>
  <c r="N5059" i="1"/>
  <c r="R696" i="1"/>
  <c r="R801" i="1"/>
  <c r="R692" i="1"/>
  <c r="R1074" i="1"/>
  <c r="R1169" i="1"/>
  <c r="R1214" i="1"/>
  <c r="R860" i="1"/>
  <c r="R1491" i="1"/>
  <c r="R1205" i="1"/>
  <c r="R1558" i="1"/>
  <c r="R1157" i="1"/>
  <c r="R1050" i="1"/>
  <c r="R1097" i="1"/>
  <c r="R1222" i="1"/>
  <c r="R1504" i="1"/>
  <c r="R535" i="1"/>
  <c r="R1154" i="1"/>
  <c r="R1142" i="1"/>
  <c r="R1086" i="1"/>
  <c r="R1147" i="1"/>
  <c r="R1185" i="1"/>
  <c r="R711" i="1"/>
  <c r="R1065" i="1"/>
  <c r="R891" i="1"/>
  <c r="R1042" i="1"/>
  <c r="R520" i="1"/>
  <c r="R1104" i="1"/>
  <c r="R506" i="1"/>
  <c r="R268" i="1"/>
  <c r="R1069" i="1"/>
  <c r="R815" i="1"/>
  <c r="R856" i="1"/>
  <c r="N1241" i="1"/>
  <c r="N370" i="1"/>
  <c r="R299" i="1"/>
  <c r="R1475" i="1"/>
  <c r="R720" i="1"/>
  <c r="N609" i="1"/>
  <c r="R1288" i="1"/>
  <c r="N4967" i="1"/>
  <c r="N933" i="1"/>
  <c r="R5056" i="1"/>
  <c r="R5152" i="1"/>
  <c r="R975" i="1"/>
  <c r="N5142" i="1"/>
  <c r="R987" i="1"/>
  <c r="R423" i="1"/>
  <c r="R924" i="1"/>
  <c r="N5113" i="1"/>
  <c r="R657" i="1"/>
  <c r="N650" i="1"/>
  <c r="R251" i="1"/>
  <c r="N5112" i="1"/>
  <c r="N42" i="1"/>
  <c r="R474" i="1"/>
  <c r="N626" i="1"/>
  <c r="R71" i="1"/>
  <c r="R5039" i="1"/>
  <c r="N1335" i="1"/>
  <c r="R49" i="1"/>
  <c r="R27" i="1"/>
  <c r="N5103" i="1"/>
  <c r="N22" i="1"/>
  <c r="N619" i="1"/>
  <c r="N4975" i="1"/>
  <c r="R994" i="1"/>
  <c r="N925" i="1"/>
  <c r="N37" i="1"/>
  <c r="R39" i="1"/>
  <c r="N603" i="1"/>
  <c r="N48" i="1"/>
  <c r="R5126" i="1"/>
  <c r="R484" i="1"/>
  <c r="N5117" i="1"/>
  <c r="N586" i="1"/>
  <c r="N429" i="1"/>
  <c r="R5000" i="1"/>
  <c r="N952" i="1"/>
  <c r="R307" i="1"/>
  <c r="R1261" i="1"/>
  <c r="R707" i="1"/>
  <c r="R331" i="1"/>
  <c r="R351" i="1"/>
  <c r="R795" i="1"/>
  <c r="R314" i="1"/>
  <c r="R1022" i="1"/>
  <c r="R678" i="1"/>
  <c r="R1131" i="1"/>
  <c r="R1056" i="1"/>
  <c r="R1289" i="1"/>
  <c r="R1099" i="1"/>
  <c r="R1295" i="1"/>
  <c r="R1010" i="1"/>
  <c r="R1124" i="1"/>
  <c r="R1076" i="1"/>
  <c r="R521" i="1"/>
  <c r="R874" i="1"/>
  <c r="R1262" i="1"/>
  <c r="R758" i="1"/>
  <c r="R877" i="1"/>
  <c r="R724" i="1"/>
  <c r="R369" i="1"/>
  <c r="R319" i="1"/>
  <c r="R1021" i="1"/>
  <c r="R102" i="1"/>
  <c r="R698" i="1"/>
  <c r="R882" i="1"/>
  <c r="R1171" i="1"/>
  <c r="R70" i="1"/>
  <c r="R1033" i="1"/>
  <c r="R798" i="1"/>
  <c r="R754" i="1"/>
  <c r="R1543" i="1"/>
  <c r="R762" i="1"/>
  <c r="R771" i="1"/>
  <c r="R5022" i="1"/>
  <c r="N1343" i="1"/>
  <c r="R60" i="1"/>
  <c r="R1241" i="1"/>
  <c r="R697" i="1"/>
  <c r="R713" i="1"/>
  <c r="R788" i="1"/>
  <c r="R752" i="1"/>
  <c r="N487" i="1"/>
  <c r="R701" i="1"/>
  <c r="R1030" i="1"/>
  <c r="R1144" i="1"/>
  <c r="R367" i="1"/>
  <c r="R1094" i="1"/>
  <c r="R536" i="1"/>
  <c r="R1280" i="1"/>
  <c r="R817" i="1"/>
  <c r="R366" i="1"/>
  <c r="R677" i="1"/>
  <c r="R783" i="1"/>
  <c r="R1006" i="1"/>
  <c r="R518" i="1"/>
  <c r="R818" i="1"/>
  <c r="R834" i="1"/>
  <c r="R892" i="1"/>
  <c r="R214" i="1"/>
  <c r="R1066" i="1"/>
  <c r="R1199" i="1"/>
  <c r="R5043" i="1"/>
  <c r="R1180" i="1"/>
  <c r="R1272" i="1"/>
  <c r="R5030" i="1"/>
  <c r="R1135" i="1"/>
  <c r="R664" i="1"/>
  <c r="R1178" i="1"/>
  <c r="R509" i="1"/>
  <c r="R1013" i="1"/>
  <c r="R5044" i="1"/>
  <c r="R864" i="1"/>
  <c r="R198" i="1"/>
  <c r="R1087" i="1"/>
  <c r="R750" i="1"/>
  <c r="R1161" i="1"/>
  <c r="R872" i="1"/>
  <c r="R1077" i="1"/>
  <c r="R748" i="1"/>
  <c r="R1339" i="1"/>
  <c r="R1343" i="1"/>
  <c r="R594" i="1"/>
  <c r="R1208" i="1"/>
  <c r="R501" i="1"/>
  <c r="N584" i="1"/>
  <c r="R866" i="1"/>
  <c r="N965" i="1"/>
  <c r="N633" i="1"/>
  <c r="N5121" i="1"/>
  <c r="R4932" i="1"/>
  <c r="R912" i="1"/>
  <c r="N5051" i="1"/>
  <c r="R645" i="1"/>
  <c r="N374" i="1"/>
  <c r="R52" i="1"/>
  <c r="N5097" i="1"/>
  <c r="R5155" i="1"/>
  <c r="N5147" i="1"/>
  <c r="R1130" i="1"/>
  <c r="N5096" i="1"/>
  <c r="N389" i="1"/>
  <c r="R302" i="1"/>
  <c r="N407" i="1"/>
  <c r="R459" i="1"/>
  <c r="R5018" i="1"/>
  <c r="N948" i="1"/>
  <c r="N5061" i="1"/>
  <c r="R1243" i="1"/>
  <c r="N4933" i="1"/>
  <c r="N566" i="1"/>
  <c r="R5046" i="1"/>
  <c r="N433" i="1"/>
  <c r="R925" i="1"/>
  <c r="N54" i="1"/>
  <c r="R479" i="1"/>
  <c r="R391" i="1"/>
  <c r="N979" i="1"/>
  <c r="R747" i="1"/>
  <c r="R539" i="1"/>
  <c r="R733" i="1"/>
  <c r="R348" i="1"/>
  <c r="R883" i="1"/>
  <c r="R894" i="1"/>
  <c r="R207" i="1"/>
  <c r="R327" i="1"/>
  <c r="R671" i="1"/>
  <c r="R1128" i="1"/>
  <c r="R1308" i="1"/>
  <c r="R519" i="1"/>
  <c r="R999" i="1"/>
  <c r="R766" i="1"/>
  <c r="R365" i="1"/>
  <c r="R360" i="1"/>
  <c r="R740" i="1"/>
  <c r="R1489" i="1"/>
  <c r="R1008" i="1"/>
  <c r="R1090" i="1"/>
  <c r="R531" i="1"/>
  <c r="R1207" i="1"/>
  <c r="R1101" i="1"/>
  <c r="R350" i="1"/>
  <c r="R313" i="1"/>
  <c r="R725" i="1"/>
  <c r="R1044" i="1"/>
  <c r="R1482" i="1"/>
  <c r="R772" i="1"/>
  <c r="R1091" i="1"/>
  <c r="R776" i="1"/>
  <c r="R309" i="1"/>
  <c r="R1119" i="1"/>
  <c r="R767" i="1"/>
  <c r="R1108" i="1"/>
  <c r="R364" i="1"/>
  <c r="R1098" i="1"/>
  <c r="R504" i="1"/>
  <c r="R1114" i="1"/>
  <c r="R285" i="1"/>
  <c r="R1052" i="1"/>
  <c r="R852" i="1"/>
  <c r="R784" i="1"/>
  <c r="R1143" i="1"/>
  <c r="R778" i="1"/>
  <c r="R797" i="1"/>
  <c r="R890" i="1"/>
  <c r="R903" i="1"/>
  <c r="R528" i="1"/>
  <c r="N348" i="1"/>
  <c r="N968" i="1"/>
  <c r="R1250" i="1"/>
  <c r="R700" i="1"/>
  <c r="R1045" i="1"/>
  <c r="R739" i="1"/>
  <c r="R267" i="1"/>
  <c r="R703" i="1"/>
  <c r="R736" i="1"/>
  <c r="R804" i="1"/>
  <c r="R755" i="1"/>
  <c r="R998" i="1"/>
  <c r="R270" i="1"/>
  <c r="R232" i="1"/>
  <c r="R1215" i="1"/>
  <c r="R315" i="1"/>
  <c r="R1560" i="1"/>
  <c r="R859" i="1"/>
  <c r="R1127" i="1"/>
  <c r="R775" i="1"/>
  <c r="R769" i="1"/>
  <c r="R1112" i="1"/>
  <c r="R1067" i="1"/>
  <c r="R1260" i="1"/>
  <c r="R796" i="1"/>
  <c r="R512" i="1"/>
  <c r="R5033" i="1"/>
  <c r="R1043" i="1"/>
  <c r="R1064" i="1"/>
  <c r="R1092" i="1"/>
  <c r="R741" i="1"/>
  <c r="R1116" i="1"/>
  <c r="R1011" i="1"/>
  <c r="R5031" i="1"/>
  <c r="N978" i="1"/>
  <c r="R937" i="1"/>
  <c r="R1496" i="1"/>
  <c r="R4946" i="1"/>
  <c r="R6" i="1"/>
  <c r="N481" i="1"/>
  <c r="R1089" i="1"/>
  <c r="N64" i="1"/>
  <c r="N4992" i="1"/>
  <c r="R4984" i="1"/>
  <c r="R472" i="1"/>
  <c r="R5072" i="1"/>
  <c r="N47" i="1"/>
  <c r="R5051" i="1"/>
  <c r="N572" i="1"/>
  <c r="R5009" i="1"/>
  <c r="N495" i="1"/>
  <c r="R5065" i="1"/>
  <c r="N4974" i="1"/>
  <c r="N4934" i="1"/>
  <c r="N398" i="1"/>
  <c r="R727" i="1"/>
  <c r="R1082" i="1"/>
  <c r="R695" i="1"/>
  <c r="N326" i="1"/>
  <c r="N5122" i="1"/>
  <c r="R219" i="1"/>
  <c r="R820" i="1"/>
  <c r="R1285" i="1"/>
  <c r="R517" i="1"/>
  <c r="R1542" i="1"/>
  <c r="R1303" i="1"/>
  <c r="R693" i="1"/>
  <c r="R524" i="1"/>
  <c r="R723" i="1"/>
  <c r="R1025" i="1"/>
  <c r="R1545" i="1"/>
  <c r="R1507" i="1"/>
  <c r="R317" i="1"/>
  <c r="R899" i="1"/>
  <c r="R1195" i="1"/>
  <c r="R1297" i="1"/>
  <c r="R515" i="1"/>
  <c r="R356" i="1"/>
  <c r="R1004" i="1"/>
  <c r="R1054" i="1"/>
  <c r="R373" i="1"/>
  <c r="R840" i="1"/>
  <c r="R810" i="1"/>
  <c r="R1070" i="1"/>
  <c r="R896" i="1"/>
  <c r="R806" i="1"/>
  <c r="R334" i="1"/>
  <c r="R827" i="1"/>
  <c r="R505" i="1"/>
  <c r="R1275" i="1"/>
  <c r="N937" i="1"/>
  <c r="R636" i="1"/>
  <c r="R1062" i="1"/>
  <c r="R1182" i="1"/>
  <c r="R24" i="1"/>
  <c r="N6" i="1"/>
  <c r="R318" i="1"/>
  <c r="N612" i="1"/>
  <c r="N4957" i="1"/>
  <c r="R985" i="1"/>
  <c r="R300" i="1"/>
  <c r="R4992" i="1"/>
  <c r="N1318" i="1"/>
  <c r="R5004" i="1"/>
  <c r="N420" i="1"/>
  <c r="R4974" i="1"/>
  <c r="N4943" i="1"/>
  <c r="R4950" i="1"/>
  <c r="R1329" i="1"/>
  <c r="N4921" i="1"/>
  <c r="N1587" i="1"/>
  <c r="N556" i="1"/>
  <c r="R981" i="1"/>
  <c r="N940" i="1"/>
  <c r="N623" i="1"/>
  <c r="N5082" i="1"/>
  <c r="N458" i="1"/>
  <c r="R5061" i="1"/>
  <c r="N27" i="1"/>
  <c r="N562" i="1"/>
  <c r="N491" i="1"/>
  <c r="N480" i="1"/>
  <c r="R5088" i="1"/>
  <c r="N5012" i="1"/>
  <c r="R457" i="1"/>
  <c r="R635" i="1"/>
  <c r="N4996" i="1"/>
  <c r="N634" i="1"/>
  <c r="R5131" i="1"/>
  <c r="R74" i="1"/>
  <c r="N372" i="1"/>
  <c r="R489" i="1"/>
  <c r="N5033" i="1"/>
  <c r="N942" i="1"/>
  <c r="N5011" i="1"/>
  <c r="R651" i="1"/>
  <c r="R51" i="1"/>
  <c r="N51" i="1"/>
  <c r="N5054" i="1"/>
  <c r="R5091" i="1"/>
  <c r="N77" i="1"/>
  <c r="R76" i="1"/>
  <c r="N1583" i="1"/>
  <c r="N14" i="1"/>
  <c r="R5079" i="1"/>
  <c r="N5003" i="1"/>
  <c r="N5135" i="1"/>
  <c r="R980" i="1"/>
  <c r="R5128" i="1"/>
  <c r="N910" i="1"/>
  <c r="N1346" i="1"/>
  <c r="R403" i="1"/>
  <c r="R984" i="1"/>
  <c r="N610" i="1"/>
  <c r="N5001" i="1"/>
  <c r="R385" i="1"/>
  <c r="R1072" i="1"/>
  <c r="R749" i="1"/>
  <c r="R320" i="1"/>
  <c r="N331" i="1"/>
  <c r="N5064" i="1"/>
  <c r="R1494" i="1"/>
  <c r="R832" i="1"/>
  <c r="R1283" i="1"/>
  <c r="R1198" i="1"/>
  <c r="R850" i="1"/>
  <c r="R1148" i="1"/>
  <c r="R1160" i="1"/>
  <c r="R1000" i="1"/>
  <c r="R1029" i="1"/>
  <c r="R1164" i="1"/>
  <c r="R1084" i="1"/>
  <c r="R1061" i="1"/>
  <c r="R839" i="1"/>
  <c r="R1299" i="1"/>
  <c r="R1269" i="1"/>
  <c r="R897" i="1"/>
  <c r="R1389" i="1"/>
  <c r="R709" i="1"/>
  <c r="R786" i="1"/>
  <c r="R875" i="1"/>
  <c r="R880" i="1"/>
  <c r="R1305" i="1"/>
  <c r="R808" i="1"/>
  <c r="R824" i="1"/>
  <c r="R1051" i="1"/>
  <c r="R731" i="1"/>
  <c r="R811" i="1"/>
  <c r="R721" i="1"/>
  <c r="R726" i="1"/>
  <c r="R1292" i="1"/>
  <c r="R773" i="1"/>
  <c r="R780" i="1"/>
  <c r="R1203" i="1"/>
  <c r="R1055" i="1"/>
  <c r="N636" i="1"/>
  <c r="R5133" i="1"/>
  <c r="R1240" i="1"/>
  <c r="R802" i="1"/>
  <c r="R609" i="1"/>
  <c r="N24" i="1"/>
  <c r="R837" i="1"/>
  <c r="N5152" i="1"/>
  <c r="N35" i="1"/>
  <c r="R944" i="1"/>
  <c r="R26" i="1"/>
  <c r="R4957" i="1"/>
  <c r="N541" i="1"/>
  <c r="R4969" i="1"/>
  <c r="N423" i="1"/>
  <c r="N575" i="1"/>
  <c r="N4935" i="1"/>
  <c r="R495" i="1"/>
  <c r="R359" i="1"/>
  <c r="R346" i="1"/>
  <c r="R522" i="1"/>
  <c r="R487" i="1"/>
  <c r="N4942" i="1"/>
  <c r="R1059" i="1"/>
  <c r="R1113" i="1"/>
  <c r="R822" i="1"/>
  <c r="R1268" i="1"/>
  <c r="R785" i="1"/>
  <c r="R1228" i="1"/>
  <c r="R838" i="1"/>
  <c r="R879" i="1"/>
  <c r="R5025" i="1"/>
  <c r="R814" i="1"/>
  <c r="R1192" i="1"/>
  <c r="R760" i="1"/>
  <c r="R1200" i="1"/>
  <c r="R835" i="1"/>
  <c r="R238" i="1"/>
  <c r="R114" i="1"/>
  <c r="R674" i="1"/>
  <c r="R1253" i="1"/>
  <c r="R1139" i="1"/>
  <c r="R1264" i="1"/>
  <c r="R1219" i="1"/>
  <c r="R1141" i="1"/>
  <c r="R533" i="1"/>
  <c r="R887" i="1"/>
  <c r="R1274" i="1"/>
  <c r="R809" i="1"/>
  <c r="R782" i="1"/>
  <c r="R1266" i="1"/>
  <c r="N5133" i="1"/>
  <c r="R4995" i="1"/>
  <c r="R5020" i="1"/>
  <c r="R1117" i="1"/>
  <c r="R330" i="1"/>
  <c r="R467" i="1"/>
  <c r="R5058" i="1"/>
  <c r="N5110" i="1"/>
  <c r="N5093" i="1"/>
  <c r="R918" i="1"/>
  <c r="R16" i="1"/>
  <c r="R35" i="1"/>
  <c r="N1581" i="1"/>
  <c r="R47" i="1"/>
  <c r="R490" i="1"/>
  <c r="N425" i="1"/>
  <c r="N4922" i="1"/>
  <c r="R4943" i="1"/>
  <c r="R5060" i="1"/>
  <c r="R556" i="1"/>
  <c r="N377" i="1"/>
  <c r="R389" i="1"/>
  <c r="R982" i="1"/>
  <c r="R639" i="1"/>
  <c r="N5136" i="1"/>
  <c r="R1255" i="1"/>
  <c r="R554" i="1"/>
  <c r="N554" i="1"/>
  <c r="R885" i="1"/>
  <c r="R1213" i="1"/>
  <c r="R1284" i="1"/>
  <c r="R316" i="1"/>
  <c r="R854" i="1"/>
  <c r="R714" i="1"/>
  <c r="R1301" i="1"/>
  <c r="R889" i="1"/>
  <c r="R794" i="1"/>
  <c r="R869" i="1"/>
  <c r="R1060" i="1"/>
  <c r="R666" i="1"/>
  <c r="R1513" i="1"/>
  <c r="R1085" i="1"/>
  <c r="R1271" i="1"/>
  <c r="R1278" i="1"/>
  <c r="R842" i="1"/>
  <c r="R751" i="1"/>
  <c r="R853" i="1"/>
  <c r="R1179" i="1"/>
  <c r="R5026" i="1"/>
  <c r="R175" i="1"/>
  <c r="R1047" i="1"/>
  <c r="R508" i="1"/>
  <c r="R744" i="1"/>
  <c r="R527" i="1"/>
  <c r="N4995" i="1"/>
  <c r="R4960" i="1"/>
  <c r="R503" i="1"/>
  <c r="N394" i="1"/>
  <c r="R362" i="1"/>
  <c r="R510" i="1"/>
  <c r="R719" i="1"/>
  <c r="R689" i="1"/>
  <c r="R734" i="1"/>
  <c r="R1107" i="1"/>
  <c r="R5024" i="1"/>
  <c r="R1007" i="1"/>
  <c r="R323" i="1"/>
  <c r="R1036" i="1"/>
  <c r="N1313" i="1"/>
  <c r="N5095" i="1"/>
  <c r="R5002" i="1"/>
  <c r="N5118" i="1"/>
  <c r="N490" i="1"/>
  <c r="N475" i="1"/>
  <c r="N5092" i="1"/>
  <c r="N1244" i="1"/>
  <c r="R915" i="1"/>
  <c r="N639" i="1"/>
  <c r="N921" i="1"/>
  <c r="R65" i="1"/>
  <c r="N301" i="1"/>
  <c r="R562" i="1"/>
  <c r="R462" i="1"/>
  <c r="R59" i="1"/>
  <c r="R577" i="1"/>
  <c r="R4959" i="1"/>
  <c r="N4970" i="1"/>
  <c r="R634" i="1"/>
  <c r="N929" i="1"/>
  <c r="N34" i="1"/>
  <c r="R436" i="1"/>
  <c r="N5000" i="1"/>
  <c r="R57" i="1"/>
  <c r="R923" i="1"/>
  <c r="N5008" i="1"/>
  <c r="N368" i="1"/>
  <c r="N5108" i="1"/>
  <c r="N597" i="1"/>
  <c r="N25" i="1"/>
  <c r="N367" i="1"/>
  <c r="N986" i="1"/>
  <c r="N980" i="1"/>
  <c r="R638" i="1"/>
  <c r="R600" i="1"/>
  <c r="R608" i="1"/>
  <c r="N4940" i="1"/>
  <c r="R917" i="1"/>
  <c r="R468" i="1"/>
  <c r="N78" i="1"/>
  <c r="N536" i="1"/>
  <c r="N799" i="1"/>
  <c r="N778" i="1"/>
  <c r="N518" i="1"/>
  <c r="N795" i="1"/>
  <c r="N763" i="1"/>
  <c r="N770" i="1"/>
  <c r="N772" i="1"/>
  <c r="N660" i="1"/>
  <c r="N900" i="1"/>
  <c r="N826" i="1"/>
  <c r="N857" i="1"/>
  <c r="N807" i="1"/>
  <c r="N1212" i="1"/>
  <c r="N1086" i="1"/>
  <c r="N1137" i="1"/>
  <c r="N1100" i="1"/>
  <c r="N1261" i="1"/>
  <c r="N1043" i="1"/>
  <c r="N1223" i="1"/>
  <c r="N1352" i="1"/>
  <c r="N1285" i="1"/>
  <c r="N903" i="1"/>
  <c r="N4930" i="1"/>
  <c r="R1582" i="1"/>
  <c r="N1121" i="1"/>
  <c r="N840" i="1"/>
  <c r="N1377" i="1"/>
  <c r="R1574" i="1"/>
  <c r="N1326" i="1"/>
  <c r="N1472" i="1"/>
  <c r="R4945" i="1"/>
  <c r="R4985" i="1"/>
  <c r="R530" i="1"/>
  <c r="R1081" i="1"/>
  <c r="R1063" i="1"/>
  <c r="R819" i="1"/>
  <c r="R680" i="1"/>
  <c r="R1450" i="1"/>
  <c r="R661" i="1"/>
  <c r="R1020" i="1"/>
  <c r="R964" i="1"/>
  <c r="R5049" i="1"/>
  <c r="N4932" i="1"/>
  <c r="R4967" i="1"/>
  <c r="N5080" i="1"/>
  <c r="N346" i="1"/>
  <c r="N378" i="1"/>
  <c r="R575" i="1"/>
  <c r="N982" i="1"/>
  <c r="R640" i="1"/>
  <c r="N4998" i="1"/>
  <c r="N647" i="1"/>
  <c r="R613" i="1"/>
  <c r="N17" i="1"/>
  <c r="R408" i="1"/>
  <c r="N4938" i="1"/>
  <c r="N58" i="1"/>
  <c r="R427" i="1"/>
  <c r="R37" i="1"/>
  <c r="N563" i="1"/>
  <c r="R5073" i="1"/>
  <c r="R5117" i="1"/>
  <c r="N436" i="1"/>
  <c r="N1333" i="1"/>
  <c r="N4965" i="1"/>
  <c r="N79" i="1"/>
  <c r="R649" i="1"/>
  <c r="N4973" i="1"/>
  <c r="N574" i="1"/>
  <c r="N460" i="1"/>
  <c r="N446" i="1"/>
  <c r="R569" i="1"/>
  <c r="N5090" i="1"/>
  <c r="N945" i="1"/>
  <c r="N939" i="1"/>
  <c r="R5135" i="1"/>
  <c r="R454" i="1"/>
  <c r="R466" i="1"/>
  <c r="R453" i="1"/>
  <c r="R642" i="1"/>
  <c r="N8" i="1"/>
  <c r="N310" i="1"/>
  <c r="N507" i="1"/>
  <c r="N756" i="1"/>
  <c r="N738" i="1"/>
  <c r="N750" i="1"/>
  <c r="N666" i="1"/>
  <c r="N785" i="1"/>
  <c r="N827" i="1"/>
  <c r="N814" i="1"/>
  <c r="N665" i="1"/>
  <c r="N759" i="1"/>
  <c r="N848" i="1"/>
  <c r="N866" i="1"/>
  <c r="N841" i="1"/>
  <c r="R290" i="1"/>
  <c r="R1132" i="1"/>
  <c r="R1311" i="1"/>
  <c r="R333" i="1"/>
  <c r="R682" i="1"/>
  <c r="R236" i="1"/>
  <c r="R1183" i="1"/>
  <c r="R245" i="1"/>
  <c r="R1046" i="1"/>
  <c r="R746" i="1"/>
  <c r="R611" i="1"/>
  <c r="R5" i="1"/>
  <c r="N493" i="1"/>
  <c r="R45" i="1"/>
  <c r="N5004" i="1"/>
  <c r="N570" i="1"/>
  <c r="N303" i="1"/>
  <c r="R425" i="1"/>
  <c r="N941" i="1"/>
  <c r="R5137" i="1"/>
  <c r="N4963" i="1"/>
  <c r="N5144" i="1"/>
  <c r="R5153" i="1"/>
  <c r="N1243" i="1"/>
  <c r="N338" i="1"/>
  <c r="N375" i="1"/>
  <c r="R298" i="1"/>
  <c r="R603" i="1"/>
  <c r="R601" i="1"/>
  <c r="N409" i="1"/>
  <c r="R4993" i="1"/>
  <c r="N448" i="1"/>
  <c r="R451" i="1"/>
  <c r="N396" i="1"/>
  <c r="N43" i="1"/>
  <c r="N399" i="1"/>
  <c r="R5146" i="1"/>
  <c r="N345" i="1"/>
  <c r="R1049" i="1"/>
  <c r="R1565" i="1"/>
  <c r="R1019" i="1"/>
  <c r="R694" i="1"/>
  <c r="R1511" i="1"/>
  <c r="R764" i="1"/>
  <c r="R1217" i="1"/>
  <c r="R1520" i="1"/>
  <c r="R753" i="1"/>
  <c r="R3" i="1"/>
  <c r="R1048" i="1"/>
  <c r="R443" i="1"/>
  <c r="R670" i="1"/>
  <c r="R23" i="1"/>
  <c r="N4919" i="1"/>
  <c r="R5095" i="1"/>
  <c r="N4969" i="1"/>
  <c r="N416" i="1"/>
  <c r="N29" i="1"/>
  <c r="N915" i="1"/>
  <c r="R5075" i="1"/>
  <c r="N41" i="1"/>
  <c r="N5006" i="1"/>
  <c r="R301" i="1"/>
  <c r="R605" i="1"/>
  <c r="N5048" i="1"/>
  <c r="N963" i="1"/>
  <c r="N5055" i="1"/>
  <c r="R549" i="1"/>
  <c r="R455" i="1"/>
  <c r="N976" i="1"/>
  <c r="R4958" i="1"/>
  <c r="N450" i="1"/>
  <c r="N1325" i="1"/>
  <c r="N364" i="1"/>
  <c r="R396" i="1"/>
  <c r="N492" i="1"/>
  <c r="R5084" i="1"/>
  <c r="N330" i="1"/>
  <c r="R324" i="1"/>
  <c r="N21" i="1"/>
  <c r="R75" i="1"/>
  <c r="R82" i="1"/>
  <c r="R1585" i="1"/>
  <c r="N644" i="1"/>
  <c r="N4997" i="1"/>
  <c r="R4962" i="1"/>
  <c r="R961" i="1"/>
  <c r="R547" i="1"/>
  <c r="R962" i="1"/>
  <c r="R5077" i="1"/>
  <c r="N426" i="1"/>
  <c r="R464" i="1"/>
  <c r="N517" i="1"/>
  <c r="N775" i="1"/>
  <c r="N817" i="1"/>
  <c r="N781" i="1"/>
  <c r="N853" i="1"/>
  <c r="N908" i="1"/>
  <c r="N1104" i="1"/>
  <c r="N705" i="1"/>
  <c r="N754" i="1"/>
  <c r="N809" i="1"/>
  <c r="N695" i="1"/>
  <c r="N1109" i="1"/>
  <c r="N893" i="1"/>
  <c r="N1091" i="1"/>
  <c r="N1039" i="1"/>
  <c r="R777" i="1"/>
  <c r="R1210" i="1"/>
  <c r="R308" i="1"/>
  <c r="R250" i="1"/>
  <c r="R1093" i="1"/>
  <c r="R5028" i="1"/>
  <c r="R1181" i="1"/>
  <c r="R1115" i="1"/>
  <c r="R904" i="1"/>
  <c r="R507" i="1"/>
  <c r="R1002" i="1"/>
  <c r="N964" i="1"/>
  <c r="R221" i="1"/>
  <c r="R1259" i="1"/>
  <c r="N472" i="1"/>
  <c r="R493" i="1"/>
  <c r="R418" i="1"/>
  <c r="N307" i="1"/>
  <c r="N18" i="1"/>
  <c r="R1526" i="1"/>
  <c r="N551" i="1"/>
  <c r="R4999" i="1"/>
  <c r="N336" i="1"/>
  <c r="N4971" i="1"/>
  <c r="R17" i="1"/>
  <c r="R1327" i="1"/>
  <c r="R461" i="1"/>
  <c r="R1314" i="1"/>
  <c r="N953" i="1"/>
  <c r="R386" i="1"/>
  <c r="N577" i="1"/>
  <c r="N935" i="1"/>
  <c r="R36" i="1"/>
  <c r="N934" i="1"/>
  <c r="R579" i="1"/>
  <c r="N355" i="1"/>
  <c r="N392" i="1"/>
  <c r="R1345" i="1"/>
  <c r="R5008" i="1"/>
  <c r="N1312" i="1"/>
  <c r="N324" i="1"/>
  <c r="R1239" i="1"/>
  <c r="N1239" i="1"/>
  <c r="R1357" i="1"/>
  <c r="R704" i="1"/>
  <c r="R1193" i="1"/>
  <c r="R1176" i="1"/>
  <c r="R1202" i="1"/>
  <c r="R908" i="1"/>
  <c r="R1166" i="1"/>
  <c r="N611" i="1"/>
  <c r="R906" i="1"/>
  <c r="R1027" i="1"/>
  <c r="N912" i="1"/>
  <c r="R4919" i="1"/>
  <c r="N552" i="1"/>
  <c r="N1316" i="1"/>
  <c r="N1245" i="1"/>
  <c r="R846" i="1"/>
  <c r="R626" i="1"/>
  <c r="N561" i="1"/>
  <c r="R514" i="1"/>
  <c r="N49" i="1"/>
  <c r="N582" i="1"/>
  <c r="R63" i="1"/>
  <c r="R22" i="1"/>
  <c r="R5055" i="1"/>
  <c r="N652" i="1"/>
  <c r="N601" i="1"/>
  <c r="N549" i="1"/>
  <c r="N913" i="1"/>
  <c r="R988" i="1"/>
  <c r="R450" i="1"/>
  <c r="R429" i="1"/>
  <c r="N11" i="1"/>
  <c r="N993" i="1"/>
  <c r="R993" i="1"/>
  <c r="R4973" i="1"/>
  <c r="N555" i="1"/>
  <c r="R995" i="1"/>
  <c r="N308" i="1"/>
  <c r="R1347" i="1"/>
  <c r="N361" i="1"/>
  <c r="N444" i="1"/>
  <c r="N5079" i="1"/>
  <c r="N40" i="1"/>
  <c r="N62" i="1"/>
  <c r="N414" i="1"/>
  <c r="R388" i="1"/>
  <c r="N347" i="1"/>
  <c r="R4966" i="1"/>
  <c r="R382" i="1"/>
  <c r="N334" i="1"/>
  <c r="N667" i="1"/>
  <c r="N1095" i="1"/>
  <c r="N804" i="1"/>
  <c r="N867" i="1"/>
  <c r="N319" i="1"/>
  <c r="N1088" i="1"/>
  <c r="N726" i="1"/>
  <c r="N741" i="1"/>
  <c r="N860" i="1"/>
  <c r="N843" i="1"/>
  <c r="N703" i="1"/>
  <c r="N793" i="1"/>
  <c r="N713" i="1"/>
  <c r="N1165" i="1"/>
  <c r="N1060" i="1"/>
  <c r="N1024" i="1"/>
  <c r="N1154" i="1"/>
  <c r="N1311" i="1"/>
  <c r="R1334" i="1"/>
  <c r="N709" i="1"/>
  <c r="N1151" i="1"/>
  <c r="N1174" i="1"/>
  <c r="R1342" i="1"/>
  <c r="N5039" i="1"/>
  <c r="R1234" i="1"/>
  <c r="N773" i="1"/>
  <c r="N5025" i="1"/>
  <c r="R1276" i="1"/>
  <c r="R847" i="1"/>
  <c r="R1226" i="1"/>
  <c r="R756" i="1"/>
  <c r="R1003" i="1"/>
  <c r="R745" i="1"/>
  <c r="R831" i="1"/>
  <c r="R1155" i="1"/>
  <c r="R1473" i="1"/>
  <c r="R1306" i="1"/>
  <c r="R5062" i="1"/>
  <c r="N540" i="1"/>
  <c r="R1307" i="1"/>
  <c r="R5021" i="1"/>
  <c r="R898" i="1"/>
  <c r="N5130" i="1"/>
  <c r="R1242" i="1"/>
  <c r="N390" i="1"/>
  <c r="R374" i="1"/>
  <c r="R615" i="1"/>
  <c r="N557" i="1"/>
  <c r="N10" i="1"/>
  <c r="R862" i="1"/>
  <c r="R589" i="1"/>
  <c r="N432" i="1"/>
  <c r="R550" i="1"/>
  <c r="R375" i="1"/>
  <c r="N298" i="1"/>
  <c r="N5149" i="1"/>
  <c r="N455" i="1"/>
  <c r="N401" i="1"/>
  <c r="N5131" i="1"/>
  <c r="R947" i="1"/>
  <c r="R934" i="1"/>
  <c r="R322" i="1"/>
  <c r="N333" i="1"/>
  <c r="N651" i="1"/>
  <c r="R952" i="1"/>
  <c r="R555" i="1"/>
  <c r="N395" i="1"/>
  <c r="R954" i="1"/>
  <c r="N1341" i="1"/>
  <c r="R1341" i="1"/>
  <c r="R5090" i="1"/>
  <c r="R986" i="1"/>
  <c r="N5050" i="1"/>
  <c r="R558" i="1"/>
  <c r="R691" i="1"/>
  <c r="R1227" i="1"/>
  <c r="R863" i="1"/>
  <c r="R1290" i="1"/>
  <c r="R1078" i="1"/>
  <c r="R867" i="1"/>
  <c r="R1296" i="1"/>
  <c r="R742" i="1"/>
  <c r="R871" i="1"/>
  <c r="R1248" i="1"/>
  <c r="R5027" i="1"/>
  <c r="N5151" i="1"/>
  <c r="R353" i="1"/>
  <c r="R1109" i="1"/>
  <c r="R1163" i="1"/>
  <c r="N5072" i="1"/>
  <c r="R5093" i="1"/>
  <c r="R552" i="1"/>
  <c r="R343" i="1"/>
  <c r="R5123" i="1"/>
  <c r="R551" i="1"/>
  <c r="N369" i="1"/>
  <c r="R716" i="1"/>
  <c r="R439" i="1"/>
  <c r="N1327" i="1"/>
  <c r="R387" i="1"/>
  <c r="R583" i="1"/>
  <c r="N1573" i="1"/>
  <c r="N5088" i="1"/>
  <c r="N553" i="1"/>
  <c r="N457" i="1"/>
  <c r="N5073" i="1"/>
  <c r="R920" i="1"/>
  <c r="R929" i="1"/>
  <c r="N451" i="1"/>
  <c r="N620" i="1"/>
  <c r="N53" i="1"/>
  <c r="R53" i="1"/>
  <c r="R395" i="1"/>
  <c r="N5013" i="1"/>
  <c r="R926" i="1"/>
  <c r="N76" i="1"/>
  <c r="R893" i="1"/>
  <c r="R761" i="1"/>
  <c r="R358" i="1"/>
  <c r="R1252" i="1"/>
  <c r="R738" i="1"/>
  <c r="R665" i="1"/>
  <c r="R1053" i="1"/>
  <c r="R868" i="1"/>
  <c r="R347" i="1"/>
  <c r="R363" i="1"/>
  <c r="N5109" i="1"/>
  <c r="R884" i="1"/>
  <c r="R1073" i="1"/>
  <c r="N5120" i="1"/>
  <c r="N972" i="1"/>
  <c r="R390" i="1"/>
  <c r="R650" i="1"/>
  <c r="R5097" i="1"/>
  <c r="R397" i="1"/>
  <c r="R967" i="1"/>
  <c r="R4939" i="1"/>
  <c r="R580" i="1"/>
  <c r="R989" i="1"/>
  <c r="R604" i="1"/>
  <c r="R5048" i="1"/>
  <c r="R433" i="1"/>
  <c r="R488" i="1"/>
  <c r="N5053" i="1"/>
  <c r="N391" i="1"/>
  <c r="N938" i="1"/>
  <c r="N4993" i="1"/>
  <c r="R646" i="1"/>
  <c r="N340" i="1"/>
  <c r="R974" i="1"/>
  <c r="R983" i="1"/>
  <c r="N5148" i="1"/>
  <c r="R5148" i="1"/>
  <c r="R1312" i="1"/>
  <c r="N995" i="1"/>
  <c r="R653" i="1"/>
  <c r="N75" i="1"/>
  <c r="N949" i="1"/>
  <c r="R14" i="1"/>
  <c r="R919" i="1"/>
  <c r="N46" i="1"/>
  <c r="R447" i="1"/>
  <c r="N466" i="1"/>
  <c r="N454" i="1"/>
  <c r="R5057" i="1"/>
  <c r="N332" i="1"/>
  <c r="N306" i="1"/>
  <c r="N943" i="1"/>
  <c r="R78" i="1"/>
  <c r="N502" i="1"/>
  <c r="N905" i="1"/>
  <c r="N532" i="1"/>
  <c r="N509" i="1"/>
  <c r="N534" i="1"/>
  <c r="R779" i="1"/>
  <c r="R1204" i="1"/>
  <c r="R1168" i="1"/>
  <c r="R537" i="1"/>
  <c r="R728" i="1"/>
  <c r="R715" i="1"/>
  <c r="R1088" i="1"/>
  <c r="R1500" i="1"/>
  <c r="R516" i="1"/>
  <c r="R5041" i="1"/>
  <c r="R370" i="1"/>
  <c r="R972" i="1"/>
  <c r="N909" i="1"/>
  <c r="R946" i="1"/>
  <c r="R5085" i="1"/>
  <c r="R4922" i="1"/>
  <c r="R407" i="1"/>
  <c r="R66" i="1"/>
  <c r="R5136" i="1"/>
  <c r="R623" i="1"/>
  <c r="R921" i="1"/>
  <c r="N371" i="1"/>
  <c r="R338" i="1"/>
  <c r="R4938" i="1"/>
  <c r="N9" i="1"/>
  <c r="N1320" i="1"/>
  <c r="R979" i="1"/>
  <c r="N5134" i="1"/>
  <c r="N36" i="1"/>
  <c r="R48" i="1"/>
  <c r="N352" i="1"/>
  <c r="R911" i="1"/>
  <c r="R5076" i="1"/>
  <c r="N5052" i="1"/>
  <c r="R5052" i="1"/>
  <c r="N442" i="1"/>
  <c r="N926" i="1"/>
  <c r="R5150" i="1"/>
  <c r="N381" i="1"/>
  <c r="N648" i="1"/>
  <c r="R7" i="1"/>
  <c r="R5141" i="1"/>
  <c r="N1353" i="1"/>
  <c r="N411" i="1"/>
  <c r="N405" i="1"/>
  <c r="N931" i="1"/>
  <c r="R440" i="1"/>
  <c r="R587" i="1"/>
  <c r="N382" i="1"/>
  <c r="N642" i="1"/>
  <c r="R1575" i="1"/>
  <c r="N520" i="1"/>
  <c r="N662" i="1"/>
  <c r="N671" i="1"/>
  <c r="N869" i="1"/>
  <c r="N783" i="1"/>
  <c r="N889" i="1"/>
  <c r="N883" i="1"/>
  <c r="N1000" i="1"/>
  <c r="N533" i="1"/>
  <c r="N723" i="1"/>
  <c r="N880" i="1"/>
  <c r="R284" i="1"/>
  <c r="R673" i="1"/>
  <c r="R1282" i="1"/>
  <c r="R1165" i="1"/>
  <c r="R1559" i="1"/>
  <c r="R1167" i="1"/>
  <c r="R1293" i="1"/>
  <c r="R1071" i="1"/>
  <c r="R1385" i="1"/>
  <c r="R1254" i="1"/>
  <c r="R781" i="1"/>
  <c r="R826" i="1"/>
  <c r="N38" i="1"/>
  <c r="N5049" i="1"/>
  <c r="R1015" i="1"/>
  <c r="R909" i="1"/>
  <c r="R933" i="1"/>
  <c r="R5080" i="1"/>
  <c r="N360" i="1"/>
  <c r="R378" i="1"/>
  <c r="N406" i="1"/>
  <c r="R614" i="1"/>
  <c r="R4963" i="1"/>
  <c r="R413" i="1"/>
  <c r="N366" i="1"/>
  <c r="R582" i="1"/>
  <c r="N599" i="1"/>
  <c r="R421" i="1"/>
  <c r="R652" i="1"/>
  <c r="N488" i="1"/>
  <c r="R4961" i="1"/>
  <c r="N39" i="1"/>
  <c r="N606" i="1"/>
  <c r="R573" i="1"/>
  <c r="N322" i="1"/>
  <c r="R5129" i="1"/>
  <c r="R43" i="1"/>
  <c r="N1319" i="1"/>
  <c r="R4976" i="1"/>
  <c r="R442" i="1"/>
  <c r="N55" i="1"/>
  <c r="R5015" i="1"/>
  <c r="R949" i="1"/>
  <c r="N4972" i="1"/>
  <c r="N82" i="1"/>
  <c r="R5003" i="1"/>
  <c r="R329" i="1"/>
  <c r="N1323" i="1"/>
  <c r="R931" i="1"/>
  <c r="N5128" i="1"/>
  <c r="R354" i="1"/>
  <c r="N437" i="1"/>
  <c r="R578" i="1"/>
  <c r="N5077" i="1"/>
  <c r="N464" i="1"/>
  <c r="N531" i="1"/>
  <c r="N691" i="1"/>
  <c r="N730" i="1"/>
  <c r="R1194" i="1"/>
  <c r="R246" i="1"/>
  <c r="R342" i="1"/>
  <c r="R264" i="1"/>
  <c r="R1258" i="1"/>
  <c r="R1265" i="1"/>
  <c r="R1286" i="1"/>
  <c r="R1102" i="1"/>
  <c r="R662" i="1"/>
  <c r="R513" i="1"/>
  <c r="N60" i="1"/>
  <c r="N5" i="1"/>
  <c r="N4984" i="1"/>
  <c r="R630" i="1"/>
  <c r="R633" i="1"/>
  <c r="R1318" i="1"/>
  <c r="N5060" i="1"/>
  <c r="R303" i="1"/>
  <c r="N967" i="1"/>
  <c r="R5154" i="1"/>
  <c r="R41" i="1"/>
  <c r="N567" i="1"/>
  <c r="N5034" i="1"/>
  <c r="R774" i="1"/>
  <c r="R1521" i="1"/>
  <c r="R1212" i="1"/>
  <c r="R1539" i="1"/>
  <c r="R352" i="1"/>
  <c r="R110" i="1"/>
  <c r="R688" i="1"/>
  <c r="R1277" i="1"/>
  <c r="R799" i="1"/>
  <c r="R685" i="1"/>
  <c r="R876" i="1"/>
  <c r="R1018" i="1"/>
  <c r="R1337" i="1"/>
  <c r="R1298" i="1"/>
  <c r="N23" i="1"/>
  <c r="N985" i="1"/>
  <c r="R5121" i="1"/>
  <c r="R5130" i="1"/>
  <c r="N486" i="1"/>
  <c r="N1329" i="1"/>
  <c r="R29" i="1"/>
  <c r="N5104" i="1"/>
  <c r="R377" i="1"/>
  <c r="N5100" i="1"/>
  <c r="N413" i="1"/>
  <c r="N604" i="1"/>
  <c r="N966" i="1"/>
  <c r="N408" i="1"/>
  <c r="R480" i="1"/>
  <c r="R5149" i="1"/>
  <c r="N977" i="1"/>
  <c r="R977" i="1"/>
  <c r="N573" i="1"/>
  <c r="R482" i="1"/>
  <c r="R606" i="1"/>
  <c r="N342" i="1"/>
  <c r="R4956" i="1"/>
  <c r="R392" i="1"/>
  <c r="R399" i="1"/>
  <c r="R394" i="1"/>
  <c r="R538" i="1"/>
  <c r="R789" i="1"/>
  <c r="R499" i="1"/>
  <c r="R1096" i="1"/>
  <c r="R1017" i="1"/>
  <c r="R203" i="1"/>
  <c r="R1224" i="1"/>
  <c r="R1024" i="1"/>
  <c r="R712" i="1"/>
  <c r="R1158" i="1"/>
  <c r="N313" i="1"/>
  <c r="R1187" i="1"/>
  <c r="R681" i="1"/>
  <c r="R1294" i="1"/>
  <c r="R1125" i="1"/>
  <c r="R5045" i="1"/>
  <c r="R1083" i="1"/>
  <c r="R1478" i="1"/>
  <c r="R823" i="1"/>
  <c r="R1028" i="1"/>
  <c r="R1151" i="1"/>
  <c r="R888" i="1"/>
  <c r="N621" i="1"/>
  <c r="R1411" i="1"/>
  <c r="R584" i="1"/>
  <c r="N45" i="1"/>
  <c r="N5056" i="1"/>
  <c r="R80" i="1"/>
  <c r="R571" i="1"/>
  <c r="N958" i="1"/>
  <c r="N5085" i="1"/>
  <c r="N4949" i="1"/>
  <c r="R1244" i="1"/>
  <c r="N5116" i="1"/>
  <c r="N439" i="1"/>
  <c r="N483" i="1"/>
  <c r="N5111" i="1"/>
  <c r="R412" i="1"/>
  <c r="N5010" i="1"/>
  <c r="R5012" i="1"/>
  <c r="N914" i="1"/>
  <c r="R914" i="1"/>
  <c r="N988" i="1"/>
  <c r="R410" i="1"/>
  <c r="N564" i="1"/>
  <c r="N932" i="1"/>
  <c r="N356" i="1"/>
  <c r="N916" i="1"/>
  <c r="R968" i="1"/>
  <c r="R1001" i="1"/>
  <c r="R743" i="1"/>
  <c r="R1191" i="1"/>
  <c r="R618" i="1"/>
  <c r="R1040" i="1"/>
  <c r="R5032" i="1"/>
  <c r="R836" i="1"/>
  <c r="R669" i="1"/>
  <c r="R5038" i="1"/>
  <c r="R202" i="1"/>
  <c r="R978" i="1"/>
  <c r="R136" i="1"/>
  <c r="R434" i="1"/>
  <c r="R5122" i="1"/>
  <c r="R1118" i="1"/>
  <c r="R793" i="1"/>
  <c r="R4988" i="1"/>
  <c r="R1229" i="1"/>
  <c r="R1041" i="1"/>
  <c r="R803" i="1"/>
  <c r="R759" i="1"/>
  <c r="R668" i="1"/>
  <c r="R1035" i="1"/>
  <c r="R1477" i="1"/>
  <c r="R38" i="1"/>
  <c r="R1136" i="1"/>
  <c r="N467" i="1"/>
  <c r="N654" i="1"/>
  <c r="R5140" i="1"/>
  <c r="R559" i="1"/>
  <c r="N343" i="1"/>
  <c r="N5065" i="1"/>
  <c r="N588" i="1"/>
  <c r="N302" i="1"/>
  <c r="N397" i="1"/>
  <c r="R311" i="1"/>
  <c r="R5064" i="1"/>
  <c r="R873" i="1"/>
  <c r="R5019" i="1"/>
  <c r="R4983" i="1"/>
  <c r="R676" i="1"/>
  <c r="R1249" i="1"/>
  <c r="R1137" i="1"/>
  <c r="R813" i="1"/>
  <c r="R344" i="1"/>
  <c r="R1039" i="1"/>
  <c r="R905" i="1"/>
  <c r="R1037" i="1"/>
  <c r="R465" i="1"/>
  <c r="N434" i="1"/>
  <c r="N5102" i="1"/>
  <c r="R5078" i="1"/>
  <c r="R404" i="1"/>
  <c r="R1316" i="1"/>
  <c r="N4950" i="1"/>
  <c r="N438" i="1"/>
  <c r="N28" i="1"/>
  <c r="R941" i="1"/>
  <c r="N594" i="1"/>
  <c r="R5142" i="1"/>
  <c r="R4998" i="1"/>
  <c r="N494" i="1"/>
  <c r="R5053" i="1"/>
  <c r="N74" i="1"/>
  <c r="N73" i="1"/>
  <c r="N5087" i="1"/>
  <c r="N991" i="1"/>
  <c r="N1589" i="1"/>
  <c r="R381" i="1"/>
  <c r="R644" i="1"/>
  <c r="N329" i="1"/>
  <c r="R631" i="1"/>
  <c r="R384" i="1"/>
  <c r="N403" i="1"/>
  <c r="N4941" i="1"/>
  <c r="N321" i="1"/>
  <c r="N813" i="1"/>
  <c r="N740" i="1"/>
  <c r="N519" i="1"/>
  <c r="N812" i="1"/>
  <c r="N704" i="1"/>
  <c r="N525" i="1"/>
  <c r="N739" i="1"/>
  <c r="N844" i="1"/>
  <c r="N729" i="1"/>
  <c r="N1306" i="1"/>
  <c r="N1328" i="1"/>
  <c r="N1421" i="1"/>
  <c r="N1046" i="1"/>
  <c r="N1260" i="1"/>
  <c r="N732" i="1"/>
  <c r="R1238" i="1"/>
  <c r="N1257" i="1"/>
  <c r="R1580" i="1"/>
  <c r="N1210" i="1"/>
  <c r="N1147" i="1"/>
  <c r="N1292" i="1"/>
  <c r="R1348" i="1"/>
  <c r="N1186" i="1"/>
  <c r="N1013" i="1"/>
  <c r="N5043" i="1"/>
  <c r="N1263" i="1"/>
  <c r="N906" i="1"/>
  <c r="R4930" i="1"/>
  <c r="N1282" i="1"/>
  <c r="N5031" i="1"/>
  <c r="N1475" i="1"/>
  <c r="N1520" i="1"/>
  <c r="N760" i="1"/>
  <c r="N681" i="1"/>
  <c r="N819" i="1"/>
  <c r="N679" i="1"/>
  <c r="N529" i="1"/>
  <c r="N743" i="1"/>
  <c r="N1083" i="1"/>
  <c r="N733" i="1"/>
  <c r="N1103" i="1"/>
  <c r="N1072" i="1"/>
  <c r="R1230" i="1"/>
  <c r="R541" i="1"/>
  <c r="N459" i="1"/>
  <c r="N4920" i="1"/>
  <c r="R4977" i="1"/>
  <c r="N422" i="1"/>
  <c r="R602" i="1"/>
  <c r="N4976" i="1"/>
  <c r="N950" i="1"/>
  <c r="R452" i="1"/>
  <c r="N344" i="1"/>
  <c r="R5050" i="1"/>
  <c r="N638" i="1"/>
  <c r="R5070" i="1"/>
  <c r="R625" i="1"/>
  <c r="N596" i="1"/>
  <c r="N984" i="1"/>
  <c r="N506" i="1"/>
  <c r="N746" i="1"/>
  <c r="R1173" i="1"/>
  <c r="R1302" i="1"/>
  <c r="R419" i="1"/>
  <c r="N373" i="1"/>
  <c r="N473" i="1"/>
  <c r="R1320" i="1"/>
  <c r="N947" i="1"/>
  <c r="N974" i="1"/>
  <c r="R79" i="1"/>
  <c r="N923" i="1"/>
  <c r="R574" i="1"/>
  <c r="R460" i="1"/>
  <c r="R4968" i="1"/>
  <c r="N4962" i="1"/>
  <c r="R4990" i="1"/>
  <c r="R4940" i="1"/>
  <c r="N445" i="1"/>
  <c r="N917" i="1"/>
  <c r="N535" i="1"/>
  <c r="N669" i="1"/>
  <c r="N833" i="1"/>
  <c r="N838" i="1"/>
  <c r="N892" i="1"/>
  <c r="N722" i="1"/>
  <c r="N537" i="1"/>
  <c r="N747" i="1"/>
  <c r="N776" i="1"/>
  <c r="N737" i="1"/>
  <c r="N1140" i="1"/>
  <c r="N1119" i="1"/>
  <c r="N1201" i="1"/>
  <c r="N1143" i="1"/>
  <c r="N1332" i="1"/>
  <c r="N839" i="1"/>
  <c r="N1278" i="1"/>
  <c r="N1308" i="1"/>
  <c r="N1280" i="1"/>
  <c r="N1230" i="1"/>
  <c r="R1005" i="1"/>
  <c r="R5147" i="1"/>
  <c r="N981" i="1"/>
  <c r="N461" i="1"/>
  <c r="N61" i="1"/>
  <c r="N920" i="1"/>
  <c r="N911" i="1"/>
  <c r="R492" i="1"/>
  <c r="N649" i="1"/>
  <c r="R424" i="1"/>
  <c r="R4" i="1"/>
  <c r="R46" i="1"/>
  <c r="R598" i="1"/>
  <c r="R4955" i="1"/>
  <c r="R590" i="1"/>
  <c r="N5062" i="1"/>
  <c r="N5139" i="1"/>
  <c r="N318" i="1"/>
  <c r="N767" i="1"/>
  <c r="N761" i="1"/>
  <c r="N796" i="1"/>
  <c r="N901" i="1"/>
  <c r="N766" i="1"/>
  <c r="N700" i="1"/>
  <c r="N751" i="1"/>
  <c r="N831" i="1"/>
  <c r="N786" i="1"/>
  <c r="N1146" i="1"/>
  <c r="R1233" i="1"/>
  <c r="N1330" i="1"/>
  <c r="N1149" i="1"/>
  <c r="N1133" i="1"/>
  <c r="N856" i="1"/>
  <c r="N1296" i="1"/>
  <c r="R1356" i="1"/>
  <c r="R1326" i="1"/>
  <c r="R1332" i="1"/>
  <c r="N1405" i="1"/>
  <c r="N1290" i="1"/>
  <c r="N899" i="1"/>
  <c r="R1328" i="1"/>
  <c r="N1283" i="1"/>
  <c r="N1052" i="1"/>
  <c r="N1513" i="1"/>
  <c r="N5030" i="1"/>
  <c r="N1543" i="1"/>
  <c r="N824" i="1"/>
  <c r="N904" i="1"/>
  <c r="N1324" i="1"/>
  <c r="N1354" i="1"/>
  <c r="N1075" i="1"/>
  <c r="N1450" i="1"/>
  <c r="N1559" i="1"/>
  <c r="N5040" i="1"/>
  <c r="R332" i="1"/>
  <c r="R1140" i="1"/>
  <c r="R5092" i="1"/>
  <c r="R430" i="1"/>
  <c r="N412" i="1"/>
  <c r="N4977" i="1"/>
  <c r="N5143" i="1"/>
  <c r="N632" i="1"/>
  <c r="R56" i="1"/>
  <c r="N5146" i="1"/>
  <c r="N591" i="1"/>
  <c r="R21" i="1"/>
  <c r="R1317" i="1"/>
  <c r="N565" i="1"/>
  <c r="R33" i="1"/>
  <c r="N453" i="1"/>
  <c r="R943" i="1"/>
  <c r="N4966" i="1"/>
  <c r="N516" i="1"/>
  <c r="N1170" i="1"/>
  <c r="N806" i="1"/>
  <c r="N774" i="1"/>
  <c r="N1061" i="1"/>
  <c r="N779" i="1"/>
  <c r="N816" i="1"/>
  <c r="N788" i="1"/>
  <c r="N881" i="1"/>
  <c r="N1288" i="1"/>
  <c r="N1256" i="1"/>
  <c r="N1006" i="1"/>
  <c r="N1177" i="1"/>
  <c r="N1017" i="1"/>
  <c r="N1287" i="1"/>
  <c r="N1523" i="1"/>
  <c r="R1576" i="1"/>
  <c r="R843" i="1"/>
  <c r="N969" i="1"/>
  <c r="R567" i="1"/>
  <c r="N449" i="1"/>
  <c r="N312" i="1"/>
  <c r="N4958" i="1"/>
  <c r="N5071" i="1"/>
  <c r="N581" i="1"/>
  <c r="N5084" i="1"/>
  <c r="N4" i="1"/>
  <c r="N7" i="1"/>
  <c r="N337" i="1"/>
  <c r="R1351" i="1"/>
  <c r="R470" i="1"/>
  <c r="N309" i="1"/>
  <c r="R5139" i="1"/>
  <c r="N44" i="1"/>
  <c r="N499" i="1"/>
  <c r="N768" i="1"/>
  <c r="N834" i="1"/>
  <c r="N539" i="1"/>
  <c r="N745" i="1"/>
  <c r="N836" i="1"/>
  <c r="N852" i="1"/>
  <c r="N805" i="1"/>
  <c r="N858" i="1"/>
  <c r="N859" i="1"/>
  <c r="N1264" i="1"/>
  <c r="N1266" i="1"/>
  <c r="N1011" i="1"/>
  <c r="N1197" i="1"/>
  <c r="N1053" i="1"/>
  <c r="N1511" i="1"/>
  <c r="N1334" i="1"/>
  <c r="N1127" i="1"/>
  <c r="N1064" i="1"/>
  <c r="N1295" i="1"/>
  <c r="N1098" i="1"/>
  <c r="N1525" i="1"/>
  <c r="N1586" i="1"/>
  <c r="N5045" i="1"/>
  <c r="N4926" i="1"/>
  <c r="R708" i="1"/>
  <c r="N353" i="1"/>
  <c r="N5105" i="1"/>
  <c r="N589" i="1"/>
  <c r="R566" i="1"/>
  <c r="R9" i="1"/>
  <c r="N484" i="1"/>
  <c r="R932" i="1"/>
  <c r="N431" i="1"/>
  <c r="N954" i="1"/>
  <c r="N544" i="1"/>
  <c r="R415" i="1"/>
  <c r="R585" i="1"/>
  <c r="R565" i="1"/>
  <c r="R12" i="1"/>
  <c r="R1346" i="1"/>
  <c r="R5001" i="1"/>
  <c r="R1331" i="1"/>
  <c r="N320" i="1"/>
  <c r="N701" i="1"/>
  <c r="N504" i="1"/>
  <c r="N661" i="1"/>
  <c r="N1034" i="1"/>
  <c r="N868" i="1"/>
  <c r="N878" i="1"/>
  <c r="N875" i="1"/>
  <c r="N872" i="1"/>
  <c r="N1029" i="1"/>
  <c r="N1338" i="1"/>
  <c r="N1035" i="1"/>
  <c r="N1322" i="1"/>
  <c r="N1057" i="1"/>
  <c r="N1204" i="1"/>
  <c r="N1063" i="1"/>
  <c r="N5028" i="1"/>
  <c r="R1344" i="1"/>
  <c r="N5023" i="1"/>
  <c r="R1338" i="1"/>
  <c r="N1258" i="1"/>
  <c r="R1324" i="1"/>
  <c r="N1125" i="1"/>
  <c r="N1552" i="1"/>
  <c r="R1578" i="1"/>
  <c r="N4927" i="1"/>
  <c r="N5018" i="1"/>
  <c r="N1578" i="1"/>
  <c r="N1564" i="1"/>
  <c r="R581" i="1"/>
  <c r="R1138" i="1"/>
  <c r="R1197" i="1"/>
  <c r="R4935" i="1"/>
  <c r="N328" i="1"/>
  <c r="N63" i="1"/>
  <c r="N936" i="1"/>
  <c r="N463" i="1"/>
  <c r="R632" i="1"/>
  <c r="N57" i="1"/>
  <c r="N653" i="1"/>
  <c r="R990" i="1"/>
  <c r="R4979" i="1"/>
  <c r="R435" i="1"/>
  <c r="R411" i="1"/>
  <c r="N568" i="1"/>
  <c r="N1315" i="1"/>
  <c r="R44" i="1"/>
  <c r="N1575" i="1"/>
  <c r="N530" i="1"/>
  <c r="N757" i="1"/>
  <c r="N850" i="1"/>
  <c r="N675" i="1"/>
  <c r="N692" i="1"/>
  <c r="N1020" i="1"/>
  <c r="N791" i="1"/>
  <c r="N699" i="1"/>
  <c r="N877" i="1"/>
  <c r="N1018" i="1"/>
  <c r="N1070" i="1"/>
  <c r="N1077" i="1"/>
  <c r="N1111" i="1"/>
  <c r="N1069" i="1"/>
  <c r="R1350" i="1"/>
  <c r="N1176" i="1"/>
  <c r="R1584" i="1"/>
  <c r="N1030" i="1"/>
  <c r="N1148" i="1"/>
  <c r="N1555" i="1"/>
  <c r="N1584" i="1"/>
  <c r="N5020" i="1"/>
  <c r="N5027" i="1"/>
  <c r="N1085" i="1"/>
  <c r="N1171" i="1"/>
  <c r="R1075" i="1"/>
  <c r="R475" i="1"/>
  <c r="N580" i="1"/>
  <c r="R599" i="1"/>
  <c r="N5132" i="1"/>
  <c r="R564" i="1"/>
  <c r="R5071" i="1"/>
  <c r="R5087" i="1"/>
  <c r="N5150" i="1"/>
  <c r="R922" i="1"/>
  <c r="R13" i="1"/>
  <c r="N441" i="1"/>
  <c r="R62" i="1"/>
  <c r="N961" i="1"/>
  <c r="N388" i="1"/>
  <c r="N72" i="1"/>
  <c r="R622" i="1"/>
  <c r="N511" i="1"/>
  <c r="N685" i="1"/>
  <c r="N890" i="1"/>
  <c r="N697" i="1"/>
  <c r="N777" i="1"/>
  <c r="N1131" i="1"/>
  <c r="N808" i="1"/>
  <c r="N707" i="1"/>
  <c r="N882" i="1"/>
  <c r="N1023" i="1"/>
  <c r="N1544" i="1"/>
  <c r="R1352" i="1"/>
  <c r="N1116" i="1"/>
  <c r="N1101" i="1"/>
  <c r="N1491" i="1"/>
  <c r="N1141" i="1"/>
  <c r="N1191" i="1"/>
  <c r="N823" i="1"/>
  <c r="N1580" i="1"/>
  <c r="N5044" i="1"/>
  <c r="N4986" i="1"/>
  <c r="R913" i="1"/>
  <c r="N4968" i="1"/>
  <c r="N631" i="1"/>
  <c r="R996" i="1"/>
  <c r="N944" i="1"/>
  <c r="N52" i="1"/>
  <c r="N989" i="1"/>
  <c r="R449" i="1"/>
  <c r="N4959" i="1"/>
  <c r="R976" i="1"/>
  <c r="N579" i="1"/>
  <c r="R5011" i="1"/>
  <c r="N5091" i="1"/>
  <c r="R648" i="1"/>
  <c r="R25" i="1"/>
  <c r="N919" i="1"/>
  <c r="N598" i="1"/>
  <c r="N600" i="1"/>
  <c r="N590" i="1"/>
  <c r="N545" i="1"/>
  <c r="N314" i="1"/>
  <c r="N676" i="1"/>
  <c r="N728" i="1"/>
  <c r="N538" i="1"/>
  <c r="N734" i="1"/>
  <c r="N798" i="1"/>
  <c r="N674" i="1"/>
  <c r="N829" i="1"/>
  <c r="N715" i="1"/>
  <c r="N1027" i="1"/>
  <c r="N1038" i="1"/>
  <c r="N1081" i="1"/>
  <c r="N1009" i="1"/>
  <c r="N1188" i="1"/>
  <c r="N885" i="1"/>
  <c r="N1183" i="1"/>
  <c r="N886" i="1"/>
  <c r="N1576" i="1"/>
  <c r="N1150" i="1"/>
  <c r="N1205" i="1"/>
  <c r="N871" i="1"/>
  <c r="N1482" i="1"/>
  <c r="N1385" i="1"/>
  <c r="N1123" i="1"/>
  <c r="N5041" i="1"/>
  <c r="N1198" i="1"/>
  <c r="N5037" i="1"/>
  <c r="N1304" i="1"/>
  <c r="R5066" i="1"/>
  <c r="N955" i="1"/>
  <c r="N5009" i="1"/>
  <c r="R948" i="1"/>
  <c r="R963" i="1"/>
  <c r="R401" i="1"/>
  <c r="R935" i="1"/>
  <c r="R1325" i="1"/>
  <c r="R1319" i="1"/>
  <c r="N5015" i="1"/>
  <c r="R5083" i="1"/>
  <c r="N1357" i="1"/>
  <c r="N5141" i="1"/>
  <c r="N447" i="1"/>
  <c r="N973" i="1"/>
  <c r="N440" i="1"/>
  <c r="R8" i="1"/>
  <c r="R339" i="1"/>
  <c r="N503" i="1"/>
  <c r="N749" i="1"/>
  <c r="N672" i="1"/>
  <c r="N744" i="1"/>
  <c r="N820" i="1"/>
  <c r="N684" i="1"/>
  <c r="N864" i="1"/>
  <c r="N784" i="1"/>
  <c r="N524" i="1"/>
  <c r="N1080" i="1"/>
  <c r="N1298" i="1"/>
  <c r="N1135" i="1"/>
  <c r="N1301" i="1"/>
  <c r="N898" i="1"/>
  <c r="N1268" i="1"/>
  <c r="N1074" i="1"/>
  <c r="N997" i="1"/>
  <c r="N1336" i="1"/>
  <c r="N1238" i="1"/>
  <c r="N1249" i="1"/>
  <c r="N888" i="1"/>
  <c r="N1182" i="1"/>
  <c r="N998" i="1"/>
  <c r="N1221" i="1"/>
  <c r="N1297" i="1"/>
  <c r="N1458" i="1"/>
  <c r="R1340" i="1"/>
  <c r="N1496" i="1"/>
  <c r="N1477" i="1"/>
  <c r="N4980" i="1"/>
  <c r="N15" i="1"/>
  <c r="R1323" i="1"/>
  <c r="N354" i="1"/>
  <c r="R225" i="1"/>
  <c r="R478" i="1"/>
  <c r="R561" i="1"/>
  <c r="R371" i="1"/>
  <c r="N1314" i="1"/>
  <c r="N317" i="1"/>
  <c r="R1068" i="1"/>
  <c r="R930" i="1"/>
  <c r="R10" i="1"/>
  <c r="N605" i="1"/>
  <c r="N462" i="1"/>
  <c r="R637" i="1"/>
  <c r="R5081" i="1"/>
  <c r="R586" i="1"/>
  <c r="N56" i="1"/>
  <c r="N1321" i="1"/>
  <c r="R597" i="1"/>
  <c r="R1100" i="1"/>
  <c r="R5120" i="1"/>
  <c r="N5063" i="1"/>
  <c r="R966" i="1"/>
  <c r="R5010" i="1"/>
  <c r="R553" i="1"/>
  <c r="N482" i="1"/>
  <c r="R916" i="1"/>
  <c r="N349" i="1"/>
  <c r="N452" i="1"/>
  <c r="R446" i="1"/>
  <c r="N1240" i="1"/>
  <c r="R485" i="1"/>
  <c r="R4997" i="1"/>
  <c r="N4990" i="1"/>
  <c r="N469" i="1"/>
  <c r="R4941" i="1"/>
  <c r="N339" i="1"/>
  <c r="R1221" i="1"/>
  <c r="N630" i="1"/>
  <c r="R656" i="1"/>
  <c r="R458" i="1"/>
  <c r="N421" i="1"/>
  <c r="R5074" i="1"/>
  <c r="N5126" i="1"/>
  <c r="N983" i="1"/>
  <c r="R950" i="1"/>
  <c r="R55" i="1"/>
  <c r="N990" i="1"/>
  <c r="N415" i="1"/>
  <c r="R595" i="1"/>
  <c r="R417" i="1"/>
  <c r="N12" i="1"/>
  <c r="N400" i="1"/>
  <c r="R72" i="1"/>
  <c r="N607" i="1"/>
  <c r="N736" i="1"/>
  <c r="N769" i="1"/>
  <c r="N673" i="1"/>
  <c r="N879" i="1"/>
  <c r="N894" i="1"/>
  <c r="N748" i="1"/>
  <c r="N719" i="1"/>
  <c r="N780" i="1"/>
  <c r="N790" i="1"/>
  <c r="N1172" i="1"/>
  <c r="N1113" i="1"/>
  <c r="N1114" i="1"/>
  <c r="N1016" i="1"/>
  <c r="N1112" i="1"/>
  <c r="N1179" i="1"/>
  <c r="N478" i="1"/>
  <c r="R28" i="1"/>
  <c r="R483" i="1"/>
  <c r="R58" i="1"/>
  <c r="R4994" i="1"/>
  <c r="N410" i="1"/>
  <c r="N641" i="1"/>
  <c r="N593" i="1"/>
  <c r="R5054" i="1"/>
  <c r="N922" i="1"/>
  <c r="N5014" i="1"/>
  <c r="N585" i="1"/>
  <c r="N560" i="1"/>
  <c r="R560" i="1"/>
  <c r="N962" i="1"/>
  <c r="R610" i="1"/>
  <c r="N622" i="1"/>
  <c r="N765" i="1"/>
  <c r="N508" i="1"/>
  <c r="N762" i="1"/>
  <c r="N825" i="1"/>
  <c r="R336" i="1"/>
  <c r="R936" i="1"/>
  <c r="R1321" i="1"/>
  <c r="R910" i="1"/>
  <c r="R548" i="1"/>
  <c r="N514" i="1"/>
  <c r="N694" i="1"/>
  <c r="N797" i="1"/>
  <c r="N1044" i="1"/>
  <c r="N1274" i="1"/>
  <c r="N1124" i="1"/>
  <c r="N996" i="1"/>
  <c r="N1281" i="1"/>
  <c r="N1279" i="1"/>
  <c r="N1561" i="1"/>
  <c r="N470" i="1"/>
  <c r="N5022" i="1"/>
  <c r="N907" i="1"/>
  <c r="N1340" i="1"/>
  <c r="R787" i="1"/>
  <c r="R5132" i="1"/>
  <c r="R4972" i="1"/>
  <c r="N5070" i="1"/>
  <c r="N316" i="1"/>
  <c r="N528" i="1"/>
  <c r="N815" i="1"/>
  <c r="N818" i="1"/>
  <c r="N1092" i="1"/>
  <c r="N1090" i="1"/>
  <c r="N1129" i="1"/>
  <c r="N1454" i="1"/>
  <c r="N5029" i="1"/>
  <c r="N1494" i="1"/>
  <c r="N5026" i="1"/>
  <c r="N1138" i="1"/>
  <c r="N1233" i="1"/>
  <c r="N1535" i="1"/>
  <c r="N4929" i="1"/>
  <c r="R544" i="1"/>
  <c r="N1209" i="1"/>
  <c r="N1218" i="1"/>
  <c r="N4946" i="1"/>
  <c r="R991" i="1"/>
  <c r="N1107" i="1"/>
  <c r="N874" i="1"/>
  <c r="N1255" i="1"/>
  <c r="R973" i="1"/>
  <c r="N1269" i="1"/>
  <c r="R621" i="1"/>
  <c r="N637" i="1"/>
  <c r="N1347" i="1"/>
  <c r="N4955" i="1"/>
  <c r="N3" i="1"/>
  <c r="N696" i="1"/>
  <c r="N837" i="1"/>
  <c r="N835" i="1"/>
  <c r="N1097" i="1"/>
  <c r="N1184" i="1"/>
  <c r="N1159" i="1"/>
  <c r="N1542" i="1"/>
  <c r="N832" i="1"/>
  <c r="N758" i="1"/>
  <c r="N1139" i="1"/>
  <c r="N1073" i="1"/>
  <c r="N1229" i="1"/>
  <c r="N4960" i="1"/>
  <c r="N4961" i="1"/>
  <c r="R77" i="1"/>
  <c r="N33" i="1"/>
  <c r="N512" i="1"/>
  <c r="N510" i="1"/>
  <c r="N501" i="1"/>
  <c r="N794" i="1"/>
  <c r="N1108" i="1"/>
  <c r="N1078" i="1"/>
  <c r="N1211" i="1"/>
  <c r="N1164" i="1"/>
  <c r="N1152" i="1"/>
  <c r="N1220" i="1"/>
  <c r="N4928" i="1"/>
  <c r="N1224" i="1"/>
  <c r="R4926" i="1"/>
  <c r="N1106" i="1"/>
  <c r="N1574" i="1"/>
  <c r="N4983" i="1"/>
  <c r="N1547" i="1"/>
  <c r="N505" i="1"/>
  <c r="N897" i="1"/>
  <c r="N1187" i="1"/>
  <c r="N851" i="1"/>
  <c r="N4948" i="1"/>
  <c r="N1117" i="1"/>
  <c r="N576" i="1"/>
  <c r="N1254" i="1"/>
  <c r="N1144" i="1"/>
  <c r="R4927" i="1"/>
  <c r="N1217" i="1"/>
  <c r="R4980" i="1"/>
  <c r="R643" i="1"/>
  <c r="R422" i="1"/>
  <c r="N5083" i="1"/>
  <c r="R568" i="1"/>
  <c r="N522" i="1"/>
  <c r="N855" i="1"/>
  <c r="N787" i="1"/>
  <c r="N811" i="1"/>
  <c r="N1153" i="1"/>
  <c r="N1155" i="1"/>
  <c r="N1213" i="1"/>
  <c r="N1181" i="1"/>
  <c r="N1005" i="1"/>
  <c r="N1253" i="1"/>
  <c r="N1588" i="1"/>
  <c r="N721" i="1"/>
  <c r="R432" i="1"/>
  <c r="N1407" i="1"/>
  <c r="N1270" i="1"/>
  <c r="N689" i="1"/>
  <c r="N1275" i="1"/>
  <c r="N930" i="1"/>
  <c r="R463" i="1"/>
  <c r="R486" i="1"/>
  <c r="N5047" i="1"/>
  <c r="N13" i="1"/>
  <c r="N1349" i="1"/>
  <c r="N515" i="1"/>
  <c r="N1168" i="1"/>
  <c r="N521" i="1"/>
  <c r="N863" i="1"/>
  <c r="N1248" i="1"/>
  <c r="N1251" i="1"/>
  <c r="N1166" i="1"/>
  <c r="N1250" i="1"/>
  <c r="N1089" i="1"/>
  <c r="N862" i="1"/>
  <c r="N1478" i="1"/>
  <c r="N4925" i="1"/>
  <c r="N1582" i="1"/>
  <c r="N1286" i="1"/>
  <c r="N884" i="1"/>
  <c r="N5019" i="1"/>
  <c r="N1504" i="1"/>
  <c r="N1189" i="1"/>
  <c r="N5038" i="1"/>
  <c r="N1273" i="1"/>
  <c r="R5013" i="1"/>
  <c r="N1105" i="1"/>
  <c r="N782" i="1"/>
  <c r="N1331" i="1"/>
  <c r="R1581" i="1"/>
  <c r="N624" i="1"/>
  <c r="R1583" i="1"/>
  <c r="R596" i="1"/>
  <c r="N668" i="1"/>
  <c r="N789" i="1"/>
  <c r="N792" i="1"/>
  <c r="N1055" i="1"/>
  <c r="N1173" i="1"/>
  <c r="R1330" i="1"/>
  <c r="N1225" i="1"/>
  <c r="N1303" i="1"/>
  <c r="N1305" i="1"/>
  <c r="N1259" i="1"/>
  <c r="N873" i="1"/>
  <c r="N1539" i="1"/>
  <c r="N5042" i="1"/>
  <c r="N1500" i="1"/>
  <c r="N1067" i="1"/>
  <c r="N682" i="1"/>
  <c r="N1284" i="1"/>
  <c r="N1199" i="1"/>
  <c r="N1299" i="1"/>
  <c r="R1588" i="1"/>
  <c r="N1007" i="1"/>
  <c r="N801" i="1"/>
  <c r="N1142" i="1"/>
  <c r="N474" i="1"/>
  <c r="N602" i="1"/>
  <c r="N569" i="1"/>
  <c r="R445" i="1"/>
  <c r="N842" i="1"/>
  <c r="N846" i="1"/>
  <c r="N830" i="1"/>
  <c r="N854" i="1"/>
  <c r="N1180" i="1"/>
  <c r="N1021" i="1"/>
  <c r="N435" i="1"/>
  <c r="N702" i="1"/>
  <c r="R1472" i="1"/>
  <c r="R957" i="1"/>
  <c r="R4965" i="1"/>
  <c r="N595" i="1"/>
  <c r="R400" i="1"/>
  <c r="N683" i="1"/>
  <c r="N1010" i="1"/>
  <c r="N870" i="1"/>
  <c r="N1041" i="1"/>
  <c r="N1193" i="1"/>
  <c r="N1132" i="1"/>
  <c r="N755" i="1"/>
  <c r="N1289" i="1"/>
  <c r="N1350" i="1"/>
  <c r="N895" i="1"/>
  <c r="R4928" i="1"/>
  <c r="N5024" i="1"/>
  <c r="R1349" i="1"/>
  <c r="N710" i="1"/>
  <c r="N1099" i="1"/>
  <c r="N896" i="1"/>
  <c r="R1336" i="1"/>
  <c r="N1002" i="1"/>
  <c r="N678" i="1"/>
  <c r="N1118" i="1"/>
  <c r="N335" i="1"/>
  <c r="R54" i="1"/>
  <c r="R406" i="1"/>
  <c r="R620" i="1"/>
  <c r="R945" i="1"/>
  <c r="R940" i="1"/>
  <c r="N5138" i="1"/>
  <c r="N1317" i="1"/>
  <c r="R428" i="1"/>
  <c r="N513" i="1"/>
  <c r="N849" i="1"/>
  <c r="N1049" i="1"/>
  <c r="N1134" i="1"/>
  <c r="N1302" i="1"/>
  <c r="N1012" i="1"/>
  <c r="N1411" i="1"/>
  <c r="N1048" i="1"/>
  <c r="N1025" i="1"/>
  <c r="N1271" i="1"/>
  <c r="N5068" i="1"/>
  <c r="N1033" i="1"/>
  <c r="N1003" i="1"/>
  <c r="N1071" i="1"/>
  <c r="N1560" i="1"/>
  <c r="N1058" i="1"/>
  <c r="N1054" i="1"/>
  <c r="R1354" i="1"/>
  <c r="N735" i="1"/>
  <c r="N1082" i="1"/>
  <c r="N956" i="1"/>
  <c r="N1262" i="1"/>
  <c r="N1222" i="1"/>
  <c r="N1252" i="1"/>
  <c r="R956" i="1"/>
  <c r="N5076" i="1"/>
  <c r="R592" i="1"/>
  <c r="R4948" i="1"/>
  <c r="N527" i="1"/>
  <c r="N1015" i="1"/>
  <c r="N727" i="1"/>
  <c r="N1192" i="1"/>
  <c r="N1227" i="1"/>
  <c r="R1322" i="1"/>
  <c r="N1207" i="1"/>
  <c r="N1051" i="1"/>
  <c r="N1267" i="1"/>
  <c r="N1293" i="1"/>
  <c r="N1228" i="1"/>
  <c r="N1094" i="1"/>
  <c r="N1028" i="1"/>
  <c r="N1050" i="1"/>
  <c r="N821" i="1"/>
  <c r="N5021" i="1"/>
  <c r="R655" i="1"/>
  <c r="N327" i="1"/>
  <c r="R441" i="1"/>
  <c r="N468" i="1"/>
  <c r="N664" i="1"/>
  <c r="N663" i="1"/>
  <c r="N731" i="1"/>
  <c r="N1234" i="1"/>
  <c r="N1356" i="1"/>
  <c r="R1586" i="1"/>
  <c r="N393" i="1"/>
  <c r="N1272" i="1"/>
  <c r="N1342" i="1"/>
  <c r="R4929" i="1"/>
  <c r="N583" i="1"/>
  <c r="N362" i="1"/>
  <c r="R939" i="1"/>
  <c r="R545" i="1"/>
  <c r="N720" i="1"/>
  <c r="N999" i="1"/>
  <c r="N891" i="1"/>
  <c r="N1206" i="1"/>
  <c r="N1001" i="1"/>
  <c r="N1158" i="1"/>
  <c r="N1507" i="1"/>
  <c r="N1110" i="1"/>
  <c r="N1276" i="1"/>
  <c r="N1102" i="1"/>
  <c r="N1167" i="1"/>
  <c r="N1348" i="1"/>
  <c r="R491" i="1"/>
  <c r="N1355" i="1"/>
  <c r="R40" i="1"/>
  <c r="N548" i="1"/>
  <c r="N680" i="1"/>
  <c r="N688" i="1"/>
  <c r="N1014" i="1"/>
  <c r="N1226" i="1"/>
  <c r="N1202" i="1"/>
  <c r="N1047" i="1"/>
  <c r="N1178" i="1"/>
  <c r="R4925" i="1"/>
  <c r="N1215" i="1"/>
  <c r="N1344" i="1"/>
  <c r="N1190" i="1"/>
  <c r="N1526" i="1"/>
  <c r="R953" i="1"/>
  <c r="N424" i="1"/>
  <c r="N558" i="1"/>
  <c r="N693" i="1"/>
  <c r="N1203" i="1"/>
  <c r="N5115" i="1"/>
  <c r="N1087" i="1"/>
  <c r="N5067" i="1"/>
  <c r="R4923" i="1"/>
  <c r="R1309" i="1"/>
  <c r="N1045" i="1"/>
  <c r="N686" i="1"/>
  <c r="N1214" i="1"/>
  <c r="N725" i="1"/>
  <c r="N497" i="1"/>
  <c r="R476" i="1"/>
  <c r="N708" i="1"/>
  <c r="N130" i="1"/>
  <c r="N110" i="1"/>
  <c r="N238" i="1"/>
  <c r="N20" i="1"/>
  <c r="R31" i="1"/>
  <c r="N214" i="1"/>
  <c r="N70" i="1"/>
  <c r="N285" i="1"/>
  <c r="N1084" i="1"/>
  <c r="N1126" i="1"/>
  <c r="N5036" i="1"/>
  <c r="N5017" i="1"/>
  <c r="N1068" i="1"/>
  <c r="N1040" i="1"/>
  <c r="N659" i="1"/>
  <c r="N1160" i="1"/>
  <c r="N717" i="1"/>
  <c r="N1019" i="1"/>
  <c r="R380" i="1"/>
  <c r="R960" i="1"/>
  <c r="R628" i="1"/>
  <c r="N69" i="1"/>
  <c r="N380" i="1"/>
  <c r="N379" i="1"/>
  <c r="N200" i="1"/>
  <c r="N617" i="1"/>
  <c r="R543" i="1"/>
  <c r="N698" i="1"/>
  <c r="N264" i="1"/>
  <c r="N687" i="1"/>
  <c r="N304" i="1"/>
  <c r="N81" i="1"/>
  <c r="N1196" i="1"/>
  <c r="R4982" i="1"/>
  <c r="R5067" i="1"/>
  <c r="N927" i="1"/>
  <c r="N1031" i="1"/>
  <c r="N1246" i="1"/>
  <c r="N1265" i="1"/>
  <c r="R616" i="1"/>
  <c r="N1122" i="1"/>
  <c r="N970" i="1"/>
  <c r="R687" i="1"/>
  <c r="N716" i="1"/>
  <c r="N232" i="1"/>
  <c r="N179" i="1"/>
  <c r="N290" i="1"/>
  <c r="N1568" i="1"/>
  <c r="R659" i="1"/>
  <c r="R4951" i="1"/>
  <c r="R4986" i="1"/>
  <c r="R5017" i="1"/>
  <c r="N1022" i="1"/>
  <c r="N1294" i="1"/>
  <c r="N1200" i="1"/>
  <c r="N1162" i="1"/>
  <c r="N771" i="1"/>
  <c r="N114" i="1"/>
  <c r="N203" i="1"/>
  <c r="N543" i="1"/>
  <c r="R497" i="1"/>
  <c r="N5125" i="1"/>
  <c r="N4937" i="1"/>
  <c r="R5016" i="1"/>
  <c r="N1309" i="1"/>
  <c r="N1231" i="1"/>
  <c r="N1130" i="1"/>
  <c r="N1008" i="1"/>
  <c r="N902" i="1"/>
  <c r="R376" i="1"/>
  <c r="R686" i="1"/>
  <c r="N690" i="1"/>
  <c r="N229" i="1"/>
  <c r="N268" i="1"/>
  <c r="R30" i="1"/>
  <c r="N183" i="1"/>
  <c r="N197" i="1"/>
  <c r="N221" i="1"/>
  <c r="N102" i="1"/>
  <c r="N286" i="1"/>
  <c r="N1565" i="1"/>
  <c r="N861" i="1"/>
  <c r="N251" i="1"/>
  <c r="R5035" i="1"/>
  <c r="R629" i="1"/>
  <c r="R4987" i="1"/>
  <c r="N5114" i="1"/>
  <c r="N1169" i="1"/>
  <c r="N4947" i="1"/>
  <c r="N1032" i="1"/>
  <c r="N1076" i="1"/>
  <c r="R970" i="1"/>
  <c r="N714" i="1"/>
  <c r="R658" i="1"/>
  <c r="N248" i="1"/>
  <c r="N216" i="1"/>
  <c r="N270" i="1"/>
  <c r="N477" i="1"/>
  <c r="N712" i="1"/>
  <c r="N4988" i="1"/>
  <c r="R4936" i="1"/>
  <c r="N5032" i="1"/>
  <c r="N5016" i="1"/>
  <c r="N1156" i="1"/>
  <c r="N1277" i="1"/>
  <c r="N1307" i="1"/>
  <c r="N828" i="1"/>
  <c r="N269" i="1"/>
  <c r="N272" i="1"/>
  <c r="R19" i="1"/>
  <c r="R1031" i="1"/>
  <c r="N1175" i="1"/>
  <c r="N476" i="1"/>
  <c r="N305" i="1"/>
  <c r="R20" i="1"/>
  <c r="N132" i="1"/>
  <c r="N1558" i="1"/>
  <c r="N136" i="1"/>
  <c r="N4987" i="1"/>
  <c r="N1194" i="1"/>
  <c r="N4951" i="1"/>
  <c r="N1389" i="1"/>
  <c r="N1037" i="1"/>
  <c r="N1065" i="1"/>
  <c r="N628" i="1"/>
  <c r="N658" i="1"/>
  <c r="N246" i="1"/>
  <c r="N496" i="1"/>
  <c r="R379" i="1"/>
  <c r="R477" i="1"/>
  <c r="N198" i="1"/>
  <c r="N225" i="1"/>
  <c r="N1157" i="1"/>
  <c r="R1310" i="1"/>
  <c r="N542" i="1"/>
  <c r="N618" i="1"/>
  <c r="N4945" i="1"/>
  <c r="R1032" i="1"/>
  <c r="R4937" i="1"/>
  <c r="N1219" i="1"/>
  <c r="N4953" i="1"/>
  <c r="R1231" i="1"/>
  <c r="R69" i="1"/>
  <c r="N280" i="1"/>
  <c r="N4923" i="1"/>
  <c r="N928" i="1"/>
  <c r="R4924" i="1"/>
  <c r="N4981" i="1"/>
  <c r="R971" i="1"/>
  <c r="N1247" i="1"/>
  <c r="N1004" i="1"/>
  <c r="R928" i="1"/>
  <c r="N742" i="1"/>
  <c r="N293" i="1"/>
  <c r="N260" i="1"/>
  <c r="R717" i="1"/>
  <c r="N277" i="1"/>
  <c r="R718" i="1"/>
  <c r="N5035" i="1"/>
  <c r="N19" i="1"/>
  <c r="N5106" i="1"/>
  <c r="N1291" i="1"/>
  <c r="N5066" i="1"/>
  <c r="N1521" i="1"/>
  <c r="N1062" i="1"/>
  <c r="N1232" i="1"/>
  <c r="N960" i="1"/>
  <c r="N1059" i="1"/>
  <c r="R542" i="1"/>
  <c r="N250" i="1"/>
  <c r="N5107" i="1"/>
  <c r="R496" i="1"/>
  <c r="R4981" i="1"/>
  <c r="R1247" i="1"/>
  <c r="N4924" i="1"/>
  <c r="R5036" i="1"/>
  <c r="N1036" i="1"/>
  <c r="N1185" i="1"/>
  <c r="N822" i="1"/>
  <c r="R4944" i="1"/>
  <c r="N5124" i="1"/>
  <c r="N1489" i="1"/>
  <c r="R1232" i="1"/>
  <c r="N971" i="1"/>
  <c r="N1473" i="1"/>
  <c r="N711" i="1"/>
  <c r="R617" i="1"/>
  <c r="N284" i="1"/>
  <c r="N283" i="1"/>
  <c r="R305" i="1"/>
  <c r="N245" i="1"/>
  <c r="R68" i="1"/>
  <c r="N175" i="1"/>
  <c r="R304" i="1"/>
  <c r="N4936" i="1"/>
  <c r="N4944" i="1"/>
  <c r="N1310" i="1"/>
  <c r="N1066" i="1"/>
  <c r="N1216" i="1"/>
  <c r="R1246" i="1"/>
  <c r="N30" i="1"/>
  <c r="R5115" i="1"/>
  <c r="N1079" i="1"/>
  <c r="N1056" i="1"/>
  <c r="N236" i="1"/>
  <c r="N1128" i="1"/>
  <c r="N5099" i="1"/>
  <c r="N376" i="1"/>
  <c r="N1093" i="1"/>
  <c r="N802" i="1"/>
  <c r="N4982" i="1"/>
  <c r="R5099" i="1"/>
  <c r="N1300" i="1"/>
  <c r="N1115" i="1"/>
  <c r="N1545" i="1"/>
  <c r="N1208" i="1"/>
  <c r="N959" i="1"/>
  <c r="N887" i="1"/>
  <c r="N219" i="1"/>
  <c r="N677" i="1"/>
  <c r="N289" i="1"/>
  <c r="N207" i="1"/>
  <c r="N202" i="1"/>
  <c r="N68" i="1"/>
  <c r="N31" i="1"/>
  <c r="R5098" i="1"/>
  <c r="N4952" i="1"/>
  <c r="N1195" i="1"/>
  <c r="R959" i="1"/>
  <c r="R5107" i="1"/>
  <c r="N1120" i="1"/>
  <c r="N1163" i="1"/>
  <c r="R927" i="1"/>
  <c r="N629" i="1"/>
  <c r="R197" i="1"/>
  <c r="N616" i="1"/>
  <c r="N267" i="1"/>
  <c r="R81" i="1"/>
  <c r="R5125" i="1"/>
  <c r="R5124" i="1"/>
  <c r="N1161" i="1"/>
  <c r="N800" i="1"/>
  <c r="N706" i="1"/>
  <c r="N718" i="1"/>
  <c r="N146" i="1"/>
  <c r="N5098" i="1"/>
  <c r="R4952" i="1"/>
  <c r="N1026" i="1"/>
  <c r="N1096" i="1"/>
  <c r="N1145" i="1"/>
  <c r="N1136" i="1"/>
  <c r="N1042" i="1"/>
  <c r="S119" i="1" l="1"/>
  <c r="P119" i="1"/>
  <c r="O119" i="1"/>
  <c r="Q119" i="1"/>
  <c r="S91" i="1"/>
  <c r="P91" i="1"/>
  <c r="O91" i="1"/>
  <c r="Q91" i="1"/>
  <c r="S12" i="1"/>
  <c r="Q12" i="1"/>
  <c r="P12" i="1"/>
  <c r="O12" i="1"/>
  <c r="S17" i="1"/>
  <c r="Q17" i="1"/>
  <c r="P17" i="1"/>
  <c r="O17" i="1"/>
  <c r="S84" i="1"/>
  <c r="Q84" i="1"/>
  <c r="P84" i="1"/>
  <c r="O84" i="1"/>
  <c r="S100" i="1"/>
  <c r="P100" i="1"/>
  <c r="Q100" i="1"/>
  <c r="O100" i="1"/>
  <c r="S106" i="1"/>
  <c r="Q106" i="1"/>
  <c r="P106" i="1"/>
  <c r="O106" i="1"/>
  <c r="O136" i="1"/>
  <c r="S136" i="1"/>
  <c r="Q136" i="1"/>
  <c r="P136" i="1"/>
  <c r="S162" i="1"/>
  <c r="O162" i="1"/>
  <c r="Q162" i="1"/>
  <c r="P162" i="1"/>
  <c r="P209" i="1"/>
  <c r="S209" i="1"/>
  <c r="Q209" i="1"/>
  <c r="O209" i="1"/>
  <c r="S62" i="1"/>
  <c r="Q62" i="1"/>
  <c r="P62" i="1"/>
  <c r="O62" i="1"/>
  <c r="S31" i="1"/>
  <c r="Q31" i="1"/>
  <c r="P31" i="1"/>
  <c r="O31" i="1"/>
  <c r="S156" i="1"/>
  <c r="Q156" i="1"/>
  <c r="P156" i="1"/>
  <c r="O156" i="1"/>
  <c r="O227" i="1"/>
  <c r="P227" i="1"/>
  <c r="S227" i="1"/>
  <c r="Q227" i="1"/>
  <c r="S112" i="1"/>
  <c r="P112" i="1"/>
  <c r="Q112" i="1"/>
  <c r="O112" i="1"/>
  <c r="S149" i="1"/>
  <c r="O149" i="1"/>
  <c r="Q149" i="1"/>
  <c r="P149" i="1"/>
  <c r="S170" i="1"/>
  <c r="P170" i="1"/>
  <c r="Q170" i="1"/>
  <c r="O170" i="1"/>
  <c r="O178" i="1"/>
  <c r="S178" i="1"/>
  <c r="Q178" i="1"/>
  <c r="P178" i="1"/>
  <c r="Q185" i="1"/>
  <c r="S185" i="1"/>
  <c r="O185" i="1"/>
  <c r="P185" i="1"/>
  <c r="Q201" i="1"/>
  <c r="S201" i="1"/>
  <c r="P201" i="1"/>
  <c r="O201" i="1"/>
  <c r="S258" i="1"/>
  <c r="Q258" i="1"/>
  <c r="P258" i="1"/>
  <c r="O258" i="1"/>
  <c r="S286" i="1"/>
  <c r="P286" i="1"/>
  <c r="O286" i="1"/>
  <c r="Q286" i="1"/>
  <c r="O70" i="1"/>
  <c r="S70" i="1"/>
  <c r="Q70" i="1"/>
  <c r="P70" i="1"/>
  <c r="S90" i="1"/>
  <c r="Q90" i="1"/>
  <c r="P90" i="1"/>
  <c r="O90" i="1"/>
  <c r="S8" i="1"/>
  <c r="Q8" i="1"/>
  <c r="P8" i="1"/>
  <c r="O8" i="1"/>
  <c r="S13" i="1"/>
  <c r="P13" i="1"/>
  <c r="Q13" i="1"/>
  <c r="O13" i="1"/>
  <c r="Q22" i="1"/>
  <c r="O22" i="1"/>
  <c r="S22" i="1"/>
  <c r="P22" i="1"/>
  <c r="P75" i="1"/>
  <c r="S75" i="1"/>
  <c r="Q75" i="1"/>
  <c r="O75" i="1"/>
  <c r="S95" i="1"/>
  <c r="Q95" i="1"/>
  <c r="P95" i="1"/>
  <c r="O95" i="1"/>
  <c r="S124" i="1"/>
  <c r="P124" i="1"/>
  <c r="Q124" i="1"/>
  <c r="O124" i="1"/>
  <c r="Q193" i="1"/>
  <c r="P193" i="1"/>
  <c r="S193" i="1"/>
  <c r="O193" i="1"/>
  <c r="Q328" i="1"/>
  <c r="P328" i="1"/>
  <c r="O328" i="1"/>
  <c r="S328" i="1"/>
  <c r="S60" i="1"/>
  <c r="Q60" i="1"/>
  <c r="P60" i="1"/>
  <c r="O60" i="1"/>
  <c r="S27" i="1"/>
  <c r="O27" i="1"/>
  <c r="Q27" i="1"/>
  <c r="P27" i="1"/>
  <c r="S80" i="1"/>
  <c r="O80" i="1"/>
  <c r="Q80" i="1"/>
  <c r="P80" i="1"/>
  <c r="Q85" i="1"/>
  <c r="P85" i="1"/>
  <c r="O85" i="1"/>
  <c r="S85" i="1"/>
  <c r="Q101" i="1"/>
  <c r="P101" i="1"/>
  <c r="O101" i="1"/>
  <c r="S101" i="1"/>
  <c r="O107" i="1"/>
  <c r="Q107" i="1"/>
  <c r="P107" i="1"/>
  <c r="S107" i="1"/>
  <c r="S131" i="1"/>
  <c r="Q131" i="1"/>
  <c r="P131" i="1"/>
  <c r="O131" i="1"/>
  <c r="S137" i="1"/>
  <c r="P137" i="1"/>
  <c r="Q137" i="1"/>
  <c r="O137" i="1"/>
  <c r="Q163" i="1"/>
  <c r="S163" i="1"/>
  <c r="P163" i="1"/>
  <c r="O163" i="1"/>
  <c r="S210" i="1"/>
  <c r="O210" i="1"/>
  <c r="Q210" i="1"/>
  <c r="P210" i="1"/>
  <c r="S228" i="1"/>
  <c r="O228" i="1"/>
  <c r="Q228" i="1"/>
  <c r="P228" i="1"/>
  <c r="S259" i="1"/>
  <c r="P259" i="1"/>
  <c r="O259" i="1"/>
  <c r="Q259" i="1"/>
  <c r="S96" i="1"/>
  <c r="P96" i="1"/>
  <c r="O96" i="1"/>
  <c r="Q96" i="1"/>
  <c r="O125" i="1"/>
  <c r="S125" i="1"/>
  <c r="Q125" i="1"/>
  <c r="P125" i="1"/>
  <c r="S150" i="1"/>
  <c r="Q150" i="1"/>
  <c r="P150" i="1"/>
  <c r="O150" i="1"/>
  <c r="S272" i="1"/>
  <c r="P272" i="1"/>
  <c r="O272" i="1"/>
  <c r="Q272" i="1"/>
  <c r="S408" i="1"/>
  <c r="Q408" i="1"/>
  <c r="P408" i="1"/>
  <c r="O408" i="1"/>
  <c r="Q66" i="1"/>
  <c r="O66" i="1"/>
  <c r="P66" i="1"/>
  <c r="S66" i="1"/>
  <c r="P71" i="1"/>
  <c r="Q71" i="1"/>
  <c r="O71" i="1"/>
  <c r="S71" i="1"/>
  <c r="O86" i="1"/>
  <c r="P86" i="1"/>
  <c r="S86" i="1"/>
  <c r="Q86" i="1"/>
  <c r="S102" i="1"/>
  <c r="P102" i="1"/>
  <c r="Q102" i="1"/>
  <c r="O102" i="1"/>
  <c r="O114" i="1"/>
  <c r="S114" i="1"/>
  <c r="Q114" i="1"/>
  <c r="P114" i="1"/>
  <c r="S179" i="1"/>
  <c r="O179" i="1"/>
  <c r="Q179" i="1"/>
  <c r="P179" i="1"/>
  <c r="S187" i="1"/>
  <c r="Q187" i="1"/>
  <c r="P187" i="1"/>
  <c r="O187" i="1"/>
  <c r="P238" i="1"/>
  <c r="O238" i="1"/>
  <c r="Q238" i="1"/>
  <c r="S238" i="1"/>
  <c r="S249" i="1"/>
  <c r="P249" i="1"/>
  <c r="O249" i="1"/>
  <c r="Q249" i="1"/>
  <c r="S274" i="1"/>
  <c r="P274" i="1"/>
  <c r="O274" i="1"/>
  <c r="Q274" i="1"/>
  <c r="S335" i="1"/>
  <c r="P335" i="1"/>
  <c r="O335" i="1"/>
  <c r="Q335" i="1"/>
  <c r="S108" i="1"/>
  <c r="P108" i="1"/>
  <c r="Q108" i="1"/>
  <c r="O108" i="1"/>
  <c r="O158" i="1"/>
  <c r="S158" i="1"/>
  <c r="Q158" i="1"/>
  <c r="P158" i="1"/>
  <c r="S172" i="1"/>
  <c r="Q172" i="1"/>
  <c r="P172" i="1"/>
  <c r="O172" i="1"/>
  <c r="S239" i="1"/>
  <c r="Q239" i="1"/>
  <c r="P239" i="1"/>
  <c r="O239" i="1"/>
  <c r="O250" i="1"/>
  <c r="Q250" i="1"/>
  <c r="P250" i="1"/>
  <c r="S250" i="1"/>
  <c r="S291" i="1"/>
  <c r="Q291" i="1"/>
  <c r="P291" i="1"/>
  <c r="O291" i="1"/>
  <c r="S28" i="1"/>
  <c r="Q28" i="1"/>
  <c r="O28" i="1"/>
  <c r="P28" i="1"/>
  <c r="Q97" i="1"/>
  <c r="P97" i="1"/>
  <c r="O97" i="1"/>
  <c r="S97" i="1"/>
  <c r="S120" i="1"/>
  <c r="P120" i="1"/>
  <c r="Q120" i="1"/>
  <c r="O120" i="1"/>
  <c r="S139" i="1"/>
  <c r="Q139" i="1"/>
  <c r="P139" i="1"/>
  <c r="O139" i="1"/>
  <c r="S152" i="1"/>
  <c r="Q152" i="1"/>
  <c r="P152" i="1"/>
  <c r="O152" i="1"/>
  <c r="P165" i="1"/>
  <c r="O165" i="1"/>
  <c r="S165" i="1"/>
  <c r="Q165" i="1"/>
  <c r="Q180" i="1"/>
  <c r="P180" i="1"/>
  <c r="S180" i="1"/>
  <c r="O180" i="1"/>
  <c r="S203" i="1"/>
  <c r="Q203" i="1"/>
  <c r="P203" i="1"/>
  <c r="O203" i="1"/>
  <c r="S221" i="1"/>
  <c r="Q221" i="1"/>
  <c r="P221" i="1"/>
  <c r="O221" i="1"/>
  <c r="Q240" i="1"/>
  <c r="P240" i="1"/>
  <c r="S240" i="1"/>
  <c r="O240" i="1"/>
  <c r="S312" i="1"/>
  <c r="Q312" i="1"/>
  <c r="P312" i="1"/>
  <c r="O312" i="1"/>
  <c r="S9" i="1"/>
  <c r="Q9" i="1"/>
  <c r="P9" i="1"/>
  <c r="O9" i="1"/>
  <c r="O222" i="1"/>
  <c r="S222" i="1"/>
  <c r="Q222" i="1"/>
  <c r="P222" i="1"/>
  <c r="S56" i="1"/>
  <c r="P56" i="1"/>
  <c r="Q56" i="1"/>
  <c r="O56" i="1"/>
  <c r="O92" i="1"/>
  <c r="P92" i="1"/>
  <c r="S92" i="1"/>
  <c r="Q92" i="1"/>
  <c r="O103" i="1"/>
  <c r="S103" i="1"/>
  <c r="Q103" i="1"/>
  <c r="P103" i="1"/>
  <c r="S115" i="1"/>
  <c r="Q115" i="1"/>
  <c r="P115" i="1"/>
  <c r="O115" i="1"/>
  <c r="S127" i="1"/>
  <c r="Q127" i="1"/>
  <c r="P127" i="1"/>
  <c r="O127" i="1"/>
  <c r="S133" i="1"/>
  <c r="O133" i="1"/>
  <c r="Q133" i="1"/>
  <c r="P133" i="1"/>
  <c r="P188" i="1"/>
  <c r="O188" i="1"/>
  <c r="S188" i="1"/>
  <c r="Q188" i="1"/>
  <c r="S314" i="1"/>
  <c r="P314" i="1"/>
  <c r="O314" i="1"/>
  <c r="Q314" i="1"/>
  <c r="O4" i="1"/>
  <c r="S4" i="1"/>
  <c r="Q4" i="1"/>
  <c r="P4" i="1"/>
  <c r="P87" i="1"/>
  <c r="S87" i="1"/>
  <c r="Q87" i="1"/>
  <c r="O87" i="1"/>
  <c r="S98" i="1"/>
  <c r="Q98" i="1"/>
  <c r="P98" i="1"/>
  <c r="O98" i="1"/>
  <c r="S140" i="1"/>
  <c r="Q140" i="1"/>
  <c r="P140" i="1"/>
  <c r="O140" i="1"/>
  <c r="S159" i="1"/>
  <c r="Q159" i="1"/>
  <c r="P159" i="1"/>
  <c r="O159" i="1"/>
  <c r="Q174" i="1"/>
  <c r="S174" i="1"/>
  <c r="P174" i="1"/>
  <c r="O174" i="1"/>
  <c r="S241" i="1"/>
  <c r="P241" i="1"/>
  <c r="O241" i="1"/>
  <c r="Q241" i="1"/>
  <c r="S252" i="1"/>
  <c r="Q252" i="1"/>
  <c r="P252" i="1"/>
  <c r="O252" i="1"/>
  <c r="O15" i="1"/>
  <c r="S15" i="1"/>
  <c r="Q15" i="1"/>
  <c r="P15" i="1"/>
  <c r="S122" i="1"/>
  <c r="P122" i="1"/>
  <c r="Q122" i="1"/>
  <c r="O122" i="1"/>
  <c r="S160" i="1"/>
  <c r="P160" i="1"/>
  <c r="Q160" i="1"/>
  <c r="O160" i="1"/>
  <c r="S197" i="1"/>
  <c r="O197" i="1"/>
  <c r="Q197" i="1"/>
  <c r="P197" i="1"/>
  <c r="S214" i="1"/>
  <c r="Q214" i="1"/>
  <c r="P214" i="1"/>
  <c r="O214" i="1"/>
  <c r="Q232" i="1"/>
  <c r="S232" i="1"/>
  <c r="P232" i="1"/>
  <c r="O232" i="1"/>
  <c r="Q295" i="1"/>
  <c r="S295" i="1"/>
  <c r="P295" i="1"/>
  <c r="O295" i="1"/>
  <c r="S316" i="1"/>
  <c r="P316" i="1"/>
  <c r="O316" i="1"/>
  <c r="Q316" i="1"/>
  <c r="S345" i="1"/>
  <c r="O345" i="1"/>
  <c r="Q345" i="1"/>
  <c r="P345" i="1"/>
  <c r="P67" i="1"/>
  <c r="S67" i="1"/>
  <c r="Q67" i="1"/>
  <c r="O67" i="1"/>
  <c r="S58" i="1"/>
  <c r="O58" i="1"/>
  <c r="Q58" i="1"/>
  <c r="P58" i="1"/>
  <c r="P63" i="1"/>
  <c r="S63" i="1"/>
  <c r="O63" i="1"/>
  <c r="Q63" i="1"/>
  <c r="S78" i="1"/>
  <c r="Q78" i="1"/>
  <c r="P78" i="1"/>
  <c r="O78" i="1"/>
  <c r="Q110" i="1"/>
  <c r="O110" i="1"/>
  <c r="S110" i="1"/>
  <c r="P110" i="1"/>
  <c r="S146" i="1"/>
  <c r="Q146" i="1"/>
  <c r="P146" i="1"/>
  <c r="O146" i="1"/>
  <c r="P153" i="1"/>
  <c r="S153" i="1"/>
  <c r="O153" i="1"/>
  <c r="Q153" i="1"/>
  <c r="S3" i="1"/>
  <c r="Q3" i="1"/>
  <c r="P3" i="1"/>
  <c r="O3" i="1"/>
  <c r="S18" i="1"/>
  <c r="Q18" i="1"/>
  <c r="P18" i="1"/>
  <c r="O18" i="1"/>
  <c r="S82" i="1"/>
  <c r="Q82" i="1"/>
  <c r="P82" i="1"/>
  <c r="O82" i="1"/>
  <c r="S68" i="1"/>
  <c r="Q68" i="1"/>
  <c r="P68" i="1"/>
  <c r="O68" i="1"/>
  <c r="S14" i="1"/>
  <c r="Q14" i="1"/>
  <c r="P14" i="1"/>
  <c r="O14" i="1"/>
  <c r="Q93" i="1"/>
  <c r="P93" i="1"/>
  <c r="O93" i="1"/>
  <c r="S93" i="1"/>
  <c r="S116" i="1"/>
  <c r="P116" i="1"/>
  <c r="Q116" i="1"/>
  <c r="O116" i="1"/>
  <c r="S128" i="1"/>
  <c r="Q128" i="1"/>
  <c r="P128" i="1"/>
  <c r="O128" i="1"/>
  <c r="Q175" i="1"/>
  <c r="P175" i="1"/>
  <c r="S175" i="1"/>
  <c r="O175" i="1"/>
  <c r="S198" i="1"/>
  <c r="P198" i="1"/>
  <c r="Q198" i="1"/>
  <c r="O198" i="1"/>
  <c r="Q206" i="1"/>
  <c r="P206" i="1"/>
  <c r="S206" i="1"/>
  <c r="O206" i="1"/>
  <c r="S29" i="1"/>
  <c r="Q29" i="1"/>
  <c r="P29" i="1"/>
  <c r="O29" i="1"/>
  <c r="S104" i="1"/>
  <c r="P104" i="1"/>
  <c r="Q104" i="1"/>
  <c r="O104" i="1"/>
  <c r="S190" i="1"/>
  <c r="Q190" i="1"/>
  <c r="P190" i="1"/>
  <c r="O190" i="1"/>
  <c r="Q224" i="1"/>
  <c r="P224" i="1"/>
  <c r="S224" i="1"/>
  <c r="O224" i="1"/>
  <c r="Q11" i="1"/>
  <c r="O11" i="1"/>
  <c r="S11" i="1"/>
  <c r="P11" i="1"/>
  <c r="S135" i="1"/>
  <c r="Q135" i="1"/>
  <c r="P135" i="1"/>
  <c r="O135" i="1"/>
  <c r="Q141" i="1"/>
  <c r="P141" i="1"/>
  <c r="O141" i="1"/>
  <c r="S141" i="1"/>
  <c r="Q183" i="1"/>
  <c r="P183" i="1"/>
  <c r="O183" i="1"/>
  <c r="S183" i="1"/>
  <c r="Q191" i="1"/>
  <c r="P191" i="1"/>
  <c r="O191" i="1"/>
  <c r="S191" i="1"/>
  <c r="P215" i="1"/>
  <c r="O215" i="1"/>
  <c r="S215" i="1"/>
  <c r="Q215" i="1"/>
  <c r="S10" i="1"/>
  <c r="O10" i="1"/>
  <c r="Q10" i="1"/>
  <c r="P10" i="1"/>
  <c r="S20" i="1"/>
  <c r="Q20" i="1"/>
  <c r="P20" i="1"/>
  <c r="O20" i="1"/>
  <c r="P111" i="1"/>
  <c r="O111" i="1"/>
  <c r="S111" i="1"/>
  <c r="Q111" i="1"/>
  <c r="P148" i="1"/>
  <c r="O148" i="1"/>
  <c r="S148" i="1"/>
  <c r="Q148" i="1"/>
  <c r="O255" i="1"/>
  <c r="S255" i="1"/>
  <c r="Q255" i="1"/>
  <c r="P255" i="1"/>
  <c r="S267" i="1"/>
  <c r="P267" i="1"/>
  <c r="O267" i="1"/>
  <c r="Q267" i="1"/>
  <c r="Q282" i="1"/>
  <c r="P282" i="1"/>
  <c r="O282" i="1"/>
  <c r="S282" i="1"/>
  <c r="P19" i="1"/>
  <c r="O19" i="1"/>
  <c r="Q19" i="1"/>
  <c r="S19" i="1"/>
  <c r="Q30" i="1"/>
  <c r="P30" i="1"/>
  <c r="O30" i="1"/>
  <c r="S30" i="1"/>
  <c r="S16" i="1"/>
  <c r="Q16" i="1"/>
  <c r="P16" i="1"/>
  <c r="O16" i="1"/>
  <c r="P21" i="1"/>
  <c r="O21" i="1"/>
  <c r="S21" i="1"/>
  <c r="Q21" i="1"/>
  <c r="Q99" i="1"/>
  <c r="O99" i="1"/>
  <c r="S99" i="1"/>
  <c r="P99" i="1"/>
  <c r="O123" i="1"/>
  <c r="S123" i="1"/>
  <c r="Q123" i="1"/>
  <c r="P123" i="1"/>
  <c r="S161" i="1"/>
  <c r="Q161" i="1"/>
  <c r="P161" i="1"/>
  <c r="O161" i="1"/>
  <c r="S234" i="1"/>
  <c r="Q234" i="1"/>
  <c r="P234" i="1"/>
  <c r="O234" i="1"/>
  <c r="O321" i="1"/>
  <c r="S321" i="1"/>
  <c r="Q321" i="1"/>
  <c r="P321" i="1"/>
  <c r="S144" i="1"/>
  <c r="Q144" i="1"/>
  <c r="P144" i="1"/>
  <c r="O144" i="1"/>
  <c r="S76" i="1"/>
  <c r="Q76" i="1"/>
  <c r="O76" i="1"/>
  <c r="P76" i="1"/>
  <c r="O167" i="1"/>
  <c r="S167" i="1"/>
  <c r="P167" i="1"/>
  <c r="Q167" i="1"/>
  <c r="P83" i="1"/>
  <c r="S83" i="1"/>
  <c r="Q83" i="1"/>
  <c r="O83" i="1"/>
  <c r="P74" i="1"/>
  <c r="O74" i="1"/>
  <c r="S74" i="1"/>
  <c r="Q74" i="1"/>
  <c r="P94" i="1"/>
  <c r="O94" i="1"/>
  <c r="S94" i="1"/>
  <c r="Q94" i="1"/>
  <c r="O59" i="1"/>
  <c r="P59" i="1"/>
  <c r="Q59" i="1"/>
  <c r="S59" i="1"/>
  <c r="S64" i="1"/>
  <c r="O64" i="1"/>
  <c r="Q64" i="1"/>
  <c r="P64" i="1"/>
  <c r="O26" i="1"/>
  <c r="S26" i="1"/>
  <c r="Q26" i="1"/>
  <c r="P26" i="1"/>
  <c r="P79" i="1"/>
  <c r="S79" i="1"/>
  <c r="Q79" i="1"/>
  <c r="O79" i="1"/>
  <c r="Q89" i="1"/>
  <c r="P89" i="1"/>
  <c r="O89" i="1"/>
  <c r="S89" i="1"/>
  <c r="S118" i="1"/>
  <c r="Q118" i="1"/>
  <c r="P118" i="1"/>
  <c r="O118" i="1"/>
  <c r="O200" i="1"/>
  <c r="P200" i="1"/>
  <c r="S200" i="1"/>
  <c r="Q200" i="1"/>
  <c r="S256" i="1"/>
  <c r="O256" i="1"/>
  <c r="Q256" i="1"/>
  <c r="P256" i="1"/>
  <c r="S370" i="1"/>
  <c r="Q370" i="1"/>
  <c r="P370" i="1"/>
  <c r="O370" i="1"/>
  <c r="S313" i="1"/>
  <c r="Q313" i="1"/>
  <c r="P313" i="1"/>
  <c r="O313" i="1"/>
  <c r="S347" i="1"/>
  <c r="Q347" i="1"/>
  <c r="P347" i="1"/>
  <c r="O347" i="1"/>
  <c r="S362" i="1"/>
  <c r="Q362" i="1"/>
  <c r="P362" i="1"/>
  <c r="O362" i="1"/>
  <c r="Q416" i="1"/>
  <c r="S416" i="1"/>
  <c r="P416" i="1"/>
  <c r="O416" i="1"/>
  <c r="S428" i="1"/>
  <c r="Q428" i="1"/>
  <c r="P428" i="1"/>
  <c r="O428" i="1"/>
  <c r="S459" i="1"/>
  <c r="Q459" i="1"/>
  <c r="P459" i="1"/>
  <c r="O459" i="1"/>
  <c r="S466" i="1"/>
  <c r="Q466" i="1"/>
  <c r="P466" i="1"/>
  <c r="O466" i="1"/>
  <c r="O506" i="1"/>
  <c r="S506" i="1"/>
  <c r="Q506" i="1"/>
  <c r="P506" i="1"/>
  <c r="O582" i="1"/>
  <c r="S582" i="1"/>
  <c r="Q582" i="1"/>
  <c r="P582" i="1"/>
  <c r="S280" i="1"/>
  <c r="Q280" i="1"/>
  <c r="P280" i="1"/>
  <c r="O280" i="1"/>
  <c r="O332" i="1"/>
  <c r="S332" i="1"/>
  <c r="Q332" i="1"/>
  <c r="P332" i="1"/>
  <c r="Q440" i="1"/>
  <c r="S440" i="1"/>
  <c r="P440" i="1"/>
  <c r="O440" i="1"/>
  <c r="O453" i="1"/>
  <c r="S453" i="1"/>
  <c r="Q453" i="1"/>
  <c r="P453" i="1"/>
  <c r="Q535" i="1"/>
  <c r="P535" i="1"/>
  <c r="S535" i="1"/>
  <c r="O535" i="1"/>
  <c r="O616" i="1"/>
  <c r="P616" i="1"/>
  <c r="S616" i="1"/>
  <c r="Q616" i="1"/>
  <c r="S654" i="1"/>
  <c r="Q654" i="1"/>
  <c r="O654" i="1"/>
  <c r="P654" i="1"/>
  <c r="S205" i="1"/>
  <c r="Q205" i="1"/>
  <c r="P205" i="1"/>
  <c r="O205" i="1"/>
  <c r="Q218" i="1"/>
  <c r="S218" i="1"/>
  <c r="P218" i="1"/>
  <c r="O218" i="1"/>
  <c r="S236" i="1"/>
  <c r="Q236" i="1"/>
  <c r="P236" i="1"/>
  <c r="O236" i="1"/>
  <c r="S290" i="1"/>
  <c r="O290" i="1"/>
  <c r="Q290" i="1"/>
  <c r="P290" i="1"/>
  <c r="O299" i="1"/>
  <c r="S299" i="1"/>
  <c r="P299" i="1"/>
  <c r="Q299" i="1"/>
  <c r="S318" i="1"/>
  <c r="O318" i="1"/>
  <c r="Q318" i="1"/>
  <c r="P318" i="1"/>
  <c r="Q337" i="1"/>
  <c r="S337" i="1"/>
  <c r="P337" i="1"/>
  <c r="O337" i="1"/>
  <c r="S352" i="1"/>
  <c r="Q352" i="1"/>
  <c r="P352" i="1"/>
  <c r="O352" i="1"/>
  <c r="S367" i="1"/>
  <c r="Q367" i="1"/>
  <c r="P367" i="1"/>
  <c r="O367" i="1"/>
  <c r="S435" i="1"/>
  <c r="Q435" i="1"/>
  <c r="P435" i="1"/>
  <c r="O435" i="1"/>
  <c r="S447" i="1"/>
  <c r="Q447" i="1"/>
  <c r="P447" i="1"/>
  <c r="O447" i="1"/>
  <c r="S454" i="1"/>
  <c r="Q454" i="1"/>
  <c r="P454" i="1"/>
  <c r="O454" i="1"/>
  <c r="S498" i="1"/>
  <c r="Q498" i="1"/>
  <c r="P498" i="1"/>
  <c r="O498" i="1"/>
  <c r="Q546" i="1"/>
  <c r="S546" i="1"/>
  <c r="P546" i="1"/>
  <c r="O546" i="1"/>
  <c r="S245" i="1"/>
  <c r="Q245" i="1"/>
  <c r="O245" i="1"/>
  <c r="P245" i="1"/>
  <c r="Q263" i="1"/>
  <c r="S263" i="1"/>
  <c r="P263" i="1"/>
  <c r="O263" i="1"/>
  <c r="Q276" i="1"/>
  <c r="S276" i="1"/>
  <c r="P276" i="1"/>
  <c r="O276" i="1"/>
  <c r="Q309" i="1"/>
  <c r="S309" i="1"/>
  <c r="P309" i="1"/>
  <c r="O309" i="1"/>
  <c r="S357" i="1"/>
  <c r="Q357" i="1"/>
  <c r="P357" i="1"/>
  <c r="O357" i="1"/>
  <c r="S378" i="1"/>
  <c r="Q378" i="1"/>
  <c r="P378" i="1"/>
  <c r="O378" i="1"/>
  <c r="Q405" i="1"/>
  <c r="S405" i="1"/>
  <c r="P405" i="1"/>
  <c r="O405" i="1"/>
  <c r="P571" i="1"/>
  <c r="Q571" i="1"/>
  <c r="S571" i="1"/>
  <c r="O571" i="1"/>
  <c r="S358" i="1"/>
  <c r="Q358" i="1"/>
  <c r="P358" i="1"/>
  <c r="O358" i="1"/>
  <c r="S389" i="1"/>
  <c r="Q389" i="1"/>
  <c r="P389" i="1"/>
  <c r="O389" i="1"/>
  <c r="Q460" i="1"/>
  <c r="P460" i="1"/>
  <c r="O460" i="1"/>
  <c r="S460" i="1"/>
  <c r="S474" i="1"/>
  <c r="Q474" i="1"/>
  <c r="P474" i="1"/>
  <c r="O474" i="1"/>
  <c r="S526" i="1"/>
  <c r="Q526" i="1"/>
  <c r="P526" i="1"/>
  <c r="O526" i="1"/>
  <c r="S536" i="1"/>
  <c r="Q536" i="1"/>
  <c r="P536" i="1"/>
  <c r="O536" i="1"/>
  <c r="O343" i="1"/>
  <c r="S343" i="1"/>
  <c r="Q343" i="1"/>
  <c r="P343" i="1"/>
  <c r="Q394" i="1"/>
  <c r="S394" i="1"/>
  <c r="P394" i="1"/>
  <c r="O394" i="1"/>
  <c r="Q417" i="1"/>
  <c r="S417" i="1"/>
  <c r="P417" i="1"/>
  <c r="O417" i="1"/>
  <c r="Q482" i="1"/>
  <c r="S482" i="1"/>
  <c r="P482" i="1"/>
  <c r="O482" i="1"/>
  <c r="S507" i="1"/>
  <c r="Q507" i="1"/>
  <c r="P507" i="1"/>
  <c r="O507" i="1"/>
  <c r="P516" i="1"/>
  <c r="Q516" i="1"/>
  <c r="O516" i="1"/>
  <c r="S516" i="1"/>
  <c r="S560" i="1"/>
  <c r="Q560" i="1"/>
  <c r="P560" i="1"/>
  <c r="O560" i="1"/>
  <c r="S305" i="1"/>
  <c r="Q305" i="1"/>
  <c r="O305" i="1"/>
  <c r="P305" i="1"/>
  <c r="S333" i="1"/>
  <c r="Q333" i="1"/>
  <c r="O333" i="1"/>
  <c r="P333" i="1"/>
  <c r="S348" i="1"/>
  <c r="Q348" i="1"/>
  <c r="P348" i="1"/>
  <c r="O348" i="1"/>
  <c r="S363" i="1"/>
  <c r="Q363" i="1"/>
  <c r="P363" i="1"/>
  <c r="O363" i="1"/>
  <c r="S467" i="1"/>
  <c r="Q467" i="1"/>
  <c r="P467" i="1"/>
  <c r="O467" i="1"/>
  <c r="S157" i="1"/>
  <c r="Q157" i="1"/>
  <c r="P157" i="1"/>
  <c r="O157" i="1"/>
  <c r="Q166" i="1"/>
  <c r="S166" i="1"/>
  <c r="P166" i="1"/>
  <c r="O166" i="1"/>
  <c r="S237" i="1"/>
  <c r="Q237" i="1"/>
  <c r="P237" i="1"/>
  <c r="O237" i="1"/>
  <c r="S268" i="1"/>
  <c r="Q268" i="1"/>
  <c r="P268" i="1"/>
  <c r="O268" i="1"/>
  <c r="S324" i="1"/>
  <c r="Q324" i="1"/>
  <c r="P324" i="1"/>
  <c r="O324" i="1"/>
  <c r="S353" i="1"/>
  <c r="Q353" i="1"/>
  <c r="P353" i="1"/>
  <c r="O353" i="1"/>
  <c r="S368" i="1"/>
  <c r="O368" i="1"/>
  <c r="Q368" i="1"/>
  <c r="P368" i="1"/>
  <c r="Q384" i="1"/>
  <c r="P384" i="1"/>
  <c r="O384" i="1"/>
  <c r="S384" i="1"/>
  <c r="S412" i="1"/>
  <c r="Q412" i="1"/>
  <c r="P412" i="1"/>
  <c r="O412" i="1"/>
  <c r="S424" i="1"/>
  <c r="Q424" i="1"/>
  <c r="P424" i="1"/>
  <c r="O424" i="1"/>
  <c r="O517" i="1"/>
  <c r="S517" i="1"/>
  <c r="Q517" i="1"/>
  <c r="P517" i="1"/>
  <c r="O572" i="1"/>
  <c r="S572" i="1"/>
  <c r="Q572" i="1"/>
  <c r="P572" i="1"/>
  <c r="Q374" i="1"/>
  <c r="P374" i="1"/>
  <c r="O374" i="1"/>
  <c r="S374" i="1"/>
  <c r="Q406" i="1"/>
  <c r="O406" i="1"/>
  <c r="S406" i="1"/>
  <c r="P406" i="1"/>
  <c r="Q430" i="1"/>
  <c r="P430" i="1"/>
  <c r="O430" i="1"/>
  <c r="S430" i="1"/>
  <c r="S436" i="1"/>
  <c r="Q436" i="1"/>
  <c r="P436" i="1"/>
  <c r="O436" i="1"/>
  <c r="S448" i="1"/>
  <c r="P448" i="1"/>
  <c r="O448" i="1"/>
  <c r="Q448" i="1"/>
  <c r="S455" i="1"/>
  <c r="Q455" i="1"/>
  <c r="P455" i="1"/>
  <c r="O455" i="1"/>
  <c r="S462" i="1"/>
  <c r="Q462" i="1"/>
  <c r="P462" i="1"/>
  <c r="O462" i="1"/>
  <c r="S499" i="1"/>
  <c r="Q499" i="1"/>
  <c r="P499" i="1"/>
  <c r="O499" i="1"/>
  <c r="O550" i="1"/>
  <c r="S550" i="1"/>
  <c r="Q550" i="1"/>
  <c r="P550" i="1"/>
  <c r="S264" i="1"/>
  <c r="Q264" i="1"/>
  <c r="P264" i="1"/>
  <c r="O264" i="1"/>
  <c r="Q273" i="1"/>
  <c r="O273" i="1"/>
  <c r="S273" i="1"/>
  <c r="P273" i="1"/>
  <c r="S301" i="1"/>
  <c r="Q301" i="1"/>
  <c r="P301" i="1"/>
  <c r="O301" i="1"/>
  <c r="O310" i="1"/>
  <c r="Q310" i="1"/>
  <c r="P310" i="1"/>
  <c r="S310" i="1"/>
  <c r="S329" i="1"/>
  <c r="Q329" i="1"/>
  <c r="P329" i="1"/>
  <c r="O329" i="1"/>
  <c r="Q339" i="1"/>
  <c r="P339" i="1"/>
  <c r="O339" i="1"/>
  <c r="S339" i="1"/>
  <c r="O354" i="1"/>
  <c r="Q354" i="1"/>
  <c r="P354" i="1"/>
  <c r="S354" i="1"/>
  <c r="S379" i="1"/>
  <c r="O379" i="1"/>
  <c r="Q379" i="1"/>
  <c r="P379" i="1"/>
  <c r="S385" i="1"/>
  <c r="Q385" i="1"/>
  <c r="P385" i="1"/>
  <c r="O385" i="1"/>
  <c r="S401" i="1"/>
  <c r="Q401" i="1"/>
  <c r="P401" i="1"/>
  <c r="O401" i="1"/>
  <c r="Q587" i="1"/>
  <c r="O587" i="1"/>
  <c r="S587" i="1"/>
  <c r="P587" i="1"/>
  <c r="Q667" i="1"/>
  <c r="O667" i="1"/>
  <c r="S667" i="1"/>
  <c r="P667" i="1"/>
  <c r="S145" i="1"/>
  <c r="Q145" i="1"/>
  <c r="P145" i="1"/>
  <c r="O145" i="1"/>
  <c r="O171" i="1"/>
  <c r="S171" i="1"/>
  <c r="Q171" i="1"/>
  <c r="P171" i="1"/>
  <c r="S184" i="1"/>
  <c r="Q184" i="1"/>
  <c r="P184" i="1"/>
  <c r="O184" i="1"/>
  <c r="O202" i="1"/>
  <c r="S202" i="1"/>
  <c r="Q202" i="1"/>
  <c r="P202" i="1"/>
  <c r="P220" i="1"/>
  <c r="O220" i="1"/>
  <c r="S220" i="1"/>
  <c r="Q220" i="1"/>
  <c r="O233" i="1"/>
  <c r="S233" i="1"/>
  <c r="Q233" i="1"/>
  <c r="P233" i="1"/>
  <c r="Q251" i="1"/>
  <c r="S251" i="1"/>
  <c r="P251" i="1"/>
  <c r="O251" i="1"/>
  <c r="S320" i="1"/>
  <c r="P320" i="1"/>
  <c r="O320" i="1"/>
  <c r="Q320" i="1"/>
  <c r="S344" i="1"/>
  <c r="P344" i="1"/>
  <c r="O344" i="1"/>
  <c r="Q344" i="1"/>
  <c r="S359" i="1"/>
  <c r="P359" i="1"/>
  <c r="O359" i="1"/>
  <c r="Q359" i="1"/>
  <c r="S390" i="1"/>
  <c r="P390" i="1"/>
  <c r="O390" i="1"/>
  <c r="Q390" i="1"/>
  <c r="O431" i="1"/>
  <c r="S431" i="1"/>
  <c r="Q431" i="1"/>
  <c r="P431" i="1"/>
  <c r="S443" i="1"/>
  <c r="Q443" i="1"/>
  <c r="P443" i="1"/>
  <c r="O443" i="1"/>
  <c r="S477" i="1"/>
  <c r="Q477" i="1"/>
  <c r="P477" i="1"/>
  <c r="O477" i="1"/>
  <c r="S485" i="1"/>
  <c r="Q485" i="1"/>
  <c r="P485" i="1"/>
  <c r="O485" i="1"/>
  <c r="Q493" i="1"/>
  <c r="S493" i="1"/>
  <c r="P493" i="1"/>
  <c r="O493" i="1"/>
  <c r="S604" i="1"/>
  <c r="Q604" i="1"/>
  <c r="P604" i="1"/>
  <c r="O604" i="1"/>
  <c r="O189" i="1"/>
  <c r="S189" i="1"/>
  <c r="Q189" i="1"/>
  <c r="P189" i="1"/>
  <c r="Q260" i="1"/>
  <c r="O260" i="1"/>
  <c r="S260" i="1"/>
  <c r="P260" i="1"/>
  <c r="Q278" i="1"/>
  <c r="O278" i="1"/>
  <c r="S278" i="1"/>
  <c r="P278" i="1"/>
  <c r="Q287" i="1"/>
  <c r="O287" i="1"/>
  <c r="S287" i="1"/>
  <c r="P287" i="1"/>
  <c r="Q334" i="1"/>
  <c r="P334" i="1"/>
  <c r="O334" i="1"/>
  <c r="S334" i="1"/>
  <c r="Q407" i="1"/>
  <c r="P407" i="1"/>
  <c r="O407" i="1"/>
  <c r="S407" i="1"/>
  <c r="S530" i="1"/>
  <c r="Q530" i="1"/>
  <c r="P530" i="1"/>
  <c r="O530" i="1"/>
  <c r="S540" i="1"/>
  <c r="Q540" i="1"/>
  <c r="P540" i="1"/>
  <c r="O540" i="1"/>
  <c r="Q562" i="1"/>
  <c r="S562" i="1"/>
  <c r="P562" i="1"/>
  <c r="O562" i="1"/>
  <c r="S576" i="1"/>
  <c r="Q576" i="1"/>
  <c r="P576" i="1"/>
  <c r="O576" i="1"/>
  <c r="O211" i="1"/>
  <c r="S211" i="1"/>
  <c r="Q211" i="1"/>
  <c r="P211" i="1"/>
  <c r="S216" i="1"/>
  <c r="P216" i="1"/>
  <c r="Q216" i="1"/>
  <c r="O216" i="1"/>
  <c r="Q229" i="1"/>
  <c r="P229" i="1"/>
  <c r="S229" i="1"/>
  <c r="O229" i="1"/>
  <c r="S247" i="1"/>
  <c r="P247" i="1"/>
  <c r="Q247" i="1"/>
  <c r="O247" i="1"/>
  <c r="S297" i="1"/>
  <c r="Q297" i="1"/>
  <c r="P297" i="1"/>
  <c r="O297" i="1"/>
  <c r="Q306" i="1"/>
  <c r="P306" i="1"/>
  <c r="S306" i="1"/>
  <c r="O306" i="1"/>
  <c r="S364" i="1"/>
  <c r="P364" i="1"/>
  <c r="Q364" i="1"/>
  <c r="O364" i="1"/>
  <c r="S380" i="1"/>
  <c r="Q380" i="1"/>
  <c r="P380" i="1"/>
  <c r="O380" i="1"/>
  <c r="S413" i="1"/>
  <c r="Q413" i="1"/>
  <c r="P413" i="1"/>
  <c r="O413" i="1"/>
  <c r="S437" i="1"/>
  <c r="P437" i="1"/>
  <c r="O437" i="1"/>
  <c r="Q437" i="1"/>
  <c r="S502" i="1"/>
  <c r="Q502" i="1"/>
  <c r="P502" i="1"/>
  <c r="O502" i="1"/>
  <c r="S425" i="1"/>
  <c r="P425" i="1"/>
  <c r="O425" i="1"/>
  <c r="Q425" i="1"/>
  <c r="S511" i="1"/>
  <c r="Q511" i="1"/>
  <c r="P511" i="1"/>
  <c r="O511" i="1"/>
  <c r="S520" i="1"/>
  <c r="O520" i="1"/>
  <c r="Q520" i="1"/>
  <c r="P520" i="1"/>
  <c r="S608" i="1"/>
  <c r="Q608" i="1"/>
  <c r="O608" i="1"/>
  <c r="P608" i="1"/>
  <c r="Q88" i="1"/>
  <c r="O88" i="1"/>
  <c r="S88" i="1"/>
  <c r="P88" i="1"/>
  <c r="S129" i="1"/>
  <c r="Q129" i="1"/>
  <c r="P129" i="1"/>
  <c r="O129" i="1"/>
  <c r="S176" i="1"/>
  <c r="Q176" i="1"/>
  <c r="O176" i="1"/>
  <c r="P176" i="1"/>
  <c r="S194" i="1"/>
  <c r="Q194" i="1"/>
  <c r="P194" i="1"/>
  <c r="O194" i="1"/>
  <c r="Q207" i="1"/>
  <c r="P207" i="1"/>
  <c r="S207" i="1"/>
  <c r="O207" i="1"/>
  <c r="S212" i="1"/>
  <c r="Q212" i="1"/>
  <c r="P212" i="1"/>
  <c r="O212" i="1"/>
  <c r="S225" i="1"/>
  <c r="Q225" i="1"/>
  <c r="P225" i="1"/>
  <c r="O225" i="1"/>
  <c r="S243" i="1"/>
  <c r="Q243" i="1"/>
  <c r="P243" i="1"/>
  <c r="O243" i="1"/>
  <c r="S283" i="1"/>
  <c r="Q283" i="1"/>
  <c r="O283" i="1"/>
  <c r="P283" i="1"/>
  <c r="Q311" i="1"/>
  <c r="P311" i="1"/>
  <c r="O311" i="1"/>
  <c r="S311" i="1"/>
  <c r="S340" i="1"/>
  <c r="Q340" i="1"/>
  <c r="O340" i="1"/>
  <c r="P340" i="1"/>
  <c r="S355" i="1"/>
  <c r="Q355" i="1"/>
  <c r="O355" i="1"/>
  <c r="P355" i="1"/>
  <c r="S375" i="1"/>
  <c r="P375" i="1"/>
  <c r="Q375" i="1"/>
  <c r="O375" i="1"/>
  <c r="S381" i="1"/>
  <c r="Q381" i="1"/>
  <c r="P381" i="1"/>
  <c r="O381" i="1"/>
  <c r="S391" i="1"/>
  <c r="P391" i="1"/>
  <c r="Q391" i="1"/>
  <c r="O391" i="1"/>
  <c r="S402" i="1"/>
  <c r="P402" i="1"/>
  <c r="Q402" i="1"/>
  <c r="O402" i="1"/>
  <c r="Q457" i="1"/>
  <c r="P457" i="1"/>
  <c r="O457" i="1"/>
  <c r="S457" i="1"/>
  <c r="Q463" i="1"/>
  <c r="S463" i="1"/>
  <c r="P463" i="1"/>
  <c r="O463" i="1"/>
  <c r="S470" i="1"/>
  <c r="Q470" i="1"/>
  <c r="P470" i="1"/>
  <c r="O470" i="1"/>
  <c r="S494" i="1"/>
  <c r="Q494" i="1"/>
  <c r="P494" i="1"/>
  <c r="O494" i="1"/>
  <c r="S270" i="1"/>
  <c r="Q270" i="1"/>
  <c r="P270" i="1"/>
  <c r="O270" i="1"/>
  <c r="S293" i="1"/>
  <c r="Q293" i="1"/>
  <c r="P293" i="1"/>
  <c r="O293" i="1"/>
  <c r="S302" i="1"/>
  <c r="Q302" i="1"/>
  <c r="P302" i="1"/>
  <c r="O302" i="1"/>
  <c r="S330" i="1"/>
  <c r="Q330" i="1"/>
  <c r="P330" i="1"/>
  <c r="O330" i="1"/>
  <c r="S386" i="1"/>
  <c r="Q386" i="1"/>
  <c r="P386" i="1"/>
  <c r="O386" i="1"/>
  <c r="S397" i="1"/>
  <c r="Q397" i="1"/>
  <c r="P397" i="1"/>
  <c r="O397" i="1"/>
  <c r="O420" i="1"/>
  <c r="S420" i="1"/>
  <c r="Q420" i="1"/>
  <c r="P420" i="1"/>
  <c r="S426" i="1"/>
  <c r="Q426" i="1"/>
  <c r="P426" i="1"/>
  <c r="O426" i="1"/>
  <c r="S432" i="1"/>
  <c r="Q432" i="1"/>
  <c r="P432" i="1"/>
  <c r="O432" i="1"/>
  <c r="P676" i="1"/>
  <c r="S676" i="1"/>
  <c r="Q676" i="1"/>
  <c r="O676" i="1"/>
  <c r="Q360" i="1"/>
  <c r="S360" i="1"/>
  <c r="P360" i="1"/>
  <c r="O360" i="1"/>
  <c r="S414" i="1"/>
  <c r="P414" i="1"/>
  <c r="O414" i="1"/>
  <c r="Q414" i="1"/>
  <c r="S444" i="1"/>
  <c r="Q444" i="1"/>
  <c r="P444" i="1"/>
  <c r="O444" i="1"/>
  <c r="S451" i="1"/>
  <c r="Q451" i="1"/>
  <c r="P451" i="1"/>
  <c r="O451" i="1"/>
  <c r="S458" i="1"/>
  <c r="Q458" i="1"/>
  <c r="P458" i="1"/>
  <c r="O458" i="1"/>
  <c r="S478" i="1"/>
  <c r="Q478" i="1"/>
  <c r="P478" i="1"/>
  <c r="O478" i="1"/>
  <c r="P486" i="1"/>
  <c r="O486" i="1"/>
  <c r="S486" i="1"/>
  <c r="Q486" i="1"/>
  <c r="S531" i="1"/>
  <c r="Q531" i="1"/>
  <c r="P531" i="1"/>
  <c r="O531" i="1"/>
  <c r="P566" i="1"/>
  <c r="Q566" i="1"/>
  <c r="S566" i="1"/>
  <c r="O566" i="1"/>
  <c r="Q142" i="1"/>
  <c r="P142" i="1"/>
  <c r="O142" i="1"/>
  <c r="S142" i="1"/>
  <c r="Q155" i="1"/>
  <c r="P155" i="1"/>
  <c r="O155" i="1"/>
  <c r="S155" i="1"/>
  <c r="Q230" i="1"/>
  <c r="S230" i="1"/>
  <c r="P230" i="1"/>
  <c r="O230" i="1"/>
  <c r="Q248" i="1"/>
  <c r="P248" i="1"/>
  <c r="O248" i="1"/>
  <c r="S248" i="1"/>
  <c r="P261" i="1"/>
  <c r="O261" i="1"/>
  <c r="S261" i="1"/>
  <c r="Q261" i="1"/>
  <c r="Q279" i="1"/>
  <c r="P279" i="1"/>
  <c r="O279" i="1"/>
  <c r="S279" i="1"/>
  <c r="S307" i="1"/>
  <c r="Q307" i="1"/>
  <c r="P307" i="1"/>
  <c r="O307" i="1"/>
  <c r="Q331" i="1"/>
  <c r="P331" i="1"/>
  <c r="O331" i="1"/>
  <c r="S331" i="1"/>
  <c r="S403" i="1"/>
  <c r="Q403" i="1"/>
  <c r="P403" i="1"/>
  <c r="O403" i="1"/>
  <c r="Q427" i="1"/>
  <c r="S427" i="1"/>
  <c r="P427" i="1"/>
  <c r="O427" i="1"/>
  <c r="Q439" i="1"/>
  <c r="P439" i="1"/>
  <c r="O439" i="1"/>
  <c r="S439" i="1"/>
  <c r="P555" i="1"/>
  <c r="S555" i="1"/>
  <c r="Q555" i="1"/>
  <c r="O555" i="1"/>
  <c r="S578" i="1"/>
  <c r="Q578" i="1"/>
  <c r="P578" i="1"/>
  <c r="O578" i="1"/>
  <c r="O177" i="1"/>
  <c r="Q177" i="1"/>
  <c r="P177" i="1"/>
  <c r="S177" i="1"/>
  <c r="Q186" i="1"/>
  <c r="P186" i="1"/>
  <c r="O186" i="1"/>
  <c r="S186" i="1"/>
  <c r="S199" i="1"/>
  <c r="Q199" i="1"/>
  <c r="P199" i="1"/>
  <c r="O199" i="1"/>
  <c r="Q217" i="1"/>
  <c r="P217" i="1"/>
  <c r="O217" i="1"/>
  <c r="S217" i="1"/>
  <c r="Q235" i="1"/>
  <c r="P235" i="1"/>
  <c r="O235" i="1"/>
  <c r="S235" i="1"/>
  <c r="O266" i="1"/>
  <c r="Q266" i="1"/>
  <c r="P266" i="1"/>
  <c r="S266" i="1"/>
  <c r="Q289" i="1"/>
  <c r="P289" i="1"/>
  <c r="O289" i="1"/>
  <c r="S289" i="1"/>
  <c r="Q298" i="1"/>
  <c r="P298" i="1"/>
  <c r="O298" i="1"/>
  <c r="S298" i="1"/>
  <c r="S326" i="1"/>
  <c r="Q326" i="1"/>
  <c r="P326" i="1"/>
  <c r="O326" i="1"/>
  <c r="Q336" i="1"/>
  <c r="P336" i="1"/>
  <c r="O336" i="1"/>
  <c r="S336" i="1"/>
  <c r="Q351" i="1"/>
  <c r="P351" i="1"/>
  <c r="O351" i="1"/>
  <c r="S351" i="1"/>
  <c r="Q366" i="1"/>
  <c r="P366" i="1"/>
  <c r="O366" i="1"/>
  <c r="S366" i="1"/>
  <c r="O376" i="1"/>
  <c r="S376" i="1"/>
  <c r="Q376" i="1"/>
  <c r="P376" i="1"/>
  <c r="S503" i="1"/>
  <c r="Q503" i="1"/>
  <c r="P503" i="1"/>
  <c r="O503" i="1"/>
  <c r="Q138" i="1"/>
  <c r="P138" i="1"/>
  <c r="O138" i="1"/>
  <c r="S138" i="1"/>
  <c r="Q151" i="1"/>
  <c r="P151" i="1"/>
  <c r="O151" i="1"/>
  <c r="S151" i="1"/>
  <c r="Q168" i="1"/>
  <c r="P168" i="1"/>
  <c r="O168" i="1"/>
  <c r="S168" i="1"/>
  <c r="O81" i="1"/>
  <c r="Q81" i="1"/>
  <c r="P81" i="1"/>
  <c r="S81" i="1"/>
  <c r="P134" i="1"/>
  <c r="O134" i="1"/>
  <c r="S134" i="1"/>
  <c r="Q134" i="1"/>
  <c r="O204" i="1"/>
  <c r="Q204" i="1"/>
  <c r="P204" i="1"/>
  <c r="S204" i="1"/>
  <c r="S226" i="1"/>
  <c r="P226" i="1"/>
  <c r="O226" i="1"/>
  <c r="Q226" i="1"/>
  <c r="S257" i="1"/>
  <c r="Q257" i="1"/>
  <c r="P257" i="1"/>
  <c r="O257" i="1"/>
  <c r="P275" i="1"/>
  <c r="O275" i="1"/>
  <c r="S275" i="1"/>
  <c r="Q275" i="1"/>
  <c r="P308" i="1"/>
  <c r="O308" i="1"/>
  <c r="S308" i="1"/>
  <c r="Q308" i="1"/>
  <c r="Q317" i="1"/>
  <c r="P317" i="1"/>
  <c r="O317" i="1"/>
  <c r="S317" i="1"/>
  <c r="Q371" i="1"/>
  <c r="P371" i="1"/>
  <c r="O371" i="1"/>
  <c r="S371" i="1"/>
  <c r="P404" i="1"/>
  <c r="O404" i="1"/>
  <c r="S404" i="1"/>
  <c r="Q404" i="1"/>
  <c r="O409" i="1"/>
  <c r="Q409" i="1"/>
  <c r="P409" i="1"/>
  <c r="S409" i="1"/>
  <c r="Q512" i="1"/>
  <c r="P512" i="1"/>
  <c r="O512" i="1"/>
  <c r="S512" i="1"/>
  <c r="S522" i="1"/>
  <c r="Q522" i="1"/>
  <c r="P522" i="1"/>
  <c r="O522" i="1"/>
  <c r="Q105" i="1"/>
  <c r="P105" i="1"/>
  <c r="O105" i="1"/>
  <c r="S105" i="1"/>
  <c r="Q109" i="1"/>
  <c r="P109" i="1"/>
  <c r="O109" i="1"/>
  <c r="S109" i="1"/>
  <c r="S113" i="1"/>
  <c r="Q113" i="1"/>
  <c r="P113" i="1"/>
  <c r="O113" i="1"/>
  <c r="Q121" i="1"/>
  <c r="O121" i="1"/>
  <c r="S121" i="1"/>
  <c r="P121" i="1"/>
  <c r="O65" i="1"/>
  <c r="S65" i="1"/>
  <c r="Q65" i="1"/>
  <c r="P65" i="1"/>
  <c r="S69" i="1"/>
  <c r="O69" i="1"/>
  <c r="P69" i="1"/>
  <c r="Q69" i="1"/>
  <c r="Q77" i="1"/>
  <c r="O77" i="1"/>
  <c r="P77" i="1"/>
  <c r="S77" i="1"/>
  <c r="O130" i="1"/>
  <c r="S130" i="1"/>
  <c r="Q130" i="1"/>
  <c r="P130" i="1"/>
  <c r="O147" i="1"/>
  <c r="P147" i="1"/>
  <c r="S147" i="1"/>
  <c r="Q147" i="1"/>
  <c r="O164" i="1"/>
  <c r="S164" i="1"/>
  <c r="Q164" i="1"/>
  <c r="P164" i="1"/>
  <c r="O182" i="1"/>
  <c r="S182" i="1"/>
  <c r="Q182" i="1"/>
  <c r="P182" i="1"/>
  <c r="S195" i="1"/>
  <c r="O195" i="1"/>
  <c r="Q195" i="1"/>
  <c r="P195" i="1"/>
  <c r="O213" i="1"/>
  <c r="S213" i="1"/>
  <c r="Q213" i="1"/>
  <c r="P213" i="1"/>
  <c r="O244" i="1"/>
  <c r="P244" i="1"/>
  <c r="S244" i="1"/>
  <c r="Q244" i="1"/>
  <c r="Q262" i="1"/>
  <c r="O262" i="1"/>
  <c r="S262" i="1"/>
  <c r="P262" i="1"/>
  <c r="Q284" i="1"/>
  <c r="S284" i="1"/>
  <c r="P284" i="1"/>
  <c r="O284" i="1"/>
  <c r="S303" i="1"/>
  <c r="Q303" i="1"/>
  <c r="O303" i="1"/>
  <c r="P303" i="1"/>
  <c r="S341" i="1"/>
  <c r="P341" i="1"/>
  <c r="O341" i="1"/>
  <c r="Q341" i="1"/>
  <c r="O356" i="1"/>
  <c r="S356" i="1"/>
  <c r="Q356" i="1"/>
  <c r="P356" i="1"/>
  <c r="O382" i="1"/>
  <c r="S382" i="1"/>
  <c r="Q382" i="1"/>
  <c r="P382" i="1"/>
  <c r="O387" i="1"/>
  <c r="Q387" i="1"/>
  <c r="P387" i="1"/>
  <c r="S387" i="1"/>
  <c r="S421" i="1"/>
  <c r="Q421" i="1"/>
  <c r="P421" i="1"/>
  <c r="O421" i="1"/>
  <c r="Q505" i="1"/>
  <c r="P505" i="1"/>
  <c r="O505" i="1"/>
  <c r="S505" i="1"/>
  <c r="P567" i="1"/>
  <c r="S567" i="1"/>
  <c r="Q567" i="1"/>
  <c r="O567" i="1"/>
  <c r="S117" i="1"/>
  <c r="Q117" i="1"/>
  <c r="P117" i="1"/>
  <c r="O117" i="1"/>
  <c r="O57" i="1"/>
  <c r="P57" i="1"/>
  <c r="S57" i="1"/>
  <c r="Q57" i="1"/>
  <c r="O61" i="1"/>
  <c r="Q61" i="1"/>
  <c r="S61" i="1"/>
  <c r="P61" i="1"/>
  <c r="P126" i="1"/>
  <c r="S126" i="1"/>
  <c r="Q126" i="1"/>
  <c r="O126" i="1"/>
  <c r="Q253" i="1"/>
  <c r="S253" i="1"/>
  <c r="P253" i="1"/>
  <c r="O253" i="1"/>
  <c r="Q271" i="1"/>
  <c r="S271" i="1"/>
  <c r="P271" i="1"/>
  <c r="O271" i="1"/>
  <c r="Q285" i="1"/>
  <c r="P285" i="1"/>
  <c r="S285" i="1"/>
  <c r="O285" i="1"/>
  <c r="Q294" i="1"/>
  <c r="P294" i="1"/>
  <c r="S294" i="1"/>
  <c r="O294" i="1"/>
  <c r="S322" i="1"/>
  <c r="Q322" i="1"/>
  <c r="P322" i="1"/>
  <c r="O322" i="1"/>
  <c r="S393" i="1"/>
  <c r="Q393" i="1"/>
  <c r="P393" i="1"/>
  <c r="O393" i="1"/>
  <c r="O398" i="1"/>
  <c r="S398" i="1"/>
  <c r="Q398" i="1"/>
  <c r="P398" i="1"/>
  <c r="S481" i="1"/>
  <c r="Q481" i="1"/>
  <c r="P481" i="1"/>
  <c r="O481" i="1"/>
  <c r="S489" i="1"/>
  <c r="Q489" i="1"/>
  <c r="P489" i="1"/>
  <c r="O489" i="1"/>
  <c r="S515" i="1"/>
  <c r="Q515" i="1"/>
  <c r="P515" i="1"/>
  <c r="O515" i="1"/>
  <c r="S556" i="1"/>
  <c r="Q556" i="1"/>
  <c r="P556" i="1"/>
  <c r="O556" i="1"/>
  <c r="S690" i="1"/>
  <c r="Q690" i="1"/>
  <c r="O690" i="1"/>
  <c r="P690" i="1"/>
  <c r="S764" i="1"/>
  <c r="Q764" i="1"/>
  <c r="P764" i="1"/>
  <c r="O764" i="1"/>
  <c r="Q876" i="1"/>
  <c r="O876" i="1"/>
  <c r="S876" i="1"/>
  <c r="P876" i="1"/>
  <c r="P668" i="1"/>
  <c r="Q668" i="1"/>
  <c r="S668" i="1"/>
  <c r="O668" i="1"/>
  <c r="S698" i="1"/>
  <c r="P698" i="1"/>
  <c r="Q698" i="1"/>
  <c r="O698" i="1"/>
  <c r="Q716" i="1"/>
  <c r="S716" i="1"/>
  <c r="P716" i="1"/>
  <c r="O716" i="1"/>
  <c r="S736" i="1"/>
  <c r="Q736" i="1"/>
  <c r="P736" i="1"/>
  <c r="O736" i="1"/>
  <c r="Q799" i="1"/>
  <c r="P799" i="1"/>
  <c r="S799" i="1"/>
  <c r="O799" i="1"/>
  <c r="S756" i="1"/>
  <c r="Q756" i="1"/>
  <c r="P756" i="1"/>
  <c r="O756" i="1"/>
  <c r="O765" i="1"/>
  <c r="S765" i="1"/>
  <c r="P765" i="1"/>
  <c r="Q765" i="1"/>
  <c r="S775" i="1"/>
  <c r="Q775" i="1"/>
  <c r="P775" i="1"/>
  <c r="O775" i="1"/>
  <c r="Q842" i="1"/>
  <c r="P842" i="1"/>
  <c r="S842" i="1"/>
  <c r="O842" i="1"/>
  <c r="O1095" i="1"/>
  <c r="S1095" i="1"/>
  <c r="Q1095" i="1"/>
  <c r="P1095" i="1"/>
  <c r="S592" i="1"/>
  <c r="P592" i="1"/>
  <c r="Q592" i="1"/>
  <c r="O592" i="1"/>
  <c r="P598" i="1"/>
  <c r="S598" i="1"/>
  <c r="Q598" i="1"/>
  <c r="O598" i="1"/>
  <c r="Q603" i="1"/>
  <c r="P603" i="1"/>
  <c r="S603" i="1"/>
  <c r="O603" i="1"/>
  <c r="O615" i="1"/>
  <c r="Q615" i="1"/>
  <c r="P615" i="1"/>
  <c r="S615" i="1"/>
  <c r="P683" i="1"/>
  <c r="S683" i="1"/>
  <c r="Q683" i="1"/>
  <c r="O683" i="1"/>
  <c r="S813" i="1"/>
  <c r="Q813" i="1"/>
  <c r="P813" i="1"/>
  <c r="O813" i="1"/>
  <c r="S905" i="1"/>
  <c r="O905" i="1"/>
  <c r="Q905" i="1"/>
  <c r="P905" i="1"/>
  <c r="S746" i="1"/>
  <c r="O746" i="1"/>
  <c r="Q746" i="1"/>
  <c r="P746" i="1"/>
  <c r="S610" i="1"/>
  <c r="Q610" i="1"/>
  <c r="P610" i="1"/>
  <c r="O610" i="1"/>
  <c r="S662" i="1"/>
  <c r="Q662" i="1"/>
  <c r="P662" i="1"/>
  <c r="O662" i="1"/>
  <c r="Q669" i="1"/>
  <c r="P669" i="1"/>
  <c r="O669" i="1"/>
  <c r="S669" i="1"/>
  <c r="P691" i="1"/>
  <c r="S691" i="1"/>
  <c r="Q691" i="1"/>
  <c r="O691" i="1"/>
  <c r="S708" i="1"/>
  <c r="Q708" i="1"/>
  <c r="P708" i="1"/>
  <c r="O708" i="1"/>
  <c r="S767" i="1"/>
  <c r="Q767" i="1"/>
  <c r="P767" i="1"/>
  <c r="O767" i="1"/>
  <c r="S1170" i="1"/>
  <c r="Q1170" i="1"/>
  <c r="P1170" i="1"/>
  <c r="O1170" i="1"/>
  <c r="Q656" i="1"/>
  <c r="O656" i="1"/>
  <c r="P656" i="1"/>
  <c r="S656" i="1"/>
  <c r="S718" i="1"/>
  <c r="Q718" i="1"/>
  <c r="P718" i="1"/>
  <c r="O718" i="1"/>
  <c r="S768" i="1"/>
  <c r="Q768" i="1"/>
  <c r="P768" i="1"/>
  <c r="O768" i="1"/>
  <c r="Q802" i="1"/>
  <c r="S802" i="1"/>
  <c r="P802" i="1"/>
  <c r="O802" i="1"/>
  <c r="Q845" i="1"/>
  <c r="P845" i="1"/>
  <c r="O845" i="1"/>
  <c r="S845" i="1"/>
  <c r="S629" i="1"/>
  <c r="Q629" i="1"/>
  <c r="P629" i="1"/>
  <c r="O629" i="1"/>
  <c r="Q670" i="1"/>
  <c r="S670" i="1"/>
  <c r="P670" i="1"/>
  <c r="O670" i="1"/>
  <c r="P701" i="1"/>
  <c r="S701" i="1"/>
  <c r="Q701" i="1"/>
  <c r="O701" i="1"/>
  <c r="O757" i="1"/>
  <c r="S757" i="1"/>
  <c r="Q757" i="1"/>
  <c r="P757" i="1"/>
  <c r="Q677" i="1"/>
  <c r="P677" i="1"/>
  <c r="O677" i="1"/>
  <c r="S677" i="1"/>
  <c r="S685" i="1"/>
  <c r="Q685" i="1"/>
  <c r="P685" i="1"/>
  <c r="O685" i="1"/>
  <c r="O728" i="1"/>
  <c r="S728" i="1"/>
  <c r="Q728" i="1"/>
  <c r="P728" i="1"/>
  <c r="Q778" i="1"/>
  <c r="P778" i="1"/>
  <c r="O778" i="1"/>
  <c r="S778" i="1"/>
  <c r="S588" i="1"/>
  <c r="Q588" i="1"/>
  <c r="P588" i="1"/>
  <c r="O588" i="1"/>
  <c r="Q599" i="1"/>
  <c r="S599" i="1"/>
  <c r="P599" i="1"/>
  <c r="O599" i="1"/>
  <c r="S657" i="1"/>
  <c r="Q657" i="1"/>
  <c r="P657" i="1"/>
  <c r="O657" i="1"/>
  <c r="S738" i="1"/>
  <c r="Q738" i="1"/>
  <c r="P738" i="1"/>
  <c r="O738" i="1"/>
  <c r="O749" i="1"/>
  <c r="S749" i="1"/>
  <c r="Q749" i="1"/>
  <c r="P749" i="1"/>
  <c r="S817" i="1"/>
  <c r="Q817" i="1"/>
  <c r="P817" i="1"/>
  <c r="O817" i="1"/>
  <c r="Q471" i="1"/>
  <c r="S471" i="1"/>
  <c r="P471" i="1"/>
  <c r="O471" i="1"/>
  <c r="S483" i="1"/>
  <c r="Q483" i="1"/>
  <c r="P483" i="1"/>
  <c r="O483" i="1"/>
  <c r="S487" i="1"/>
  <c r="Q487" i="1"/>
  <c r="P487" i="1"/>
  <c r="O487" i="1"/>
  <c r="S491" i="1"/>
  <c r="Q491" i="1"/>
  <c r="P491" i="1"/>
  <c r="O491" i="1"/>
  <c r="S495" i="1"/>
  <c r="Q495" i="1"/>
  <c r="P495" i="1"/>
  <c r="O495" i="1"/>
  <c r="O583" i="1"/>
  <c r="Q583" i="1"/>
  <c r="S583" i="1"/>
  <c r="P583" i="1"/>
  <c r="O594" i="1"/>
  <c r="S594" i="1"/>
  <c r="Q594" i="1"/>
  <c r="P594" i="1"/>
  <c r="S710" i="1"/>
  <c r="Q710" i="1"/>
  <c r="P710" i="1"/>
  <c r="O710" i="1"/>
  <c r="S804" i="1"/>
  <c r="Q804" i="1"/>
  <c r="P804" i="1"/>
  <c r="O804" i="1"/>
  <c r="Q429" i="1"/>
  <c r="O429" i="1"/>
  <c r="S429" i="1"/>
  <c r="P429" i="1"/>
  <c r="S452" i="1"/>
  <c r="Q452" i="1"/>
  <c r="O452" i="1"/>
  <c r="P452" i="1"/>
  <c r="O475" i="1"/>
  <c r="S475" i="1"/>
  <c r="Q475" i="1"/>
  <c r="P475" i="1"/>
  <c r="Q513" i="1"/>
  <c r="S513" i="1"/>
  <c r="P513" i="1"/>
  <c r="O513" i="1"/>
  <c r="S527" i="1"/>
  <c r="Q527" i="1"/>
  <c r="P527" i="1"/>
  <c r="O527" i="1"/>
  <c r="S532" i="1"/>
  <c r="Q532" i="1"/>
  <c r="P532" i="1"/>
  <c r="O532" i="1"/>
  <c r="S542" i="1"/>
  <c r="Q542" i="1"/>
  <c r="P542" i="1"/>
  <c r="O542" i="1"/>
  <c r="S552" i="1"/>
  <c r="Q552" i="1"/>
  <c r="P552" i="1"/>
  <c r="O552" i="1"/>
  <c r="P611" i="1"/>
  <c r="S611" i="1"/>
  <c r="Q611" i="1"/>
  <c r="O611" i="1"/>
  <c r="P664" i="1"/>
  <c r="S664" i="1"/>
  <c r="Q664" i="1"/>
  <c r="O664" i="1"/>
  <c r="O671" i="1"/>
  <c r="P671" i="1"/>
  <c r="S671" i="1"/>
  <c r="Q671" i="1"/>
  <c r="Q678" i="1"/>
  <c r="O678" i="1"/>
  <c r="S678" i="1"/>
  <c r="P678" i="1"/>
  <c r="S730" i="1"/>
  <c r="Q730" i="1"/>
  <c r="P730" i="1"/>
  <c r="O730" i="1"/>
  <c r="O769" i="1"/>
  <c r="S769" i="1"/>
  <c r="Q769" i="1"/>
  <c r="P769" i="1"/>
  <c r="P847" i="1"/>
  <c r="O847" i="1"/>
  <c r="S847" i="1"/>
  <c r="Q847" i="1"/>
  <c r="Q865" i="1"/>
  <c r="S865" i="1"/>
  <c r="P865" i="1"/>
  <c r="O865" i="1"/>
  <c r="Q383" i="1"/>
  <c r="S383" i="1"/>
  <c r="P383" i="1"/>
  <c r="O383" i="1"/>
  <c r="Q410" i="1"/>
  <c r="P410" i="1"/>
  <c r="S410" i="1"/>
  <c r="O410" i="1"/>
  <c r="Q433" i="1"/>
  <c r="P433" i="1"/>
  <c r="O433" i="1"/>
  <c r="S433" i="1"/>
  <c r="S456" i="1"/>
  <c r="Q456" i="1"/>
  <c r="P456" i="1"/>
  <c r="O456" i="1"/>
  <c r="Q508" i="1"/>
  <c r="P508" i="1"/>
  <c r="O508" i="1"/>
  <c r="S508" i="1"/>
  <c r="O547" i="1"/>
  <c r="P547" i="1"/>
  <c r="S547" i="1"/>
  <c r="Q547" i="1"/>
  <c r="S702" i="1"/>
  <c r="Q702" i="1"/>
  <c r="P702" i="1"/>
  <c r="O702" i="1"/>
  <c r="S712" i="1"/>
  <c r="Q712" i="1"/>
  <c r="P712" i="1"/>
  <c r="O712" i="1"/>
  <c r="Q720" i="1"/>
  <c r="S720" i="1"/>
  <c r="P720" i="1"/>
  <c r="O720" i="1"/>
  <c r="S740" i="1"/>
  <c r="O740" i="1"/>
  <c r="Q740" i="1"/>
  <c r="P740" i="1"/>
  <c r="S760" i="1"/>
  <c r="Q760" i="1"/>
  <c r="P760" i="1"/>
  <c r="O760" i="1"/>
  <c r="O833" i="1"/>
  <c r="S833" i="1"/>
  <c r="Q833" i="1"/>
  <c r="P833" i="1"/>
  <c r="S518" i="1"/>
  <c r="Q518" i="1"/>
  <c r="P518" i="1"/>
  <c r="O518" i="1"/>
  <c r="Q558" i="1"/>
  <c r="P558" i="1"/>
  <c r="O558" i="1"/>
  <c r="S558" i="1"/>
  <c r="P563" i="1"/>
  <c r="Q563" i="1"/>
  <c r="O563" i="1"/>
  <c r="S563" i="1"/>
  <c r="Q568" i="1"/>
  <c r="S568" i="1"/>
  <c r="P568" i="1"/>
  <c r="O568" i="1"/>
  <c r="S600" i="1"/>
  <c r="Q600" i="1"/>
  <c r="P600" i="1"/>
  <c r="O600" i="1"/>
  <c r="S606" i="1"/>
  <c r="Q606" i="1"/>
  <c r="P606" i="1"/>
  <c r="O606" i="1"/>
  <c r="S750" i="1"/>
  <c r="Q750" i="1"/>
  <c r="P750" i="1"/>
  <c r="O750" i="1"/>
  <c r="O761" i="1"/>
  <c r="S761" i="1"/>
  <c r="Q761" i="1"/>
  <c r="P761" i="1"/>
  <c r="O781" i="1"/>
  <c r="S781" i="1"/>
  <c r="Q781" i="1"/>
  <c r="P781" i="1"/>
  <c r="S806" i="1"/>
  <c r="Q806" i="1"/>
  <c r="P806" i="1"/>
  <c r="O806" i="1"/>
  <c r="Q834" i="1"/>
  <c r="S834" i="1"/>
  <c r="P834" i="1"/>
  <c r="O834" i="1"/>
  <c r="Q867" i="1"/>
  <c r="S867" i="1"/>
  <c r="P867" i="1"/>
  <c r="O867" i="1"/>
  <c r="S395" i="1"/>
  <c r="O395" i="1"/>
  <c r="Q395" i="1"/>
  <c r="P395" i="1"/>
  <c r="S418" i="1"/>
  <c r="O418" i="1"/>
  <c r="Q418" i="1"/>
  <c r="P418" i="1"/>
  <c r="S441" i="1"/>
  <c r="O441" i="1"/>
  <c r="Q441" i="1"/>
  <c r="P441" i="1"/>
  <c r="O464" i="1"/>
  <c r="S464" i="1"/>
  <c r="Q464" i="1"/>
  <c r="P464" i="1"/>
  <c r="S468" i="1"/>
  <c r="P468" i="1"/>
  <c r="O468" i="1"/>
  <c r="Q468" i="1"/>
  <c r="Q504" i="1"/>
  <c r="P504" i="1"/>
  <c r="S504" i="1"/>
  <c r="O504" i="1"/>
  <c r="S509" i="1"/>
  <c r="P509" i="1"/>
  <c r="O509" i="1"/>
  <c r="Q509" i="1"/>
  <c r="S584" i="1"/>
  <c r="P584" i="1"/>
  <c r="O584" i="1"/>
  <c r="Q584" i="1"/>
  <c r="S850" i="1"/>
  <c r="Q850" i="1"/>
  <c r="O850" i="1"/>
  <c r="P850" i="1"/>
  <c r="P869" i="1"/>
  <c r="O869" i="1"/>
  <c r="S869" i="1"/>
  <c r="Q869" i="1"/>
  <c r="Q890" i="1"/>
  <c r="P890" i="1"/>
  <c r="S890" i="1"/>
  <c r="O890" i="1"/>
  <c r="S349" i="1"/>
  <c r="Q349" i="1"/>
  <c r="O349" i="1"/>
  <c r="P349" i="1"/>
  <c r="Q372" i="1"/>
  <c r="S372" i="1"/>
  <c r="P372" i="1"/>
  <c r="O372" i="1"/>
  <c r="S399" i="1"/>
  <c r="Q399" i="1"/>
  <c r="P399" i="1"/>
  <c r="O399" i="1"/>
  <c r="S422" i="1"/>
  <c r="Q422" i="1"/>
  <c r="P422" i="1"/>
  <c r="O422" i="1"/>
  <c r="S445" i="1"/>
  <c r="Q445" i="1"/>
  <c r="O445" i="1"/>
  <c r="P445" i="1"/>
  <c r="S472" i="1"/>
  <c r="Q472" i="1"/>
  <c r="O472" i="1"/>
  <c r="P472" i="1"/>
  <c r="S500" i="1"/>
  <c r="Q500" i="1"/>
  <c r="O500" i="1"/>
  <c r="P500" i="1"/>
  <c r="S523" i="1"/>
  <c r="Q523" i="1"/>
  <c r="O523" i="1"/>
  <c r="P523" i="1"/>
  <c r="S538" i="1"/>
  <c r="Q538" i="1"/>
  <c r="O538" i="1"/>
  <c r="P538" i="1"/>
  <c r="Q579" i="1"/>
  <c r="P579" i="1"/>
  <c r="S579" i="1"/>
  <c r="O579" i="1"/>
  <c r="Q595" i="1"/>
  <c r="S595" i="1"/>
  <c r="O595" i="1"/>
  <c r="P595" i="1"/>
  <c r="P672" i="1"/>
  <c r="S672" i="1"/>
  <c r="Q672" i="1"/>
  <c r="O672" i="1"/>
  <c r="P680" i="1"/>
  <c r="S680" i="1"/>
  <c r="Q680" i="1"/>
  <c r="O680" i="1"/>
  <c r="S742" i="1"/>
  <c r="Q742" i="1"/>
  <c r="P742" i="1"/>
  <c r="O742" i="1"/>
  <c r="Q782" i="1"/>
  <c r="S782" i="1"/>
  <c r="P782" i="1"/>
  <c r="O782" i="1"/>
  <c r="Q821" i="1"/>
  <c r="S821" i="1"/>
  <c r="P821" i="1"/>
  <c r="O821" i="1"/>
  <c r="Q449" i="1"/>
  <c r="S449" i="1"/>
  <c r="P449" i="1"/>
  <c r="O449" i="1"/>
  <c r="S476" i="1"/>
  <c r="Q476" i="1"/>
  <c r="P476" i="1"/>
  <c r="O476" i="1"/>
  <c r="S480" i="1"/>
  <c r="Q480" i="1"/>
  <c r="P480" i="1"/>
  <c r="O480" i="1"/>
  <c r="S484" i="1"/>
  <c r="Q484" i="1"/>
  <c r="P484" i="1"/>
  <c r="O484" i="1"/>
  <c r="S488" i="1"/>
  <c r="Q488" i="1"/>
  <c r="P488" i="1"/>
  <c r="O488" i="1"/>
  <c r="S492" i="1"/>
  <c r="Q492" i="1"/>
  <c r="P492" i="1"/>
  <c r="O492" i="1"/>
  <c r="S496" i="1"/>
  <c r="Q496" i="1"/>
  <c r="P496" i="1"/>
  <c r="O496" i="1"/>
  <c r="S514" i="1"/>
  <c r="Q514" i="1"/>
  <c r="P514" i="1"/>
  <c r="O514" i="1"/>
  <c r="O528" i="1"/>
  <c r="S528" i="1"/>
  <c r="Q528" i="1"/>
  <c r="P528" i="1"/>
  <c r="P543" i="1"/>
  <c r="S543" i="1"/>
  <c r="Q543" i="1"/>
  <c r="O543" i="1"/>
  <c r="S548" i="1"/>
  <c r="Q548" i="1"/>
  <c r="P548" i="1"/>
  <c r="O548" i="1"/>
  <c r="Q590" i="1"/>
  <c r="S590" i="1"/>
  <c r="P590" i="1"/>
  <c r="O590" i="1"/>
  <c r="S673" i="1"/>
  <c r="Q673" i="1"/>
  <c r="P673" i="1"/>
  <c r="O673" i="1"/>
  <c r="S771" i="1"/>
  <c r="Q771" i="1"/>
  <c r="P771" i="1"/>
  <c r="O771" i="1"/>
  <c r="S795" i="1"/>
  <c r="O795" i="1"/>
  <c r="Q795" i="1"/>
  <c r="P795" i="1"/>
  <c r="S613" i="1"/>
  <c r="Q613" i="1"/>
  <c r="P613" i="1"/>
  <c r="O613" i="1"/>
  <c r="S666" i="1"/>
  <c r="Q666" i="1"/>
  <c r="P666" i="1"/>
  <c r="O666" i="1"/>
  <c r="S762" i="1"/>
  <c r="Q762" i="1"/>
  <c r="P762" i="1"/>
  <c r="O762" i="1"/>
  <c r="S853" i="1"/>
  <c r="Q853" i="1"/>
  <c r="P853" i="1"/>
  <c r="O853" i="1"/>
  <c r="Q143" i="1"/>
  <c r="O143" i="1"/>
  <c r="S143" i="1"/>
  <c r="P143" i="1"/>
  <c r="Q154" i="1"/>
  <c r="O154" i="1"/>
  <c r="P154" i="1"/>
  <c r="S154" i="1"/>
  <c r="Q169" i="1"/>
  <c r="O169" i="1"/>
  <c r="P169" i="1"/>
  <c r="S169" i="1"/>
  <c r="S192" i="1"/>
  <c r="Q192" i="1"/>
  <c r="O192" i="1"/>
  <c r="P192" i="1"/>
  <c r="Q219" i="1"/>
  <c r="O219" i="1"/>
  <c r="P219" i="1"/>
  <c r="S219" i="1"/>
  <c r="Q242" i="1"/>
  <c r="O242" i="1"/>
  <c r="P242" i="1"/>
  <c r="S242" i="1"/>
  <c r="Q265" i="1"/>
  <c r="O265" i="1"/>
  <c r="S265" i="1"/>
  <c r="P265" i="1"/>
  <c r="O288" i="1"/>
  <c r="Q288" i="1"/>
  <c r="P288" i="1"/>
  <c r="S288" i="1"/>
  <c r="Q292" i="1"/>
  <c r="P292" i="1"/>
  <c r="O292" i="1"/>
  <c r="S292" i="1"/>
  <c r="Q315" i="1"/>
  <c r="P315" i="1"/>
  <c r="O315" i="1"/>
  <c r="S315" i="1"/>
  <c r="Q338" i="1"/>
  <c r="P338" i="1"/>
  <c r="O338" i="1"/>
  <c r="S338" i="1"/>
  <c r="Q361" i="1"/>
  <c r="P361" i="1"/>
  <c r="O361" i="1"/>
  <c r="S361" i="1"/>
  <c r="Q388" i="1"/>
  <c r="P388" i="1"/>
  <c r="O388" i="1"/>
  <c r="S388" i="1"/>
  <c r="Q411" i="1"/>
  <c r="P411" i="1"/>
  <c r="O411" i="1"/>
  <c r="S411" i="1"/>
  <c r="S434" i="1"/>
  <c r="Q434" i="1"/>
  <c r="P434" i="1"/>
  <c r="O434" i="1"/>
  <c r="Q461" i="1"/>
  <c r="P461" i="1"/>
  <c r="O461" i="1"/>
  <c r="S461" i="1"/>
  <c r="S554" i="1"/>
  <c r="Q554" i="1"/>
  <c r="P554" i="1"/>
  <c r="O554" i="1"/>
  <c r="P559" i="1"/>
  <c r="Q559" i="1"/>
  <c r="O559" i="1"/>
  <c r="S559" i="1"/>
  <c r="S564" i="1"/>
  <c r="Q564" i="1"/>
  <c r="P564" i="1"/>
  <c r="O564" i="1"/>
  <c r="S696" i="1"/>
  <c r="P696" i="1"/>
  <c r="Q696" i="1"/>
  <c r="O696" i="1"/>
  <c r="Q132" i="1"/>
  <c r="O132" i="1"/>
  <c r="P132" i="1"/>
  <c r="S132" i="1"/>
  <c r="P173" i="1"/>
  <c r="O173" i="1"/>
  <c r="S173" i="1"/>
  <c r="Q173" i="1"/>
  <c r="Q196" i="1"/>
  <c r="P196" i="1"/>
  <c r="S196" i="1"/>
  <c r="O196" i="1"/>
  <c r="P223" i="1"/>
  <c r="S223" i="1"/>
  <c r="Q223" i="1"/>
  <c r="O223" i="1"/>
  <c r="P246" i="1"/>
  <c r="S246" i="1"/>
  <c r="Q246" i="1"/>
  <c r="O246" i="1"/>
  <c r="S269" i="1"/>
  <c r="P269" i="1"/>
  <c r="O269" i="1"/>
  <c r="Q269" i="1"/>
  <c r="P296" i="1"/>
  <c r="O296" i="1"/>
  <c r="S296" i="1"/>
  <c r="Q296" i="1"/>
  <c r="P319" i="1"/>
  <c r="O319" i="1"/>
  <c r="S319" i="1"/>
  <c r="Q319" i="1"/>
  <c r="P342" i="1"/>
  <c r="O342" i="1"/>
  <c r="S342" i="1"/>
  <c r="Q342" i="1"/>
  <c r="O365" i="1"/>
  <c r="Q365" i="1"/>
  <c r="P365" i="1"/>
  <c r="S365" i="1"/>
  <c r="P369" i="1"/>
  <c r="O369" i="1"/>
  <c r="S369" i="1"/>
  <c r="Q369" i="1"/>
  <c r="P392" i="1"/>
  <c r="O392" i="1"/>
  <c r="S392" i="1"/>
  <c r="Q392" i="1"/>
  <c r="P415" i="1"/>
  <c r="O415" i="1"/>
  <c r="S415" i="1"/>
  <c r="Q415" i="1"/>
  <c r="Q438" i="1"/>
  <c r="P438" i="1"/>
  <c r="O438" i="1"/>
  <c r="S438" i="1"/>
  <c r="P465" i="1"/>
  <c r="O465" i="1"/>
  <c r="S465" i="1"/>
  <c r="Q465" i="1"/>
  <c r="P510" i="1"/>
  <c r="O510" i="1"/>
  <c r="S510" i="1"/>
  <c r="Q510" i="1"/>
  <c r="P519" i="1"/>
  <c r="O519" i="1"/>
  <c r="S519" i="1"/>
  <c r="Q519" i="1"/>
  <c r="P534" i="1"/>
  <c r="O534" i="1"/>
  <c r="Q534" i="1"/>
  <c r="S534" i="1"/>
  <c r="S580" i="1"/>
  <c r="P580" i="1"/>
  <c r="O580" i="1"/>
  <c r="Q580" i="1"/>
  <c r="S596" i="1"/>
  <c r="P596" i="1"/>
  <c r="O596" i="1"/>
  <c r="Q596" i="1"/>
  <c r="P602" i="1"/>
  <c r="O602" i="1"/>
  <c r="S602" i="1"/>
  <c r="Q602" i="1"/>
  <c r="Q607" i="1"/>
  <c r="S607" i="1"/>
  <c r="P607" i="1"/>
  <c r="O607" i="1"/>
  <c r="S681" i="1"/>
  <c r="P681" i="1"/>
  <c r="O681" i="1"/>
  <c r="Q681" i="1"/>
  <c r="P724" i="1"/>
  <c r="Q724" i="1"/>
  <c r="O724" i="1"/>
  <c r="S724" i="1"/>
  <c r="O753" i="1"/>
  <c r="S753" i="1"/>
  <c r="Q753" i="1"/>
  <c r="P753" i="1"/>
  <c r="S783" i="1"/>
  <c r="Q783" i="1"/>
  <c r="P783" i="1"/>
  <c r="O783" i="1"/>
  <c r="O796" i="1"/>
  <c r="S796" i="1"/>
  <c r="Q796" i="1"/>
  <c r="P796" i="1"/>
  <c r="Q838" i="1"/>
  <c r="S838" i="1"/>
  <c r="O838" i="1"/>
  <c r="P838" i="1"/>
  <c r="S970" i="1"/>
  <c r="Q970" i="1"/>
  <c r="P970" i="1"/>
  <c r="O970" i="1"/>
  <c r="O300" i="1"/>
  <c r="Q300" i="1"/>
  <c r="S300" i="1"/>
  <c r="P300" i="1"/>
  <c r="O323" i="1"/>
  <c r="S323" i="1"/>
  <c r="P323" i="1"/>
  <c r="Q323" i="1"/>
  <c r="S346" i="1"/>
  <c r="O346" i="1"/>
  <c r="Q346" i="1"/>
  <c r="P346" i="1"/>
  <c r="O373" i="1"/>
  <c r="S373" i="1"/>
  <c r="Q373" i="1"/>
  <c r="P373" i="1"/>
  <c r="O396" i="1"/>
  <c r="S396" i="1"/>
  <c r="Q396" i="1"/>
  <c r="P396" i="1"/>
  <c r="O419" i="1"/>
  <c r="S419" i="1"/>
  <c r="Q419" i="1"/>
  <c r="P419" i="1"/>
  <c r="O442" i="1"/>
  <c r="P442" i="1"/>
  <c r="S442" i="1"/>
  <c r="Q442" i="1"/>
  <c r="O446" i="1"/>
  <c r="Q446" i="1"/>
  <c r="P446" i="1"/>
  <c r="S446" i="1"/>
  <c r="O469" i="1"/>
  <c r="S469" i="1"/>
  <c r="Q469" i="1"/>
  <c r="P469" i="1"/>
  <c r="O570" i="1"/>
  <c r="P570" i="1"/>
  <c r="S570" i="1"/>
  <c r="Q570" i="1"/>
  <c r="S575" i="1"/>
  <c r="P575" i="1"/>
  <c r="O575" i="1"/>
  <c r="Q575" i="1"/>
  <c r="S706" i="1"/>
  <c r="O706" i="1"/>
  <c r="Q706" i="1"/>
  <c r="P706" i="1"/>
  <c r="Q774" i="1"/>
  <c r="O774" i="1"/>
  <c r="P774" i="1"/>
  <c r="S774" i="1"/>
  <c r="S181" i="1"/>
  <c r="Q181" i="1"/>
  <c r="P181" i="1"/>
  <c r="O181" i="1"/>
  <c r="S208" i="1"/>
  <c r="Q208" i="1"/>
  <c r="P208" i="1"/>
  <c r="O208" i="1"/>
  <c r="O231" i="1"/>
  <c r="S231" i="1"/>
  <c r="Q231" i="1"/>
  <c r="P231" i="1"/>
  <c r="S254" i="1"/>
  <c r="O254" i="1"/>
  <c r="Q254" i="1"/>
  <c r="P254" i="1"/>
  <c r="O277" i="1"/>
  <c r="S277" i="1"/>
  <c r="P277" i="1"/>
  <c r="Q277" i="1"/>
  <c r="S281" i="1"/>
  <c r="O281" i="1"/>
  <c r="Q281" i="1"/>
  <c r="P281" i="1"/>
  <c r="Q304" i="1"/>
  <c r="P304" i="1"/>
  <c r="O304" i="1"/>
  <c r="S304" i="1"/>
  <c r="O327" i="1"/>
  <c r="S327" i="1"/>
  <c r="Q327" i="1"/>
  <c r="P327" i="1"/>
  <c r="Q350" i="1"/>
  <c r="S350" i="1"/>
  <c r="P350" i="1"/>
  <c r="O350" i="1"/>
  <c r="P377" i="1"/>
  <c r="O377" i="1"/>
  <c r="S377" i="1"/>
  <c r="Q377" i="1"/>
  <c r="S400" i="1"/>
  <c r="Q400" i="1"/>
  <c r="P400" i="1"/>
  <c r="O400" i="1"/>
  <c r="S423" i="1"/>
  <c r="Q423" i="1"/>
  <c r="P423" i="1"/>
  <c r="O423" i="1"/>
  <c r="S450" i="1"/>
  <c r="Q450" i="1"/>
  <c r="P450" i="1"/>
  <c r="O450" i="1"/>
  <c r="O473" i="1"/>
  <c r="S473" i="1"/>
  <c r="Q473" i="1"/>
  <c r="P473" i="1"/>
  <c r="O539" i="1"/>
  <c r="Q539" i="1"/>
  <c r="S539" i="1"/>
  <c r="P539" i="1"/>
  <c r="S544" i="1"/>
  <c r="Q544" i="1"/>
  <c r="P544" i="1"/>
  <c r="O544" i="1"/>
  <c r="S586" i="1"/>
  <c r="P586" i="1"/>
  <c r="Q586" i="1"/>
  <c r="O586" i="1"/>
  <c r="Q591" i="1"/>
  <c r="P591" i="1"/>
  <c r="S591" i="1"/>
  <c r="O591" i="1"/>
  <c r="P661" i="1"/>
  <c r="S661" i="1"/>
  <c r="Q661" i="1"/>
  <c r="O661" i="1"/>
  <c r="P675" i="1"/>
  <c r="S675" i="1"/>
  <c r="Q675" i="1"/>
  <c r="O675" i="1"/>
  <c r="Q697" i="1"/>
  <c r="S697" i="1"/>
  <c r="P697" i="1"/>
  <c r="O697" i="1"/>
  <c r="S734" i="1"/>
  <c r="Q734" i="1"/>
  <c r="P734" i="1"/>
  <c r="O734" i="1"/>
  <c r="Q744" i="1"/>
  <c r="S744" i="1"/>
  <c r="P744" i="1"/>
  <c r="O744" i="1"/>
  <c r="S763" i="1"/>
  <c r="Q763" i="1"/>
  <c r="P763" i="1"/>
  <c r="O763" i="1"/>
  <c r="S785" i="1"/>
  <c r="P785" i="1"/>
  <c r="Q785" i="1"/>
  <c r="O785" i="1"/>
  <c r="P855" i="1"/>
  <c r="S855" i="1"/>
  <c r="O855" i="1"/>
  <c r="Q855" i="1"/>
  <c r="Q1059" i="1"/>
  <c r="S1059" i="1"/>
  <c r="P1059" i="1"/>
  <c r="O1059" i="1"/>
  <c r="S908" i="1"/>
  <c r="P908" i="1"/>
  <c r="O908" i="1"/>
  <c r="Q908" i="1"/>
  <c r="P956" i="1"/>
  <c r="Q956" i="1"/>
  <c r="S956" i="1"/>
  <c r="O956" i="1"/>
  <c r="S1005" i="1"/>
  <c r="Q1005" i="1"/>
  <c r="P1005" i="1"/>
  <c r="O1005" i="1"/>
  <c r="S1088" i="1"/>
  <c r="Q1088" i="1"/>
  <c r="P1088" i="1"/>
  <c r="O1088" i="1"/>
  <c r="Q1168" i="1"/>
  <c r="S1168" i="1"/>
  <c r="P1168" i="1"/>
  <c r="O1168" i="1"/>
  <c r="S789" i="1"/>
  <c r="Q789" i="1"/>
  <c r="P789" i="1"/>
  <c r="O789" i="1"/>
  <c r="O803" i="1"/>
  <c r="S803" i="1"/>
  <c r="Q803" i="1"/>
  <c r="P803" i="1"/>
  <c r="Q810" i="1"/>
  <c r="S810" i="1"/>
  <c r="P810" i="1"/>
  <c r="O810" i="1"/>
  <c r="Q846" i="1"/>
  <c r="O846" i="1"/>
  <c r="S846" i="1"/>
  <c r="P846" i="1"/>
  <c r="P879" i="1"/>
  <c r="S879" i="1"/>
  <c r="Q879" i="1"/>
  <c r="O879" i="1"/>
  <c r="Q889" i="1"/>
  <c r="P889" i="1"/>
  <c r="S889" i="1"/>
  <c r="O889" i="1"/>
  <c r="S929" i="1"/>
  <c r="Q929" i="1"/>
  <c r="P929" i="1"/>
  <c r="O929" i="1"/>
  <c r="S1175" i="1"/>
  <c r="Q1175" i="1"/>
  <c r="P1175" i="1"/>
  <c r="O1175" i="1"/>
  <c r="O825" i="1"/>
  <c r="S825" i="1"/>
  <c r="Q825" i="1"/>
  <c r="P825" i="1"/>
  <c r="P957" i="1"/>
  <c r="O957" i="1"/>
  <c r="S957" i="1"/>
  <c r="Q957" i="1"/>
  <c r="S1010" i="1"/>
  <c r="Q1010" i="1"/>
  <c r="O1010" i="1"/>
  <c r="P1010" i="1"/>
  <c r="S1099" i="1"/>
  <c r="Q1099" i="1"/>
  <c r="P1099" i="1"/>
  <c r="O1099" i="1"/>
  <c r="O812" i="1"/>
  <c r="Q812" i="1"/>
  <c r="P812" i="1"/>
  <c r="S812" i="1"/>
  <c r="O819" i="1"/>
  <c r="S819" i="1"/>
  <c r="Q819" i="1"/>
  <c r="P819" i="1"/>
  <c r="O892" i="1"/>
  <c r="S892" i="1"/>
  <c r="Q892" i="1"/>
  <c r="P892" i="1"/>
  <c r="S901" i="1"/>
  <c r="Q901" i="1"/>
  <c r="P901" i="1"/>
  <c r="O901" i="1"/>
  <c r="P1061" i="1"/>
  <c r="S1061" i="1"/>
  <c r="Q1061" i="1"/>
  <c r="O1061" i="1"/>
  <c r="P658" i="1"/>
  <c r="O658" i="1"/>
  <c r="S658" i="1"/>
  <c r="Q658" i="1"/>
  <c r="P687" i="1"/>
  <c r="Q687" i="1"/>
  <c r="O687" i="1"/>
  <c r="S687" i="1"/>
  <c r="S714" i="1"/>
  <c r="P714" i="1"/>
  <c r="O714" i="1"/>
  <c r="Q714" i="1"/>
  <c r="O745" i="1"/>
  <c r="S745" i="1"/>
  <c r="Q745" i="1"/>
  <c r="P745" i="1"/>
  <c r="O770" i="1"/>
  <c r="Q770" i="1"/>
  <c r="P770" i="1"/>
  <c r="S770" i="1"/>
  <c r="S827" i="1"/>
  <c r="P827" i="1"/>
  <c r="O827" i="1"/>
  <c r="Q827" i="1"/>
  <c r="P902" i="1"/>
  <c r="O902" i="1"/>
  <c r="S902" i="1"/>
  <c r="Q902" i="1"/>
  <c r="P1034" i="1"/>
  <c r="O1034" i="1"/>
  <c r="Q1034" i="1"/>
  <c r="S1034" i="1"/>
  <c r="S1104" i="1"/>
  <c r="Q1104" i="1"/>
  <c r="P1104" i="1"/>
  <c r="O1104" i="1"/>
  <c r="Q612" i="1"/>
  <c r="S612" i="1"/>
  <c r="P612" i="1"/>
  <c r="O612" i="1"/>
  <c r="P692" i="1"/>
  <c r="O692" i="1"/>
  <c r="S692" i="1"/>
  <c r="Q692" i="1"/>
  <c r="O726" i="1"/>
  <c r="S726" i="1"/>
  <c r="P726" i="1"/>
  <c r="Q726" i="1"/>
  <c r="S752" i="1"/>
  <c r="O752" i="1"/>
  <c r="Q752" i="1"/>
  <c r="P752" i="1"/>
  <c r="Q777" i="1"/>
  <c r="O777" i="1"/>
  <c r="P777" i="1"/>
  <c r="S777" i="1"/>
  <c r="Q798" i="1"/>
  <c r="P798" i="1"/>
  <c r="O798" i="1"/>
  <c r="S798" i="1"/>
  <c r="Q820" i="1"/>
  <c r="S820" i="1"/>
  <c r="O820" i="1"/>
  <c r="P820" i="1"/>
  <c r="S849" i="1"/>
  <c r="Q849" i="1"/>
  <c r="O849" i="1"/>
  <c r="P849" i="1"/>
  <c r="S883" i="1"/>
  <c r="Q883" i="1"/>
  <c r="P883" i="1"/>
  <c r="O883" i="1"/>
  <c r="S1015" i="1"/>
  <c r="Q1015" i="1"/>
  <c r="P1015" i="1"/>
  <c r="O1015" i="1"/>
  <c r="S617" i="1"/>
  <c r="Q617" i="1"/>
  <c r="P617" i="1"/>
  <c r="O617" i="1"/>
  <c r="S663" i="1"/>
  <c r="O663" i="1"/>
  <c r="Q663" i="1"/>
  <c r="P663" i="1"/>
  <c r="S758" i="1"/>
  <c r="Q758" i="1"/>
  <c r="P758" i="1"/>
  <c r="O758" i="1"/>
  <c r="S874" i="1"/>
  <c r="Q874" i="1"/>
  <c r="P874" i="1"/>
  <c r="O874" i="1"/>
  <c r="S1122" i="1"/>
  <c r="Q1122" i="1"/>
  <c r="P1122" i="1"/>
  <c r="O1122" i="1"/>
  <c r="S894" i="1"/>
  <c r="O894" i="1"/>
  <c r="P894" i="1"/>
  <c r="Q894" i="1"/>
  <c r="S999" i="1"/>
  <c r="Q999" i="1"/>
  <c r="P999" i="1"/>
  <c r="O999" i="1"/>
  <c r="O1019" i="1"/>
  <c r="S1019" i="1"/>
  <c r="Q1019" i="1"/>
  <c r="P1019" i="1"/>
  <c r="P688" i="1"/>
  <c r="S688" i="1"/>
  <c r="Q688" i="1"/>
  <c r="O688" i="1"/>
  <c r="O693" i="1"/>
  <c r="S693" i="1"/>
  <c r="Q693" i="1"/>
  <c r="P693" i="1"/>
  <c r="O704" i="1"/>
  <c r="S704" i="1"/>
  <c r="Q704" i="1"/>
  <c r="P704" i="1"/>
  <c r="S772" i="1"/>
  <c r="Q772" i="1"/>
  <c r="P772" i="1"/>
  <c r="O772" i="1"/>
  <c r="O814" i="1"/>
  <c r="S814" i="1"/>
  <c r="Q814" i="1"/>
  <c r="P814" i="1"/>
  <c r="P497" i="1"/>
  <c r="O497" i="1"/>
  <c r="Q497" i="1"/>
  <c r="S497" i="1"/>
  <c r="Q618" i="1"/>
  <c r="P618" i="1"/>
  <c r="O618" i="1"/>
  <c r="S618" i="1"/>
  <c r="P679" i="1"/>
  <c r="Q679" i="1"/>
  <c r="O679" i="1"/>
  <c r="S679" i="1"/>
  <c r="O705" i="1"/>
  <c r="Q705" i="1"/>
  <c r="P705" i="1"/>
  <c r="S705" i="1"/>
  <c r="Q722" i="1"/>
  <c r="S722" i="1"/>
  <c r="P722" i="1"/>
  <c r="O722" i="1"/>
  <c r="O741" i="1"/>
  <c r="S741" i="1"/>
  <c r="Q741" i="1"/>
  <c r="P741" i="1"/>
  <c r="Q766" i="1"/>
  <c r="S766" i="1"/>
  <c r="P766" i="1"/>
  <c r="O766" i="1"/>
  <c r="S779" i="1"/>
  <c r="Q779" i="1"/>
  <c r="P779" i="1"/>
  <c r="O779" i="1"/>
  <c r="P836" i="1"/>
  <c r="O836" i="1"/>
  <c r="S836" i="1"/>
  <c r="Q836" i="1"/>
  <c r="Q868" i="1"/>
  <c r="S868" i="1"/>
  <c r="P868" i="1"/>
  <c r="O868" i="1"/>
  <c r="S966" i="1"/>
  <c r="Q966" i="1"/>
  <c r="P966" i="1"/>
  <c r="O966" i="1"/>
  <c r="Q1000" i="1"/>
  <c r="P1000" i="1"/>
  <c r="S1000" i="1"/>
  <c r="O1000" i="1"/>
  <c r="S1020" i="1"/>
  <c r="Q1020" i="1"/>
  <c r="P1020" i="1"/>
  <c r="O1020" i="1"/>
  <c r="S1131" i="1"/>
  <c r="P1131" i="1"/>
  <c r="O1131" i="1"/>
  <c r="Q1131" i="1"/>
  <c r="Q601" i="1"/>
  <c r="P601" i="1"/>
  <c r="O601" i="1"/>
  <c r="S601" i="1"/>
  <c r="O605" i="1"/>
  <c r="Q605" i="1"/>
  <c r="P605" i="1"/>
  <c r="S605" i="1"/>
  <c r="S674" i="1"/>
  <c r="P674" i="1"/>
  <c r="Q674" i="1"/>
  <c r="O674" i="1"/>
  <c r="P684" i="1"/>
  <c r="Q684" i="1"/>
  <c r="O684" i="1"/>
  <c r="S684" i="1"/>
  <c r="Q689" i="1"/>
  <c r="S689" i="1"/>
  <c r="P689" i="1"/>
  <c r="O689" i="1"/>
  <c r="S694" i="1"/>
  <c r="P694" i="1"/>
  <c r="O694" i="1"/>
  <c r="Q694" i="1"/>
  <c r="P815" i="1"/>
  <c r="Q815" i="1"/>
  <c r="O815" i="1"/>
  <c r="S815" i="1"/>
  <c r="Q837" i="1"/>
  <c r="P837" i="1"/>
  <c r="O837" i="1"/>
  <c r="S837" i="1"/>
  <c r="S479" i="1"/>
  <c r="Q479" i="1"/>
  <c r="P479" i="1"/>
  <c r="O479" i="1"/>
  <c r="S490" i="1"/>
  <c r="Q490" i="1"/>
  <c r="P490" i="1"/>
  <c r="O490" i="1"/>
  <c r="Q501" i="1"/>
  <c r="P501" i="1"/>
  <c r="O501" i="1"/>
  <c r="S501" i="1"/>
  <c r="O565" i="1"/>
  <c r="P565" i="1"/>
  <c r="S565" i="1"/>
  <c r="Q565" i="1"/>
  <c r="O569" i="1"/>
  <c r="S569" i="1"/>
  <c r="P569" i="1"/>
  <c r="Q569" i="1"/>
  <c r="O573" i="1"/>
  <c r="S573" i="1"/>
  <c r="Q573" i="1"/>
  <c r="P573" i="1"/>
  <c r="S577" i="1"/>
  <c r="O577" i="1"/>
  <c r="Q577" i="1"/>
  <c r="P577" i="1"/>
  <c r="O581" i="1"/>
  <c r="P581" i="1"/>
  <c r="S581" i="1"/>
  <c r="Q581" i="1"/>
  <c r="Q585" i="1"/>
  <c r="O585" i="1"/>
  <c r="S585" i="1"/>
  <c r="P585" i="1"/>
  <c r="P589" i="1"/>
  <c r="O589" i="1"/>
  <c r="S589" i="1"/>
  <c r="Q589" i="1"/>
  <c r="O593" i="1"/>
  <c r="P593" i="1"/>
  <c r="S593" i="1"/>
  <c r="Q593" i="1"/>
  <c r="O614" i="1"/>
  <c r="P614" i="1"/>
  <c r="S614" i="1"/>
  <c r="Q614" i="1"/>
  <c r="O660" i="1"/>
  <c r="P660" i="1"/>
  <c r="Q660" i="1"/>
  <c r="S660" i="1"/>
  <c r="O665" i="1"/>
  <c r="S665" i="1"/>
  <c r="Q665" i="1"/>
  <c r="P665" i="1"/>
  <c r="O748" i="1"/>
  <c r="S748" i="1"/>
  <c r="P748" i="1"/>
  <c r="Q748" i="1"/>
  <c r="S754" i="1"/>
  <c r="O754" i="1"/>
  <c r="P754" i="1"/>
  <c r="Q754" i="1"/>
  <c r="S787" i="1"/>
  <c r="O787" i="1"/>
  <c r="Q787" i="1"/>
  <c r="P787" i="1"/>
  <c r="O860" i="1"/>
  <c r="S860" i="1"/>
  <c r="P860" i="1"/>
  <c r="Q860" i="1"/>
  <c r="S897" i="1"/>
  <c r="O897" i="1"/>
  <c r="Q897" i="1"/>
  <c r="P897" i="1"/>
  <c r="S521" i="1"/>
  <c r="Q521" i="1"/>
  <c r="P521" i="1"/>
  <c r="O521" i="1"/>
  <c r="O525" i="1"/>
  <c r="S525" i="1"/>
  <c r="Q525" i="1"/>
  <c r="P525" i="1"/>
  <c r="Q529" i="1"/>
  <c r="P529" i="1"/>
  <c r="O529" i="1"/>
  <c r="S529" i="1"/>
  <c r="S533" i="1"/>
  <c r="Q533" i="1"/>
  <c r="P533" i="1"/>
  <c r="O533" i="1"/>
  <c r="S537" i="1"/>
  <c r="Q537" i="1"/>
  <c r="P537" i="1"/>
  <c r="O537" i="1"/>
  <c r="S541" i="1"/>
  <c r="Q541" i="1"/>
  <c r="P541" i="1"/>
  <c r="O541" i="1"/>
  <c r="P545" i="1"/>
  <c r="O545" i="1"/>
  <c r="S545" i="1"/>
  <c r="Q545" i="1"/>
  <c r="Q549" i="1"/>
  <c r="P549" i="1"/>
  <c r="O549" i="1"/>
  <c r="S549" i="1"/>
  <c r="S553" i="1"/>
  <c r="Q553" i="1"/>
  <c r="P553" i="1"/>
  <c r="O553" i="1"/>
  <c r="Q557" i="1"/>
  <c r="S557" i="1"/>
  <c r="P557" i="1"/>
  <c r="O557" i="1"/>
  <c r="O561" i="1"/>
  <c r="Q561" i="1"/>
  <c r="S561" i="1"/>
  <c r="P561" i="1"/>
  <c r="Q700" i="1"/>
  <c r="S700" i="1"/>
  <c r="P700" i="1"/>
  <c r="O700" i="1"/>
  <c r="P816" i="1"/>
  <c r="S816" i="1"/>
  <c r="Q816" i="1"/>
  <c r="O816" i="1"/>
  <c r="S852" i="1"/>
  <c r="Q852" i="1"/>
  <c r="P852" i="1"/>
  <c r="O852" i="1"/>
  <c r="P878" i="1"/>
  <c r="Q878" i="1"/>
  <c r="S878" i="1"/>
  <c r="O878" i="1"/>
  <c r="Q887" i="1"/>
  <c r="S887" i="1"/>
  <c r="P887" i="1"/>
  <c r="O887" i="1"/>
  <c r="S1079" i="1"/>
  <c r="Q1079" i="1"/>
  <c r="P1079" i="1"/>
  <c r="O1079" i="1"/>
  <c r="S791" i="1"/>
  <c r="P791" i="1"/>
  <c r="O791" i="1"/>
  <c r="Q791" i="1"/>
  <c r="Q808" i="1"/>
  <c r="P808" i="1"/>
  <c r="O808" i="1"/>
  <c r="S808" i="1"/>
  <c r="Q829" i="1"/>
  <c r="P829" i="1"/>
  <c r="O829" i="1"/>
  <c r="S829" i="1"/>
  <c r="P864" i="1"/>
  <c r="S864" i="1"/>
  <c r="Q864" i="1"/>
  <c r="O864" i="1"/>
  <c r="Q900" i="1"/>
  <c r="P900" i="1"/>
  <c r="S900" i="1"/>
  <c r="O900" i="1"/>
  <c r="O759" i="1"/>
  <c r="S759" i="1"/>
  <c r="Q759" i="1"/>
  <c r="P759" i="1"/>
  <c r="O792" i="1"/>
  <c r="P792" i="1"/>
  <c r="S792" i="1"/>
  <c r="Q792" i="1"/>
  <c r="Q809" i="1"/>
  <c r="P809" i="1"/>
  <c r="O809" i="1"/>
  <c r="S809" i="1"/>
  <c r="S830" i="1"/>
  <c r="Q830" i="1"/>
  <c r="P830" i="1"/>
  <c r="O830" i="1"/>
  <c r="Q843" i="1"/>
  <c r="O843" i="1"/>
  <c r="S843" i="1"/>
  <c r="P843" i="1"/>
  <c r="S870" i="1"/>
  <c r="Q870" i="1"/>
  <c r="P870" i="1"/>
  <c r="O870" i="1"/>
  <c r="P896" i="1"/>
  <c r="S896" i="1"/>
  <c r="Q896" i="1"/>
  <c r="O896" i="1"/>
  <c r="Q1049" i="1"/>
  <c r="S1049" i="1"/>
  <c r="O1049" i="1"/>
  <c r="P1049" i="1"/>
  <c r="Q719" i="1"/>
  <c r="P719" i="1"/>
  <c r="O719" i="1"/>
  <c r="S719" i="1"/>
  <c r="Q723" i="1"/>
  <c r="P723" i="1"/>
  <c r="O723" i="1"/>
  <c r="S723" i="1"/>
  <c r="Q727" i="1"/>
  <c r="P727" i="1"/>
  <c r="O727" i="1"/>
  <c r="S727" i="1"/>
  <c r="Q731" i="1"/>
  <c r="P731" i="1"/>
  <c r="O731" i="1"/>
  <c r="S731" i="1"/>
  <c r="S735" i="1"/>
  <c r="Q735" i="1"/>
  <c r="P735" i="1"/>
  <c r="O735" i="1"/>
  <c r="Q739" i="1"/>
  <c r="P739" i="1"/>
  <c r="O739" i="1"/>
  <c r="S739" i="1"/>
  <c r="Q743" i="1"/>
  <c r="P743" i="1"/>
  <c r="O743" i="1"/>
  <c r="S743" i="1"/>
  <c r="P747" i="1"/>
  <c r="Q747" i="1"/>
  <c r="O747" i="1"/>
  <c r="S747" i="1"/>
  <c r="S751" i="1"/>
  <c r="O751" i="1"/>
  <c r="Q751" i="1"/>
  <c r="P751" i="1"/>
  <c r="Q788" i="1"/>
  <c r="P788" i="1"/>
  <c r="S788" i="1"/>
  <c r="O788" i="1"/>
  <c r="Q805" i="1"/>
  <c r="P805" i="1"/>
  <c r="O805" i="1"/>
  <c r="S805" i="1"/>
  <c r="S826" i="1"/>
  <c r="Q826" i="1"/>
  <c r="P826" i="1"/>
  <c r="O826" i="1"/>
  <c r="Q848" i="1"/>
  <c r="P848" i="1"/>
  <c r="O848" i="1"/>
  <c r="S848" i="1"/>
  <c r="S861" i="1"/>
  <c r="Q861" i="1"/>
  <c r="P861" i="1"/>
  <c r="O861" i="1"/>
  <c r="O875" i="1"/>
  <c r="Q875" i="1"/>
  <c r="P875" i="1"/>
  <c r="S875" i="1"/>
  <c r="P695" i="1"/>
  <c r="S695" i="1"/>
  <c r="Q695" i="1"/>
  <c r="O695" i="1"/>
  <c r="P699" i="1"/>
  <c r="S699" i="1"/>
  <c r="Q699" i="1"/>
  <c r="O699" i="1"/>
  <c r="P703" i="1"/>
  <c r="Q703" i="1"/>
  <c r="O703" i="1"/>
  <c r="S703" i="1"/>
  <c r="S707" i="1"/>
  <c r="P707" i="1"/>
  <c r="Q707" i="1"/>
  <c r="O707" i="1"/>
  <c r="Q711" i="1"/>
  <c r="P711" i="1"/>
  <c r="O711" i="1"/>
  <c r="S711" i="1"/>
  <c r="O715" i="1"/>
  <c r="Q715" i="1"/>
  <c r="P715" i="1"/>
  <c r="S715" i="1"/>
  <c r="S784" i="1"/>
  <c r="Q784" i="1"/>
  <c r="P784" i="1"/>
  <c r="O784" i="1"/>
  <c r="P801" i="1"/>
  <c r="O801" i="1"/>
  <c r="Q801" i="1"/>
  <c r="S801" i="1"/>
  <c r="P822" i="1"/>
  <c r="O822" i="1"/>
  <c r="S822" i="1"/>
  <c r="Q822" i="1"/>
  <c r="P880" i="1"/>
  <c r="O880" i="1"/>
  <c r="S880" i="1"/>
  <c r="Q880" i="1"/>
  <c r="P891" i="1"/>
  <c r="O891" i="1"/>
  <c r="Q891" i="1"/>
  <c r="S891" i="1"/>
  <c r="S960" i="1"/>
  <c r="O960" i="1"/>
  <c r="Q960" i="1"/>
  <c r="P960" i="1"/>
  <c r="Q969" i="1"/>
  <c r="P969" i="1"/>
  <c r="O969" i="1"/>
  <c r="S969" i="1"/>
  <c r="Q1014" i="1"/>
  <c r="O1014" i="1"/>
  <c r="S1014" i="1"/>
  <c r="P1014" i="1"/>
  <c r="S1050" i="1"/>
  <c r="P1050" i="1"/>
  <c r="Q1050" i="1"/>
  <c r="O1050" i="1"/>
  <c r="S1142" i="1"/>
  <c r="Q1142" i="1"/>
  <c r="P1142" i="1"/>
  <c r="O1142" i="1"/>
  <c r="O780" i="1"/>
  <c r="P780" i="1"/>
  <c r="S780" i="1"/>
  <c r="Q780" i="1"/>
  <c r="O797" i="1"/>
  <c r="S797" i="1"/>
  <c r="P797" i="1"/>
  <c r="Q797" i="1"/>
  <c r="O818" i="1"/>
  <c r="P818" i="1"/>
  <c r="S818" i="1"/>
  <c r="Q818" i="1"/>
  <c r="O835" i="1"/>
  <c r="Q835" i="1"/>
  <c r="S835" i="1"/>
  <c r="P835" i="1"/>
  <c r="O844" i="1"/>
  <c r="S844" i="1"/>
  <c r="Q844" i="1"/>
  <c r="P844" i="1"/>
  <c r="O857" i="1"/>
  <c r="S857" i="1"/>
  <c r="P857" i="1"/>
  <c r="Q857" i="1"/>
  <c r="S866" i="1"/>
  <c r="O866" i="1"/>
  <c r="Q866" i="1"/>
  <c r="P866" i="1"/>
  <c r="Q1004" i="1"/>
  <c r="P1004" i="1"/>
  <c r="O1004" i="1"/>
  <c r="S1004" i="1"/>
  <c r="S1083" i="1"/>
  <c r="Q1083" i="1"/>
  <c r="P1083" i="1"/>
  <c r="O1083" i="1"/>
  <c r="S1109" i="1"/>
  <c r="Q1109" i="1"/>
  <c r="P1109" i="1"/>
  <c r="O1109" i="1"/>
  <c r="O655" i="1"/>
  <c r="Q655" i="1"/>
  <c r="P655" i="1"/>
  <c r="S655" i="1"/>
  <c r="S776" i="1"/>
  <c r="Q776" i="1"/>
  <c r="P776" i="1"/>
  <c r="O776" i="1"/>
  <c r="S793" i="1"/>
  <c r="Q793" i="1"/>
  <c r="P793" i="1"/>
  <c r="O793" i="1"/>
  <c r="Q831" i="1"/>
  <c r="S831" i="1"/>
  <c r="P831" i="1"/>
  <c r="O831" i="1"/>
  <c r="S881" i="1"/>
  <c r="O881" i="1"/>
  <c r="Q881" i="1"/>
  <c r="P881" i="1"/>
  <c r="O1084" i="1"/>
  <c r="S1084" i="1"/>
  <c r="Q1084" i="1"/>
  <c r="P1084" i="1"/>
  <c r="P858" i="1"/>
  <c r="O858" i="1"/>
  <c r="S858" i="1"/>
  <c r="Q858" i="1"/>
  <c r="S872" i="1"/>
  <c r="Q872" i="1"/>
  <c r="P872" i="1"/>
  <c r="O872" i="1"/>
  <c r="Q877" i="1"/>
  <c r="P877" i="1"/>
  <c r="O877" i="1"/>
  <c r="S877" i="1"/>
  <c r="Q882" i="1"/>
  <c r="P882" i="1"/>
  <c r="O882" i="1"/>
  <c r="S882" i="1"/>
  <c r="Q1027" i="1"/>
  <c r="P1027" i="1"/>
  <c r="O1027" i="1"/>
  <c r="S1027" i="1"/>
  <c r="Q524" i="1"/>
  <c r="S524" i="1"/>
  <c r="P524" i="1"/>
  <c r="O524" i="1"/>
  <c r="P551" i="1"/>
  <c r="S551" i="1"/>
  <c r="Q551" i="1"/>
  <c r="O551" i="1"/>
  <c r="S574" i="1"/>
  <c r="P574" i="1"/>
  <c r="O574" i="1"/>
  <c r="Q574" i="1"/>
  <c r="S597" i="1"/>
  <c r="P597" i="1"/>
  <c r="O597" i="1"/>
  <c r="Q597" i="1"/>
  <c r="P628" i="1"/>
  <c r="Q628" i="1"/>
  <c r="S628" i="1"/>
  <c r="O628" i="1"/>
  <c r="Q794" i="1"/>
  <c r="P794" i="1"/>
  <c r="O794" i="1"/>
  <c r="S794" i="1"/>
  <c r="Q811" i="1"/>
  <c r="P811" i="1"/>
  <c r="O811" i="1"/>
  <c r="S811" i="1"/>
  <c r="Q832" i="1"/>
  <c r="P832" i="1"/>
  <c r="O832" i="1"/>
  <c r="S832" i="1"/>
  <c r="P863" i="1"/>
  <c r="O863" i="1"/>
  <c r="Q863" i="1"/>
  <c r="S863" i="1"/>
  <c r="S1055" i="1"/>
  <c r="P1055" i="1"/>
  <c r="O1055" i="1"/>
  <c r="Q1055" i="1"/>
  <c r="Q790" i="1"/>
  <c r="O790" i="1"/>
  <c r="S790" i="1"/>
  <c r="P790" i="1"/>
  <c r="O807" i="1"/>
  <c r="S807" i="1"/>
  <c r="Q807" i="1"/>
  <c r="P807" i="1"/>
  <c r="S828" i="1"/>
  <c r="O828" i="1"/>
  <c r="P828" i="1"/>
  <c r="Q828" i="1"/>
  <c r="O841" i="1"/>
  <c r="S841" i="1"/>
  <c r="Q841" i="1"/>
  <c r="P841" i="1"/>
  <c r="Q854" i="1"/>
  <c r="S854" i="1"/>
  <c r="O854" i="1"/>
  <c r="P854" i="1"/>
  <c r="S893" i="1"/>
  <c r="O893" i="1"/>
  <c r="P893" i="1"/>
  <c r="Q893" i="1"/>
  <c r="S1008" i="1"/>
  <c r="P1008" i="1"/>
  <c r="O1008" i="1"/>
  <c r="Q1008" i="1"/>
  <c r="S1041" i="1"/>
  <c r="Q1041" i="1"/>
  <c r="P1041" i="1"/>
  <c r="O1041" i="1"/>
  <c r="S1162" i="1"/>
  <c r="Q1162" i="1"/>
  <c r="P1162" i="1"/>
  <c r="O1162" i="1"/>
  <c r="S609" i="1"/>
  <c r="Q609" i="1"/>
  <c r="P609" i="1"/>
  <c r="O609" i="1"/>
  <c r="S713" i="1"/>
  <c r="Q713" i="1"/>
  <c r="P713" i="1"/>
  <c r="O713" i="1"/>
  <c r="P717" i="1"/>
  <c r="O717" i="1"/>
  <c r="S717" i="1"/>
  <c r="Q717" i="1"/>
  <c r="Q721" i="1"/>
  <c r="S721" i="1"/>
  <c r="P721" i="1"/>
  <c r="O721" i="1"/>
  <c r="S725" i="1"/>
  <c r="Q725" i="1"/>
  <c r="O725" i="1"/>
  <c r="P725" i="1"/>
  <c r="S729" i="1"/>
  <c r="O729" i="1"/>
  <c r="Q729" i="1"/>
  <c r="P729" i="1"/>
  <c r="Q733" i="1"/>
  <c r="S733" i="1"/>
  <c r="P733" i="1"/>
  <c r="O733" i="1"/>
  <c r="O737" i="1"/>
  <c r="S737" i="1"/>
  <c r="Q737" i="1"/>
  <c r="P737" i="1"/>
  <c r="Q786" i="1"/>
  <c r="S786" i="1"/>
  <c r="P786" i="1"/>
  <c r="O786" i="1"/>
  <c r="P824" i="1"/>
  <c r="S824" i="1"/>
  <c r="Q824" i="1"/>
  <c r="O824" i="1"/>
  <c r="S859" i="1"/>
  <c r="Q859" i="1"/>
  <c r="P859" i="1"/>
  <c r="O859" i="1"/>
  <c r="P955" i="1"/>
  <c r="Q955" i="1"/>
  <c r="O955" i="1"/>
  <c r="S955" i="1"/>
  <c r="O1029" i="1"/>
  <c r="P1029" i="1"/>
  <c r="Q1029" i="1"/>
  <c r="S1029" i="1"/>
  <c r="Q1042" i="1"/>
  <c r="S1042" i="1"/>
  <c r="P1042" i="1"/>
  <c r="O1042" i="1"/>
  <c r="P1093" i="1"/>
  <c r="O1093" i="1"/>
  <c r="S1093" i="1"/>
  <c r="Q1093" i="1"/>
  <c r="P1163" i="1"/>
  <c r="O1163" i="1"/>
  <c r="S1163" i="1"/>
  <c r="Q1163" i="1"/>
  <c r="P959" i="1"/>
  <c r="Q959" i="1"/>
  <c r="S959" i="1"/>
  <c r="O959" i="1"/>
  <c r="Q964" i="1"/>
  <c r="O964" i="1"/>
  <c r="S964" i="1"/>
  <c r="P964" i="1"/>
  <c r="O1018" i="1"/>
  <c r="S1018" i="1"/>
  <c r="Q1018" i="1"/>
  <c r="P1018" i="1"/>
  <c r="S1023" i="1"/>
  <c r="Q1023" i="1"/>
  <c r="P1023" i="1"/>
  <c r="O1023" i="1"/>
  <c r="Q1038" i="1"/>
  <c r="P1038" i="1"/>
  <c r="O1038" i="1"/>
  <c r="S1038" i="1"/>
  <c r="Q1080" i="1"/>
  <c r="S1080" i="1"/>
  <c r="O1080" i="1"/>
  <c r="P1080" i="1"/>
  <c r="S1134" i="1"/>
  <c r="Q1134" i="1"/>
  <c r="P1134" i="1"/>
  <c r="O1134" i="1"/>
  <c r="S1192" i="1"/>
  <c r="Q1192" i="1"/>
  <c r="P1192" i="1"/>
  <c r="O1192" i="1"/>
  <c r="Q1212" i="1"/>
  <c r="S1212" i="1"/>
  <c r="P1212" i="1"/>
  <c r="O1212" i="1"/>
  <c r="Q1415" i="1"/>
  <c r="S1415" i="1"/>
  <c r="P1415" i="1"/>
  <c r="O1415" i="1"/>
  <c r="S4988" i="1"/>
  <c r="O4988" i="1"/>
  <c r="P4988" i="1"/>
  <c r="Q4988" i="1"/>
  <c r="S1028" i="1"/>
  <c r="Q1028" i="1"/>
  <c r="P1028" i="1"/>
  <c r="O1028" i="1"/>
  <c r="Q1091" i="1"/>
  <c r="P1091" i="1"/>
  <c r="S1091" i="1"/>
  <c r="O1091" i="1"/>
  <c r="S1118" i="1"/>
  <c r="Q1118" i="1"/>
  <c r="P1118" i="1"/>
  <c r="O1118" i="1"/>
  <c r="P1165" i="1"/>
  <c r="O1165" i="1"/>
  <c r="S1165" i="1"/>
  <c r="Q1165" i="1"/>
  <c r="O1172" i="1"/>
  <c r="S1172" i="1"/>
  <c r="Q1172" i="1"/>
  <c r="P1172" i="1"/>
  <c r="S1206" i="1"/>
  <c r="Q1206" i="1"/>
  <c r="P1206" i="1"/>
  <c r="O1206" i="1"/>
  <c r="S1226" i="1"/>
  <c r="Q1226" i="1"/>
  <c r="P1226" i="1"/>
  <c r="O1226" i="1"/>
  <c r="Q1239" i="1"/>
  <c r="P1239" i="1"/>
  <c r="O1239" i="1"/>
  <c r="S1239" i="1"/>
  <c r="Q1255" i="1"/>
  <c r="P1255" i="1"/>
  <c r="S1255" i="1"/>
  <c r="O1255" i="1"/>
  <c r="S1306" i="1"/>
  <c r="Q1306" i="1"/>
  <c r="O1306" i="1"/>
  <c r="P1306" i="1"/>
  <c r="P1473" i="1"/>
  <c r="S1473" i="1"/>
  <c r="Q1473" i="1"/>
  <c r="O1473" i="1"/>
  <c r="P1502" i="1"/>
  <c r="S1502" i="1"/>
  <c r="Q1502" i="1"/>
  <c r="O1502" i="1"/>
  <c r="P1140" i="1"/>
  <c r="O1140" i="1"/>
  <c r="S1140" i="1"/>
  <c r="Q1140" i="1"/>
  <c r="Q1146" i="1"/>
  <c r="S1146" i="1"/>
  <c r="P1146" i="1"/>
  <c r="O1146" i="1"/>
  <c r="S1185" i="1"/>
  <c r="Q1185" i="1"/>
  <c r="P1185" i="1"/>
  <c r="O1185" i="1"/>
  <c r="Q1232" i="1"/>
  <c r="P1232" i="1"/>
  <c r="S1232" i="1"/>
  <c r="O1232" i="1"/>
  <c r="S1247" i="1"/>
  <c r="Q1247" i="1"/>
  <c r="O1247" i="1"/>
  <c r="P1247" i="1"/>
  <c r="P1288" i="1"/>
  <c r="S1288" i="1"/>
  <c r="Q1288" i="1"/>
  <c r="O1288" i="1"/>
  <c r="S1373" i="1"/>
  <c r="Q1373" i="1"/>
  <c r="O1373" i="1"/>
  <c r="P1373" i="1"/>
  <c r="S1434" i="1"/>
  <c r="Q1434" i="1"/>
  <c r="O1434" i="1"/>
  <c r="P1434" i="1"/>
  <c r="Q1544" i="1"/>
  <c r="P1544" i="1"/>
  <c r="O1544" i="1"/>
  <c r="S1544" i="1"/>
  <c r="Q1070" i="1"/>
  <c r="O1070" i="1"/>
  <c r="S1070" i="1"/>
  <c r="P1070" i="1"/>
  <c r="S1081" i="1"/>
  <c r="Q1081" i="1"/>
  <c r="O1081" i="1"/>
  <c r="P1081" i="1"/>
  <c r="Q1086" i="1"/>
  <c r="P1086" i="1"/>
  <c r="S1086" i="1"/>
  <c r="O1086" i="1"/>
  <c r="S1219" i="1"/>
  <c r="Q1219" i="1"/>
  <c r="P1219" i="1"/>
  <c r="O1219" i="1"/>
  <c r="S1298" i="1"/>
  <c r="Q1298" i="1"/>
  <c r="P1298" i="1"/>
  <c r="O1298" i="1"/>
  <c r="P1387" i="1"/>
  <c r="O1387" i="1"/>
  <c r="S1387" i="1"/>
  <c r="Q1387" i="1"/>
  <c r="P965" i="1"/>
  <c r="Q965" i="1"/>
  <c r="O965" i="1"/>
  <c r="S965" i="1"/>
  <c r="S1039" i="1"/>
  <c r="P1039" i="1"/>
  <c r="Q1039" i="1"/>
  <c r="O1039" i="1"/>
  <c r="P1044" i="1"/>
  <c r="O1044" i="1"/>
  <c r="S1044" i="1"/>
  <c r="Q1044" i="1"/>
  <c r="S1060" i="1"/>
  <c r="P1060" i="1"/>
  <c r="Q1060" i="1"/>
  <c r="O1060" i="1"/>
  <c r="S1065" i="1"/>
  <c r="P1065" i="1"/>
  <c r="Q1065" i="1"/>
  <c r="O1065" i="1"/>
  <c r="S1092" i="1"/>
  <c r="Q1092" i="1"/>
  <c r="P1092" i="1"/>
  <c r="O1092" i="1"/>
  <c r="S1097" i="1"/>
  <c r="Q1097" i="1"/>
  <c r="P1097" i="1"/>
  <c r="O1097" i="1"/>
  <c r="S1108" i="1"/>
  <c r="Q1108" i="1"/>
  <c r="P1108" i="1"/>
  <c r="O1108" i="1"/>
  <c r="Q1113" i="1"/>
  <c r="P1113" i="1"/>
  <c r="O1113" i="1"/>
  <c r="S1113" i="1"/>
  <c r="S1153" i="1"/>
  <c r="Q1153" i="1"/>
  <c r="P1153" i="1"/>
  <c r="O1153" i="1"/>
  <c r="S1187" i="1"/>
  <c r="Q1187" i="1"/>
  <c r="P1187" i="1"/>
  <c r="O1187" i="1"/>
  <c r="S1248" i="1"/>
  <c r="Q1248" i="1"/>
  <c r="P1248" i="1"/>
  <c r="O1248" i="1"/>
  <c r="S1307" i="1"/>
  <c r="Q1307" i="1"/>
  <c r="P1307" i="1"/>
  <c r="O1307" i="1"/>
  <c r="S1328" i="1"/>
  <c r="Q1328" i="1"/>
  <c r="P1328" i="1"/>
  <c r="O1328" i="1"/>
  <c r="P1103" i="1"/>
  <c r="S1103" i="1"/>
  <c r="Q1103" i="1"/>
  <c r="O1103" i="1"/>
  <c r="Q1119" i="1"/>
  <c r="P1119" i="1"/>
  <c r="S1119" i="1"/>
  <c r="O1119" i="1"/>
  <c r="Q1256" i="1"/>
  <c r="S1256" i="1"/>
  <c r="P1256" i="1"/>
  <c r="O1256" i="1"/>
  <c r="S1264" i="1"/>
  <c r="Q1264" i="1"/>
  <c r="P1264" i="1"/>
  <c r="O1264" i="1"/>
  <c r="S1338" i="1"/>
  <c r="Q1338" i="1"/>
  <c r="P1338" i="1"/>
  <c r="O1338" i="1"/>
  <c r="Q1388" i="1"/>
  <c r="P1388" i="1"/>
  <c r="S1388" i="1"/>
  <c r="O1388" i="1"/>
  <c r="P1480" i="1"/>
  <c r="S1480" i="1"/>
  <c r="Q1480" i="1"/>
  <c r="O1480" i="1"/>
  <c r="P1505" i="1"/>
  <c r="S1505" i="1"/>
  <c r="Q1505" i="1"/>
  <c r="O1505" i="1"/>
  <c r="Q1556" i="1"/>
  <c r="O1556" i="1"/>
  <c r="S1556" i="1"/>
  <c r="P1556" i="1"/>
  <c r="Q1009" i="1"/>
  <c r="S1009" i="1"/>
  <c r="P1009" i="1"/>
  <c r="O1009" i="1"/>
  <c r="S1024" i="1"/>
  <c r="Q1024" i="1"/>
  <c r="P1024" i="1"/>
  <c r="O1024" i="1"/>
  <c r="S1076" i="1"/>
  <c r="Q1076" i="1"/>
  <c r="P1076" i="1"/>
  <c r="O1076" i="1"/>
  <c r="S1130" i="1"/>
  <c r="Q1130" i="1"/>
  <c r="P1130" i="1"/>
  <c r="O1130" i="1"/>
  <c r="Q1135" i="1"/>
  <c r="P1135" i="1"/>
  <c r="S1135" i="1"/>
  <c r="O1135" i="1"/>
  <c r="Q1173" i="1"/>
  <c r="O1173" i="1"/>
  <c r="S1173" i="1"/>
  <c r="P1173" i="1"/>
  <c r="S1180" i="1"/>
  <c r="Q1180" i="1"/>
  <c r="P1180" i="1"/>
  <c r="O1180" i="1"/>
  <c r="S1193" i="1"/>
  <c r="Q1193" i="1"/>
  <c r="O1193" i="1"/>
  <c r="P1193" i="1"/>
  <c r="Q1200" i="1"/>
  <c r="P1200" i="1"/>
  <c r="O1200" i="1"/>
  <c r="S1200" i="1"/>
  <c r="S1241" i="1"/>
  <c r="P1241" i="1"/>
  <c r="O1241" i="1"/>
  <c r="Q1241" i="1"/>
  <c r="S1265" i="1"/>
  <c r="Q1265" i="1"/>
  <c r="P1265" i="1"/>
  <c r="O1265" i="1"/>
  <c r="S1340" i="1"/>
  <c r="Q1340" i="1"/>
  <c r="P1340" i="1"/>
  <c r="O1340" i="1"/>
  <c r="S1362" i="1"/>
  <c r="Q1362" i="1"/>
  <c r="P1362" i="1"/>
  <c r="O1362" i="1"/>
  <c r="Q1114" i="1"/>
  <c r="S1114" i="1"/>
  <c r="P1114" i="1"/>
  <c r="O1114" i="1"/>
  <c r="S1160" i="1"/>
  <c r="Q1160" i="1"/>
  <c r="P1160" i="1"/>
  <c r="O1160" i="1"/>
  <c r="S1214" i="1"/>
  <c r="Q1214" i="1"/>
  <c r="P1214" i="1"/>
  <c r="O1214" i="1"/>
  <c r="O1227" i="1"/>
  <c r="S1227" i="1"/>
  <c r="Q1227" i="1"/>
  <c r="P1227" i="1"/>
  <c r="Q1234" i="1"/>
  <c r="S1234" i="1"/>
  <c r="P1234" i="1"/>
  <c r="O1234" i="1"/>
  <c r="O1273" i="1"/>
  <c r="S1273" i="1"/>
  <c r="Q1273" i="1"/>
  <c r="P1273" i="1"/>
  <c r="S1421" i="1"/>
  <c r="P1421" i="1"/>
  <c r="Q1421" i="1"/>
  <c r="O1421" i="1"/>
  <c r="Q1440" i="1"/>
  <c r="S1440" i="1"/>
  <c r="P1440" i="1"/>
  <c r="O1440" i="1"/>
  <c r="Q1136" i="1"/>
  <c r="P1136" i="1"/>
  <c r="O1136" i="1"/>
  <c r="S1136" i="1"/>
  <c r="Q1201" i="1"/>
  <c r="S1201" i="1"/>
  <c r="P1201" i="1"/>
  <c r="O1201" i="1"/>
  <c r="P1330" i="1"/>
  <c r="S1330" i="1"/>
  <c r="Q1330" i="1"/>
  <c r="O1330" i="1"/>
  <c r="S1378" i="1"/>
  <c r="P1378" i="1"/>
  <c r="Q1378" i="1"/>
  <c r="O1378" i="1"/>
  <c r="S1460" i="1"/>
  <c r="P1460" i="1"/>
  <c r="O1460" i="1"/>
  <c r="Q1460" i="1"/>
  <c r="O1571" i="1"/>
  <c r="S1571" i="1"/>
  <c r="Q1571" i="1"/>
  <c r="P1571" i="1"/>
  <c r="Q1035" i="1"/>
  <c r="S1035" i="1"/>
  <c r="P1035" i="1"/>
  <c r="O1035" i="1"/>
  <c r="S1056" i="1"/>
  <c r="Q1056" i="1"/>
  <c r="O1056" i="1"/>
  <c r="P1056" i="1"/>
  <c r="Q1077" i="1"/>
  <c r="S1077" i="1"/>
  <c r="P1077" i="1"/>
  <c r="O1077" i="1"/>
  <c r="S1120" i="1"/>
  <c r="Q1120" i="1"/>
  <c r="P1120" i="1"/>
  <c r="O1120" i="1"/>
  <c r="P1154" i="1"/>
  <c r="S1154" i="1"/>
  <c r="Q1154" i="1"/>
  <c r="O1154" i="1"/>
  <c r="S1242" i="1"/>
  <c r="Q1242" i="1"/>
  <c r="O1242" i="1"/>
  <c r="P1242" i="1"/>
  <c r="S1188" i="1"/>
  <c r="Q1188" i="1"/>
  <c r="P1188" i="1"/>
  <c r="O1188" i="1"/>
  <c r="S1208" i="1"/>
  <c r="Q1208" i="1"/>
  <c r="O1208" i="1"/>
  <c r="P1208" i="1"/>
  <c r="Q1301" i="1"/>
  <c r="O1301" i="1"/>
  <c r="S1301" i="1"/>
  <c r="P1301" i="1"/>
  <c r="S1353" i="1"/>
  <c r="Q1353" i="1"/>
  <c r="P1353" i="1"/>
  <c r="O1353" i="1"/>
  <c r="S1407" i="1"/>
  <c r="Q1407" i="1"/>
  <c r="P1407" i="1"/>
  <c r="O1407" i="1"/>
  <c r="S1461" i="1"/>
  <c r="P1461" i="1"/>
  <c r="Q1461" i="1"/>
  <c r="O1461" i="1"/>
  <c r="S1202" i="1"/>
  <c r="Q1202" i="1"/>
  <c r="P1202" i="1"/>
  <c r="O1202" i="1"/>
  <c r="S1222" i="1"/>
  <c r="Q1222" i="1"/>
  <c r="P1222" i="1"/>
  <c r="O1222" i="1"/>
  <c r="S1229" i="1"/>
  <c r="Q1229" i="1"/>
  <c r="P1229" i="1"/>
  <c r="O1229" i="1"/>
  <c r="Q1341" i="1"/>
  <c r="P1341" i="1"/>
  <c r="S1341" i="1"/>
  <c r="O1341" i="1"/>
  <c r="Q1366" i="1"/>
  <c r="P1366" i="1"/>
  <c r="S1366" i="1"/>
  <c r="O1366" i="1"/>
  <c r="P1423" i="1"/>
  <c r="S1423" i="1"/>
  <c r="Q1423" i="1"/>
  <c r="O1423" i="1"/>
  <c r="Q1442" i="1"/>
  <c r="P1442" i="1"/>
  <c r="S1442" i="1"/>
  <c r="O1442" i="1"/>
  <c r="Q1463" i="1"/>
  <c r="S1463" i="1"/>
  <c r="P1463" i="1"/>
  <c r="O1463" i="1"/>
  <c r="S1046" i="1"/>
  <c r="Q1046" i="1"/>
  <c r="P1046" i="1"/>
  <c r="O1046" i="1"/>
  <c r="P1072" i="1"/>
  <c r="O1072" i="1"/>
  <c r="S1072" i="1"/>
  <c r="Q1072" i="1"/>
  <c r="P1126" i="1"/>
  <c r="S1126" i="1"/>
  <c r="Q1126" i="1"/>
  <c r="O1126" i="1"/>
  <c r="S1137" i="1"/>
  <c r="Q1137" i="1"/>
  <c r="P1137" i="1"/>
  <c r="O1137" i="1"/>
  <c r="S1143" i="1"/>
  <c r="Q1143" i="1"/>
  <c r="P1143" i="1"/>
  <c r="O1143" i="1"/>
  <c r="S1149" i="1"/>
  <c r="Q1149" i="1"/>
  <c r="P1149" i="1"/>
  <c r="O1149" i="1"/>
  <c r="O1216" i="1"/>
  <c r="S1216" i="1"/>
  <c r="Q1216" i="1"/>
  <c r="P1216" i="1"/>
  <c r="S1243" i="1"/>
  <c r="Q1243" i="1"/>
  <c r="P1243" i="1"/>
  <c r="O1243" i="1"/>
  <c r="S1266" i="1"/>
  <c r="P1266" i="1"/>
  <c r="Q1266" i="1"/>
  <c r="O1266" i="1"/>
  <c r="P1311" i="1"/>
  <c r="S1311" i="1"/>
  <c r="Q1311" i="1"/>
  <c r="O1311" i="1"/>
  <c r="P1322" i="1"/>
  <c r="S1322" i="1"/>
  <c r="Q1322" i="1"/>
  <c r="O1322" i="1"/>
  <c r="P1379" i="1"/>
  <c r="O1379" i="1"/>
  <c r="S1379" i="1"/>
  <c r="Q1379" i="1"/>
  <c r="S1465" i="1"/>
  <c r="Q1465" i="1"/>
  <c r="P1465" i="1"/>
  <c r="O1465" i="1"/>
  <c r="O885" i="1"/>
  <c r="S885" i="1"/>
  <c r="Q885" i="1"/>
  <c r="P885" i="1"/>
  <c r="Q898" i="1"/>
  <c r="O898" i="1"/>
  <c r="S898" i="1"/>
  <c r="P898" i="1"/>
  <c r="S962" i="1"/>
  <c r="Q962" i="1"/>
  <c r="P962" i="1"/>
  <c r="O962" i="1"/>
  <c r="S971" i="1"/>
  <c r="P971" i="1"/>
  <c r="Q971" i="1"/>
  <c r="O971" i="1"/>
  <c r="Q1036" i="1"/>
  <c r="P1036" i="1"/>
  <c r="S1036" i="1"/>
  <c r="O1036" i="1"/>
  <c r="S1078" i="1"/>
  <c r="Q1078" i="1"/>
  <c r="P1078" i="1"/>
  <c r="O1078" i="1"/>
  <c r="Q1155" i="1"/>
  <c r="S1155" i="1"/>
  <c r="P1155" i="1"/>
  <c r="O1155" i="1"/>
  <c r="Q1209" i="1"/>
  <c r="P1209" i="1"/>
  <c r="S1209" i="1"/>
  <c r="O1209" i="1"/>
  <c r="Q1251" i="1"/>
  <c r="S1251" i="1"/>
  <c r="P1251" i="1"/>
  <c r="O1251" i="1"/>
  <c r="S1393" i="1"/>
  <c r="Q1393" i="1"/>
  <c r="O1393" i="1"/>
  <c r="P1393" i="1"/>
  <c r="S1443" i="1"/>
  <c r="Q1443" i="1"/>
  <c r="P1443" i="1"/>
  <c r="O1443" i="1"/>
  <c r="P1067" i="1"/>
  <c r="O1067" i="1"/>
  <c r="Q1067" i="1"/>
  <c r="S1067" i="1"/>
  <c r="Q1132" i="1"/>
  <c r="P1132" i="1"/>
  <c r="O1132" i="1"/>
  <c r="S1132" i="1"/>
  <c r="S1189" i="1"/>
  <c r="P1189" i="1"/>
  <c r="O1189" i="1"/>
  <c r="Q1189" i="1"/>
  <c r="P1236" i="1"/>
  <c r="O1236" i="1"/>
  <c r="S1236" i="1"/>
  <c r="Q1236" i="1"/>
  <c r="O1260" i="1"/>
  <c r="S1260" i="1"/>
  <c r="Q1260" i="1"/>
  <c r="P1260" i="1"/>
  <c r="S1302" i="1"/>
  <c r="Q1302" i="1"/>
  <c r="P1302" i="1"/>
  <c r="O1302" i="1"/>
  <c r="S1332" i="1"/>
  <c r="Q1332" i="1"/>
  <c r="P1332" i="1"/>
  <c r="O1332" i="1"/>
  <c r="P1367" i="1"/>
  <c r="O1367" i="1"/>
  <c r="S1367" i="1"/>
  <c r="Q1367" i="1"/>
  <c r="O1424" i="1"/>
  <c r="S1424" i="1"/>
  <c r="P1424" i="1"/>
  <c r="Q1424" i="1"/>
  <c r="S1006" i="1"/>
  <c r="Q1006" i="1"/>
  <c r="O1006" i="1"/>
  <c r="P1006" i="1"/>
  <c r="S1011" i="1"/>
  <c r="Q1011" i="1"/>
  <c r="O1011" i="1"/>
  <c r="P1011" i="1"/>
  <c r="S1057" i="1"/>
  <c r="Q1057" i="1"/>
  <c r="O1057" i="1"/>
  <c r="P1057" i="1"/>
  <c r="O1062" i="1"/>
  <c r="S1062" i="1"/>
  <c r="P1062" i="1"/>
  <c r="Q1062" i="1"/>
  <c r="S1111" i="1"/>
  <c r="Q1111" i="1"/>
  <c r="O1111" i="1"/>
  <c r="P1111" i="1"/>
  <c r="S1116" i="1"/>
  <c r="Q1116" i="1"/>
  <c r="O1116" i="1"/>
  <c r="P1116" i="1"/>
  <c r="O1183" i="1"/>
  <c r="S1183" i="1"/>
  <c r="P1183" i="1"/>
  <c r="Q1183" i="1"/>
  <c r="O1268" i="1"/>
  <c r="S1268" i="1"/>
  <c r="Q1268" i="1"/>
  <c r="P1268" i="1"/>
  <c r="S1356" i="1"/>
  <c r="O1356" i="1"/>
  <c r="Q1356" i="1"/>
  <c r="P1356" i="1"/>
  <c r="S1427" i="1"/>
  <c r="O1427" i="1"/>
  <c r="P1427" i="1"/>
  <c r="Q1427" i="1"/>
  <c r="S1467" i="1"/>
  <c r="P1467" i="1"/>
  <c r="O1467" i="1"/>
  <c r="Q1467" i="1"/>
  <c r="S958" i="1"/>
  <c r="Q958" i="1"/>
  <c r="P958" i="1"/>
  <c r="O958" i="1"/>
  <c r="P967" i="1"/>
  <c r="S967" i="1"/>
  <c r="Q967" i="1"/>
  <c r="O967" i="1"/>
  <c r="S1001" i="1"/>
  <c r="Q1001" i="1"/>
  <c r="P1001" i="1"/>
  <c r="O1001" i="1"/>
  <c r="S1016" i="1"/>
  <c r="Q1016" i="1"/>
  <c r="P1016" i="1"/>
  <c r="O1016" i="1"/>
  <c r="S1037" i="1"/>
  <c r="Q1037" i="1"/>
  <c r="P1037" i="1"/>
  <c r="O1037" i="1"/>
  <c r="Q1047" i="1"/>
  <c r="S1047" i="1"/>
  <c r="P1047" i="1"/>
  <c r="O1047" i="1"/>
  <c r="Q1100" i="1"/>
  <c r="S1100" i="1"/>
  <c r="P1100" i="1"/>
  <c r="O1100" i="1"/>
  <c r="P1203" i="1"/>
  <c r="O1203" i="1"/>
  <c r="S1203" i="1"/>
  <c r="Q1203" i="1"/>
  <c r="S1252" i="1"/>
  <c r="Q1252" i="1"/>
  <c r="O1252" i="1"/>
  <c r="P1252" i="1"/>
  <c r="O1313" i="1"/>
  <c r="S1313" i="1"/>
  <c r="Q1313" i="1"/>
  <c r="P1313" i="1"/>
  <c r="S1382" i="1"/>
  <c r="Q1382" i="1"/>
  <c r="P1382" i="1"/>
  <c r="O1382" i="1"/>
  <c r="O1529" i="1"/>
  <c r="S1529" i="1"/>
  <c r="Q1529" i="1"/>
  <c r="P1529" i="1"/>
  <c r="S1277" i="1"/>
  <c r="Q1277" i="1"/>
  <c r="P1277" i="1"/>
  <c r="O1277" i="1"/>
  <c r="S1323" i="1"/>
  <c r="Q1323" i="1"/>
  <c r="P1323" i="1"/>
  <c r="O1323" i="1"/>
  <c r="S1449" i="1"/>
  <c r="Q1449" i="1"/>
  <c r="P1449" i="1"/>
  <c r="O1449" i="1"/>
  <c r="S1032" i="1"/>
  <c r="Q1032" i="1"/>
  <c r="P1032" i="1"/>
  <c r="O1032" i="1"/>
  <c r="Q1133" i="1"/>
  <c r="P1133" i="1"/>
  <c r="S1133" i="1"/>
  <c r="O1133" i="1"/>
  <c r="S1177" i="1"/>
  <c r="P1177" i="1"/>
  <c r="Q1177" i="1"/>
  <c r="O1177" i="1"/>
  <c r="S1197" i="1"/>
  <c r="Q1197" i="1"/>
  <c r="P1197" i="1"/>
  <c r="O1197" i="1"/>
  <c r="S1204" i="1"/>
  <c r="Q1204" i="1"/>
  <c r="P1204" i="1"/>
  <c r="O1204" i="1"/>
  <c r="Q1231" i="1"/>
  <c r="P1231" i="1"/>
  <c r="O1231" i="1"/>
  <c r="S1231" i="1"/>
  <c r="S1294" i="1"/>
  <c r="Q1294" i="1"/>
  <c r="P1294" i="1"/>
  <c r="O1294" i="1"/>
  <c r="P1371" i="1"/>
  <c r="O1371" i="1"/>
  <c r="S1371" i="1"/>
  <c r="Q1371" i="1"/>
  <c r="O1413" i="1"/>
  <c r="S1413" i="1"/>
  <c r="Q1413" i="1"/>
  <c r="P1413" i="1"/>
  <c r="O886" i="1"/>
  <c r="S886" i="1"/>
  <c r="Q886" i="1"/>
  <c r="P886" i="1"/>
  <c r="P963" i="1"/>
  <c r="S963" i="1"/>
  <c r="Q963" i="1"/>
  <c r="O963" i="1"/>
  <c r="S1074" i="1"/>
  <c r="P1074" i="1"/>
  <c r="O1074" i="1"/>
  <c r="Q1074" i="1"/>
  <c r="P1090" i="1"/>
  <c r="O1090" i="1"/>
  <c r="Q1090" i="1"/>
  <c r="S1090" i="1"/>
  <c r="O1184" i="1"/>
  <c r="Q1184" i="1"/>
  <c r="P1184" i="1"/>
  <c r="S1184" i="1"/>
  <c r="Q1211" i="1"/>
  <c r="O1211" i="1"/>
  <c r="S1211" i="1"/>
  <c r="P1211" i="1"/>
  <c r="S1224" i="1"/>
  <c r="P1224" i="1"/>
  <c r="O1224" i="1"/>
  <c r="Q1224" i="1"/>
  <c r="S1246" i="1"/>
  <c r="P1246" i="1"/>
  <c r="O1246" i="1"/>
  <c r="Q1246" i="1"/>
  <c r="S1253" i="1"/>
  <c r="Q1253" i="1"/>
  <c r="P1253" i="1"/>
  <c r="O1253" i="1"/>
  <c r="S1261" i="1"/>
  <c r="Q1261" i="1"/>
  <c r="P1261" i="1"/>
  <c r="O1261" i="1"/>
  <c r="Q1325" i="1"/>
  <c r="O1325" i="1"/>
  <c r="P1325" i="1"/>
  <c r="S1325" i="1"/>
  <c r="P1335" i="1"/>
  <c r="O1335" i="1"/>
  <c r="Q1335" i="1"/>
  <c r="S1335" i="1"/>
  <c r="S1358" i="1"/>
  <c r="Q1358" i="1"/>
  <c r="P1358" i="1"/>
  <c r="O1358" i="1"/>
  <c r="S1430" i="1"/>
  <c r="P1430" i="1"/>
  <c r="Q1430" i="1"/>
  <c r="O1430" i="1"/>
  <c r="S1471" i="1"/>
  <c r="O1471" i="1"/>
  <c r="Q1471" i="1"/>
  <c r="P1471" i="1"/>
  <c r="O659" i="1"/>
  <c r="S659" i="1"/>
  <c r="Q659" i="1"/>
  <c r="P659" i="1"/>
  <c r="O682" i="1"/>
  <c r="S682" i="1"/>
  <c r="Q682" i="1"/>
  <c r="P682" i="1"/>
  <c r="S686" i="1"/>
  <c r="Q686" i="1"/>
  <c r="P686" i="1"/>
  <c r="O686" i="1"/>
  <c r="O709" i="1"/>
  <c r="S709" i="1"/>
  <c r="Q709" i="1"/>
  <c r="P709" i="1"/>
  <c r="S732" i="1"/>
  <c r="Q732" i="1"/>
  <c r="P732" i="1"/>
  <c r="O732" i="1"/>
  <c r="Q755" i="1"/>
  <c r="S755" i="1"/>
  <c r="P755" i="1"/>
  <c r="O755" i="1"/>
  <c r="S839" i="1"/>
  <c r="Q839" i="1"/>
  <c r="P839" i="1"/>
  <c r="O839" i="1"/>
  <c r="S856" i="1"/>
  <c r="Q856" i="1"/>
  <c r="P856" i="1"/>
  <c r="O856" i="1"/>
  <c r="P904" i="1"/>
  <c r="O904" i="1"/>
  <c r="S904" i="1"/>
  <c r="Q904" i="1"/>
  <c r="O1053" i="1"/>
  <c r="Q1053" i="1"/>
  <c r="P1053" i="1"/>
  <c r="S1053" i="1"/>
  <c r="Q1063" i="1"/>
  <c r="P1063" i="1"/>
  <c r="S1063" i="1"/>
  <c r="O1063" i="1"/>
  <c r="Q1069" i="1"/>
  <c r="O1069" i="1"/>
  <c r="P1069" i="1"/>
  <c r="S1069" i="1"/>
  <c r="S1101" i="1"/>
  <c r="Q1101" i="1"/>
  <c r="O1101" i="1"/>
  <c r="P1101" i="1"/>
  <c r="Q1145" i="1"/>
  <c r="O1145" i="1"/>
  <c r="P1145" i="1"/>
  <c r="S1145" i="1"/>
  <c r="S1398" i="1"/>
  <c r="O1398" i="1"/>
  <c r="P1398" i="1"/>
  <c r="Q1398" i="1"/>
  <c r="S997" i="1"/>
  <c r="O997" i="1"/>
  <c r="Q997" i="1"/>
  <c r="P997" i="1"/>
  <c r="O1007" i="1"/>
  <c r="S1007" i="1"/>
  <c r="P1007" i="1"/>
  <c r="Q1007" i="1"/>
  <c r="S1012" i="1"/>
  <c r="P1012" i="1"/>
  <c r="O1012" i="1"/>
  <c r="Q1012" i="1"/>
  <c r="S1033" i="1"/>
  <c r="P1033" i="1"/>
  <c r="O1033" i="1"/>
  <c r="Q1033" i="1"/>
  <c r="S1043" i="1"/>
  <c r="P1043" i="1"/>
  <c r="O1043" i="1"/>
  <c r="Q1043" i="1"/>
  <c r="Q1058" i="1"/>
  <c r="S1058" i="1"/>
  <c r="P1058" i="1"/>
  <c r="O1058" i="1"/>
  <c r="S1107" i="1"/>
  <c r="P1107" i="1"/>
  <c r="O1107" i="1"/>
  <c r="Q1107" i="1"/>
  <c r="P1112" i="1"/>
  <c r="S1112" i="1"/>
  <c r="Q1112" i="1"/>
  <c r="O1112" i="1"/>
  <c r="O1128" i="1"/>
  <c r="S1128" i="1"/>
  <c r="Q1128" i="1"/>
  <c r="P1128" i="1"/>
  <c r="O1139" i="1"/>
  <c r="S1139" i="1"/>
  <c r="Q1139" i="1"/>
  <c r="P1139" i="1"/>
  <c r="S1151" i="1"/>
  <c r="Q1151" i="1"/>
  <c r="P1151" i="1"/>
  <c r="O1151" i="1"/>
  <c r="S1158" i="1"/>
  <c r="Q1158" i="1"/>
  <c r="P1158" i="1"/>
  <c r="O1158" i="1"/>
  <c r="Q1178" i="1"/>
  <c r="S1178" i="1"/>
  <c r="P1178" i="1"/>
  <c r="O1178" i="1"/>
  <c r="S1270" i="1"/>
  <c r="Q1270" i="1"/>
  <c r="P1270" i="1"/>
  <c r="O1270" i="1"/>
  <c r="Q1278" i="1"/>
  <c r="P1278" i="1"/>
  <c r="S1278" i="1"/>
  <c r="O1278" i="1"/>
  <c r="S1296" i="1"/>
  <c r="Q1296" i="1"/>
  <c r="P1296" i="1"/>
  <c r="O1296" i="1"/>
  <c r="Q1372" i="1"/>
  <c r="P1372" i="1"/>
  <c r="S1372" i="1"/>
  <c r="O1372" i="1"/>
  <c r="P1414" i="1"/>
  <c r="O1414" i="1"/>
  <c r="S1414" i="1"/>
  <c r="Q1414" i="1"/>
  <c r="S4933" i="1"/>
  <c r="Q4933" i="1"/>
  <c r="P4933" i="1"/>
  <c r="O4933" i="1"/>
  <c r="O5108" i="1"/>
  <c r="Q5108" i="1"/>
  <c r="S5108" i="1"/>
  <c r="P5108" i="1"/>
  <c r="Q5028" i="1"/>
  <c r="S5028" i="1"/>
  <c r="P5028" i="1"/>
  <c r="O5028" i="1"/>
  <c r="S1515" i="1"/>
  <c r="P1515" i="1"/>
  <c r="Q1515" i="1"/>
  <c r="O1515" i="1"/>
  <c r="S4935" i="1"/>
  <c r="Q4935" i="1"/>
  <c r="P4935" i="1"/>
  <c r="O4935" i="1"/>
  <c r="S1491" i="1"/>
  <c r="O1491" i="1"/>
  <c r="Q1491" i="1"/>
  <c r="P1491" i="1"/>
  <c r="S1576" i="1"/>
  <c r="Q1576" i="1"/>
  <c r="P1576" i="1"/>
  <c r="O1576" i="1"/>
  <c r="O4921" i="1"/>
  <c r="S4921" i="1"/>
  <c r="Q4921" i="1"/>
  <c r="P4921" i="1"/>
  <c r="Q1545" i="1"/>
  <c r="O1545" i="1"/>
  <c r="P1545" i="1"/>
  <c r="S1545" i="1"/>
  <c r="Q4938" i="1"/>
  <c r="O4938" i="1"/>
  <c r="S4938" i="1"/>
  <c r="P4938" i="1"/>
  <c r="S5034" i="1"/>
  <c r="Q5034" i="1"/>
  <c r="P5034" i="1"/>
  <c r="O5034" i="1"/>
  <c r="P1336" i="1"/>
  <c r="S1336" i="1"/>
  <c r="Q1336" i="1"/>
  <c r="O1336" i="1"/>
  <c r="S1342" i="1"/>
  <c r="P1342" i="1"/>
  <c r="Q1342" i="1"/>
  <c r="O1342" i="1"/>
  <c r="P1361" i="1"/>
  <c r="S1361" i="1"/>
  <c r="Q1361" i="1"/>
  <c r="O1361" i="1"/>
  <c r="P1517" i="1"/>
  <c r="S1517" i="1"/>
  <c r="Q1517" i="1"/>
  <c r="O1517" i="1"/>
  <c r="S5035" i="1"/>
  <c r="Q5035" i="1"/>
  <c r="P5035" i="1"/>
  <c r="O5035" i="1"/>
  <c r="S1562" i="1"/>
  <c r="Q1562" i="1"/>
  <c r="P1562" i="1"/>
  <c r="O1562" i="1"/>
  <c r="Q1577" i="1"/>
  <c r="P1577" i="1"/>
  <c r="O1577" i="1"/>
  <c r="S1577" i="1"/>
  <c r="S1066" i="1"/>
  <c r="O1066" i="1"/>
  <c r="Q1066" i="1"/>
  <c r="P1066" i="1"/>
  <c r="Q1159" i="1"/>
  <c r="P1159" i="1"/>
  <c r="S1159" i="1"/>
  <c r="O1159" i="1"/>
  <c r="S1164" i="1"/>
  <c r="P1164" i="1"/>
  <c r="O1164" i="1"/>
  <c r="Q1164" i="1"/>
  <c r="S1174" i="1"/>
  <c r="P1174" i="1"/>
  <c r="Q1174" i="1"/>
  <c r="O1174" i="1"/>
  <c r="Q1179" i="1"/>
  <c r="P1179" i="1"/>
  <c r="S1179" i="1"/>
  <c r="O1179" i="1"/>
  <c r="P1213" i="1"/>
  <c r="O1213" i="1"/>
  <c r="S1213" i="1"/>
  <c r="Q1213" i="1"/>
  <c r="P1218" i="1"/>
  <c r="O1218" i="1"/>
  <c r="S1218" i="1"/>
  <c r="Q1218" i="1"/>
  <c r="P1257" i="1"/>
  <c r="S1257" i="1"/>
  <c r="Q1257" i="1"/>
  <c r="O1257" i="1"/>
  <c r="S1416" i="1"/>
  <c r="P1416" i="1"/>
  <c r="Q1416" i="1"/>
  <c r="O1416" i="1"/>
  <c r="P1495" i="1"/>
  <c r="S1495" i="1"/>
  <c r="O1495" i="1"/>
  <c r="Q1495" i="1"/>
  <c r="S1548" i="1"/>
  <c r="O1548" i="1"/>
  <c r="Q1548" i="1"/>
  <c r="P1548" i="1"/>
  <c r="Q5112" i="1"/>
  <c r="P5112" i="1"/>
  <c r="O5112" i="1"/>
  <c r="S5112" i="1"/>
  <c r="Q1453" i="1"/>
  <c r="S1453" i="1"/>
  <c r="O1453" i="1"/>
  <c r="P1453" i="1"/>
  <c r="Q1532" i="1"/>
  <c r="S1532" i="1"/>
  <c r="O1532" i="1"/>
  <c r="P1532" i="1"/>
  <c r="S1563" i="1"/>
  <c r="Q1563" i="1"/>
  <c r="P1563" i="1"/>
  <c r="O1563" i="1"/>
  <c r="S1141" i="1"/>
  <c r="Q1141" i="1"/>
  <c r="P1141" i="1"/>
  <c r="O1141" i="1"/>
  <c r="O1150" i="1"/>
  <c r="S1150" i="1"/>
  <c r="Q1150" i="1"/>
  <c r="P1150" i="1"/>
  <c r="Q1223" i="1"/>
  <c r="S1223" i="1"/>
  <c r="P1223" i="1"/>
  <c r="O1223" i="1"/>
  <c r="O1238" i="1"/>
  <c r="Q1238" i="1"/>
  <c r="P1238" i="1"/>
  <c r="S1238" i="1"/>
  <c r="S1284" i="1"/>
  <c r="Q1284" i="1"/>
  <c r="P1284" i="1"/>
  <c r="O1284" i="1"/>
  <c r="Q1289" i="1"/>
  <c r="P1289" i="1"/>
  <c r="S1289" i="1"/>
  <c r="O1289" i="1"/>
  <c r="Q1331" i="1"/>
  <c r="P1331" i="1"/>
  <c r="S1331" i="1"/>
  <c r="O1331" i="1"/>
  <c r="P1375" i="1"/>
  <c r="O1375" i="1"/>
  <c r="S1375" i="1"/>
  <c r="Q1375" i="1"/>
  <c r="S1402" i="1"/>
  <c r="Q1402" i="1"/>
  <c r="P1402" i="1"/>
  <c r="O1402" i="1"/>
  <c r="Q1409" i="1"/>
  <c r="P1409" i="1"/>
  <c r="O1409" i="1"/>
  <c r="S1409" i="1"/>
  <c r="O1435" i="1"/>
  <c r="S1435" i="1"/>
  <c r="Q1435" i="1"/>
  <c r="P1435" i="1"/>
  <c r="S1507" i="1"/>
  <c r="P1507" i="1"/>
  <c r="Q1507" i="1"/>
  <c r="O1507" i="1"/>
  <c r="S4942" i="1"/>
  <c r="Q4942" i="1"/>
  <c r="P4942" i="1"/>
  <c r="O4942" i="1"/>
  <c r="O1521" i="1"/>
  <c r="S1521" i="1"/>
  <c r="Q1521" i="1"/>
  <c r="P1521" i="1"/>
  <c r="S1581" i="1"/>
  <c r="Q1581" i="1"/>
  <c r="O1581" i="1"/>
  <c r="P1581" i="1"/>
  <c r="S4981" i="1"/>
  <c r="Q4981" i="1"/>
  <c r="P4981" i="1"/>
  <c r="O4981" i="1"/>
  <c r="Q1308" i="1"/>
  <c r="P1308" i="1"/>
  <c r="S1308" i="1"/>
  <c r="O1308" i="1"/>
  <c r="Q1410" i="1"/>
  <c r="P1410" i="1"/>
  <c r="S1410" i="1"/>
  <c r="O1410" i="1"/>
  <c r="P1428" i="1"/>
  <c r="S1428" i="1"/>
  <c r="Q1428" i="1"/>
  <c r="O1428" i="1"/>
  <c r="Q1565" i="1"/>
  <c r="S1565" i="1"/>
  <c r="P1565" i="1"/>
  <c r="O1565" i="1"/>
  <c r="S5118" i="1"/>
  <c r="Q5118" i="1"/>
  <c r="P5118" i="1"/>
  <c r="O5118" i="1"/>
  <c r="Q1369" i="1"/>
  <c r="P1369" i="1"/>
  <c r="O1369" i="1"/>
  <c r="S1369" i="1"/>
  <c r="S1376" i="1"/>
  <c r="Q1376" i="1"/>
  <c r="P1376" i="1"/>
  <c r="O1376" i="1"/>
  <c r="O1446" i="1"/>
  <c r="Q1446" i="1"/>
  <c r="S1446" i="1"/>
  <c r="P1446" i="1"/>
  <c r="S1486" i="1"/>
  <c r="Q1486" i="1"/>
  <c r="P1486" i="1"/>
  <c r="O1486" i="1"/>
  <c r="O1538" i="1"/>
  <c r="S1538" i="1"/>
  <c r="Q1538" i="1"/>
  <c r="P1538" i="1"/>
  <c r="S5039" i="1"/>
  <c r="Q5039" i="1"/>
  <c r="P5039" i="1"/>
  <c r="O5039" i="1"/>
  <c r="S5062" i="1"/>
  <c r="P5062" i="1"/>
  <c r="O5062" i="1"/>
  <c r="Q5062" i="1"/>
  <c r="Q1269" i="1"/>
  <c r="P1269" i="1"/>
  <c r="O1269" i="1"/>
  <c r="S1269" i="1"/>
  <c r="S1274" i="1"/>
  <c r="Q1274" i="1"/>
  <c r="P1274" i="1"/>
  <c r="O1274" i="1"/>
  <c r="Q1357" i="1"/>
  <c r="P1357" i="1"/>
  <c r="O1357" i="1"/>
  <c r="S1357" i="1"/>
  <c r="S1389" i="1"/>
  <c r="Q1389" i="1"/>
  <c r="O1389" i="1"/>
  <c r="P1389" i="1"/>
  <c r="S1476" i="1"/>
  <c r="Q1476" i="1"/>
  <c r="O1476" i="1"/>
  <c r="P1476" i="1"/>
  <c r="P1497" i="1"/>
  <c r="S1497" i="1"/>
  <c r="O1497" i="1"/>
  <c r="Q1497" i="1"/>
  <c r="Q1553" i="1"/>
  <c r="S1553" i="1"/>
  <c r="O1553" i="1"/>
  <c r="P1553" i="1"/>
  <c r="Q5022" i="1"/>
  <c r="P5022" i="1"/>
  <c r="O5022" i="1"/>
  <c r="S5022" i="1"/>
  <c r="O5119" i="1"/>
  <c r="Q5119" i="1"/>
  <c r="P5119" i="1"/>
  <c r="S5119" i="1"/>
  <c r="S1156" i="1"/>
  <c r="P1156" i="1"/>
  <c r="Q1156" i="1"/>
  <c r="O1156" i="1"/>
  <c r="Q1166" i="1"/>
  <c r="P1166" i="1"/>
  <c r="O1166" i="1"/>
  <c r="S1166" i="1"/>
  <c r="Q1210" i="1"/>
  <c r="P1210" i="1"/>
  <c r="O1210" i="1"/>
  <c r="S1210" i="1"/>
  <c r="Q1225" i="1"/>
  <c r="P1225" i="1"/>
  <c r="O1225" i="1"/>
  <c r="S1225" i="1"/>
  <c r="S1280" i="1"/>
  <c r="Q1280" i="1"/>
  <c r="P1280" i="1"/>
  <c r="O1280" i="1"/>
  <c r="S1345" i="1"/>
  <c r="Q1345" i="1"/>
  <c r="P1345" i="1"/>
  <c r="O1345" i="1"/>
  <c r="P1363" i="1"/>
  <c r="O1363" i="1"/>
  <c r="S1363" i="1"/>
  <c r="Q1363" i="1"/>
  <c r="P1437" i="1"/>
  <c r="O1437" i="1"/>
  <c r="S1437" i="1"/>
  <c r="Q1437" i="1"/>
  <c r="S1570" i="1"/>
  <c r="P1570" i="1"/>
  <c r="Q1570" i="1"/>
  <c r="O1570" i="1"/>
  <c r="P4947" i="1"/>
  <c r="Q4947" i="1"/>
  <c r="S4947" i="1"/>
  <c r="O4947" i="1"/>
  <c r="S5023" i="1"/>
  <c r="Q5023" i="1"/>
  <c r="P5023" i="1"/>
  <c r="O5023" i="1"/>
  <c r="P1176" i="1"/>
  <c r="O1176" i="1"/>
  <c r="Q1176" i="1"/>
  <c r="S1176" i="1"/>
  <c r="P1191" i="1"/>
  <c r="O1191" i="1"/>
  <c r="S1191" i="1"/>
  <c r="Q1191" i="1"/>
  <c r="O1205" i="1"/>
  <c r="Q1205" i="1"/>
  <c r="S1205" i="1"/>
  <c r="P1205" i="1"/>
  <c r="O1249" i="1"/>
  <c r="S1249" i="1"/>
  <c r="P1249" i="1"/>
  <c r="Q1249" i="1"/>
  <c r="S1286" i="1"/>
  <c r="P1286" i="1"/>
  <c r="O1286" i="1"/>
  <c r="Q1286" i="1"/>
  <c r="S1309" i="1"/>
  <c r="Q1309" i="1"/>
  <c r="P1309" i="1"/>
  <c r="O1309" i="1"/>
  <c r="P1383" i="1"/>
  <c r="O1383" i="1"/>
  <c r="Q1383" i="1"/>
  <c r="S1383" i="1"/>
  <c r="O1397" i="1"/>
  <c r="Q1397" i="1"/>
  <c r="P1397" i="1"/>
  <c r="S1397" i="1"/>
  <c r="S1411" i="1"/>
  <c r="Q1411" i="1"/>
  <c r="O1411" i="1"/>
  <c r="P1411" i="1"/>
  <c r="Q1003" i="1"/>
  <c r="O1003" i="1"/>
  <c r="P1003" i="1"/>
  <c r="S1003" i="1"/>
  <c r="O1022" i="1"/>
  <c r="S1022" i="1"/>
  <c r="Q1022" i="1"/>
  <c r="P1022" i="1"/>
  <c r="O1031" i="1"/>
  <c r="Q1031" i="1"/>
  <c r="P1031" i="1"/>
  <c r="S1031" i="1"/>
  <c r="O1040" i="1"/>
  <c r="Q1040" i="1"/>
  <c r="P1040" i="1"/>
  <c r="S1040" i="1"/>
  <c r="O1045" i="1"/>
  <c r="Q1045" i="1"/>
  <c r="S1045" i="1"/>
  <c r="P1045" i="1"/>
  <c r="S1054" i="1"/>
  <c r="O1054" i="1"/>
  <c r="P1054" i="1"/>
  <c r="Q1054" i="1"/>
  <c r="Q1082" i="1"/>
  <c r="O1082" i="1"/>
  <c r="P1082" i="1"/>
  <c r="S1082" i="1"/>
  <c r="O1096" i="1"/>
  <c r="S1096" i="1"/>
  <c r="Q1096" i="1"/>
  <c r="P1096" i="1"/>
  <c r="Q1105" i="1"/>
  <c r="O1105" i="1"/>
  <c r="P1105" i="1"/>
  <c r="S1105" i="1"/>
  <c r="Q1110" i="1"/>
  <c r="P1110" i="1"/>
  <c r="O1110" i="1"/>
  <c r="S1110" i="1"/>
  <c r="S1147" i="1"/>
  <c r="O1147" i="1"/>
  <c r="Q1147" i="1"/>
  <c r="P1147" i="1"/>
  <c r="S1215" i="1"/>
  <c r="P1215" i="1"/>
  <c r="O1215" i="1"/>
  <c r="Q1215" i="1"/>
  <c r="S1230" i="1"/>
  <c r="O1230" i="1"/>
  <c r="Q1230" i="1"/>
  <c r="P1230" i="1"/>
  <c r="Q1327" i="1"/>
  <c r="O1327" i="1"/>
  <c r="S1327" i="1"/>
  <c r="P1327" i="1"/>
  <c r="O1352" i="1"/>
  <c r="S1352" i="1"/>
  <c r="Q1352" i="1"/>
  <c r="P1352" i="1"/>
  <c r="S1448" i="1"/>
  <c r="O1448" i="1"/>
  <c r="P1448" i="1"/>
  <c r="Q1448" i="1"/>
  <c r="S1511" i="1"/>
  <c r="P1511" i="1"/>
  <c r="O1511" i="1"/>
  <c r="Q1511" i="1"/>
  <c r="Q1524" i="1"/>
  <c r="P1524" i="1"/>
  <c r="O1524" i="1"/>
  <c r="S1524" i="1"/>
  <c r="S1554" i="1"/>
  <c r="Q1554" i="1"/>
  <c r="O1554" i="1"/>
  <c r="P1554" i="1"/>
  <c r="P4948" i="1"/>
  <c r="Q4948" i="1"/>
  <c r="O4948" i="1"/>
  <c r="S4948" i="1"/>
  <c r="S773" i="1"/>
  <c r="P773" i="1"/>
  <c r="Q773" i="1"/>
  <c r="O773" i="1"/>
  <c r="S800" i="1"/>
  <c r="Q800" i="1"/>
  <c r="P800" i="1"/>
  <c r="O800" i="1"/>
  <c r="S823" i="1"/>
  <c r="O823" i="1"/>
  <c r="Q823" i="1"/>
  <c r="P823" i="1"/>
  <c r="S871" i="1"/>
  <c r="Q871" i="1"/>
  <c r="P871" i="1"/>
  <c r="O871" i="1"/>
  <c r="O888" i="1"/>
  <c r="S888" i="1"/>
  <c r="Q888" i="1"/>
  <c r="P888" i="1"/>
  <c r="P968" i="1"/>
  <c r="O968" i="1"/>
  <c r="Q968" i="1"/>
  <c r="S968" i="1"/>
  <c r="O1073" i="1"/>
  <c r="S1073" i="1"/>
  <c r="Q1073" i="1"/>
  <c r="P1073" i="1"/>
  <c r="S1087" i="1"/>
  <c r="Q1087" i="1"/>
  <c r="P1087" i="1"/>
  <c r="O1087" i="1"/>
  <c r="S1115" i="1"/>
  <c r="Q1115" i="1"/>
  <c r="P1115" i="1"/>
  <c r="O1115" i="1"/>
  <c r="Q1124" i="1"/>
  <c r="S1124" i="1"/>
  <c r="P1124" i="1"/>
  <c r="O1124" i="1"/>
  <c r="S1129" i="1"/>
  <c r="Q1129" i="1"/>
  <c r="P1129" i="1"/>
  <c r="O1129" i="1"/>
  <c r="S1138" i="1"/>
  <c r="Q1138" i="1"/>
  <c r="O1138" i="1"/>
  <c r="P1138" i="1"/>
  <c r="Q1152" i="1"/>
  <c r="S1152" i="1"/>
  <c r="P1152" i="1"/>
  <c r="O1152" i="1"/>
  <c r="Q1157" i="1"/>
  <c r="S1157" i="1"/>
  <c r="P1157" i="1"/>
  <c r="O1157" i="1"/>
  <c r="S1181" i="1"/>
  <c r="Q1181" i="1"/>
  <c r="P1181" i="1"/>
  <c r="O1181" i="1"/>
  <c r="Q1196" i="1"/>
  <c r="P1196" i="1"/>
  <c r="O1196" i="1"/>
  <c r="S1196" i="1"/>
  <c r="S1235" i="1"/>
  <c r="Q1235" i="1"/>
  <c r="P1235" i="1"/>
  <c r="O1235" i="1"/>
  <c r="S1250" i="1"/>
  <c r="Q1250" i="1"/>
  <c r="P1250" i="1"/>
  <c r="O1250" i="1"/>
  <c r="S1292" i="1"/>
  <c r="Q1292" i="1"/>
  <c r="P1292" i="1"/>
  <c r="O1292" i="1"/>
  <c r="Q1303" i="1"/>
  <c r="P1303" i="1"/>
  <c r="O1303" i="1"/>
  <c r="S1303" i="1"/>
  <c r="S1310" i="1"/>
  <c r="Q1310" i="1"/>
  <c r="P1310" i="1"/>
  <c r="O1310" i="1"/>
  <c r="S1365" i="1"/>
  <c r="Q1365" i="1"/>
  <c r="P1365" i="1"/>
  <c r="O1365" i="1"/>
  <c r="P1391" i="1"/>
  <c r="O1391" i="1"/>
  <c r="S1391" i="1"/>
  <c r="Q1391" i="1"/>
  <c r="S1405" i="1"/>
  <c r="Q1405" i="1"/>
  <c r="P1405" i="1"/>
  <c r="O1405" i="1"/>
  <c r="S1438" i="1"/>
  <c r="Q1438" i="1"/>
  <c r="P1438" i="1"/>
  <c r="O1438" i="1"/>
  <c r="P1489" i="1"/>
  <c r="S1489" i="1"/>
  <c r="Q1489" i="1"/>
  <c r="O1489" i="1"/>
  <c r="S1540" i="1"/>
  <c r="O1540" i="1"/>
  <c r="Q1540" i="1"/>
  <c r="P1540" i="1"/>
  <c r="Q5025" i="1"/>
  <c r="P5025" i="1"/>
  <c r="O5025" i="1"/>
  <c r="S5025" i="1"/>
  <c r="S1522" i="1"/>
  <c r="Q1522" i="1"/>
  <c r="P1522" i="1"/>
  <c r="O1522" i="1"/>
  <c r="S4924" i="1"/>
  <c r="Q4924" i="1"/>
  <c r="P4924" i="1"/>
  <c r="O4924" i="1"/>
  <c r="P4934" i="1"/>
  <c r="S4934" i="1"/>
  <c r="Q4934" i="1"/>
  <c r="O4934" i="1"/>
  <c r="S5066" i="1"/>
  <c r="Q5066" i="1"/>
  <c r="O5066" i="1"/>
  <c r="P5066" i="1"/>
  <c r="S1474" i="1"/>
  <c r="Q1474" i="1"/>
  <c r="P1474" i="1"/>
  <c r="O1474" i="1"/>
  <c r="S1482" i="1"/>
  <c r="Q1482" i="1"/>
  <c r="P1482" i="1"/>
  <c r="O1482" i="1"/>
  <c r="O1587" i="1"/>
  <c r="S1587" i="1"/>
  <c r="Q1587" i="1"/>
  <c r="P1587" i="1"/>
  <c r="S4949" i="1"/>
  <c r="Q4949" i="1"/>
  <c r="O4949" i="1"/>
  <c r="P4949" i="1"/>
  <c r="S5100" i="1"/>
  <c r="Q5100" i="1"/>
  <c r="P5100" i="1"/>
  <c r="O5100" i="1"/>
  <c r="S1374" i="1"/>
  <c r="Q1374" i="1"/>
  <c r="P1374" i="1"/>
  <c r="O1374" i="1"/>
  <c r="S1384" i="1"/>
  <c r="Q1384" i="1"/>
  <c r="P1384" i="1"/>
  <c r="O1384" i="1"/>
  <c r="Q1394" i="1"/>
  <c r="P1394" i="1"/>
  <c r="S1394" i="1"/>
  <c r="O1394" i="1"/>
  <c r="S1439" i="1"/>
  <c r="Q1439" i="1"/>
  <c r="P1439" i="1"/>
  <c r="O1439" i="1"/>
  <c r="P1484" i="1"/>
  <c r="S1484" i="1"/>
  <c r="Q1484" i="1"/>
  <c r="O1484" i="1"/>
  <c r="Q4939" i="1"/>
  <c r="O4939" i="1"/>
  <c r="S4939" i="1"/>
  <c r="P4939" i="1"/>
  <c r="S4951" i="1"/>
  <c r="Q4951" i="1"/>
  <c r="P4951" i="1"/>
  <c r="O4951" i="1"/>
  <c r="Q5016" i="1"/>
  <c r="O5016" i="1"/>
  <c r="S5016" i="1"/>
  <c r="P5016" i="1"/>
  <c r="S5101" i="1"/>
  <c r="O5101" i="1"/>
  <c r="Q5101" i="1"/>
  <c r="P5101" i="1"/>
  <c r="Q1169" i="1"/>
  <c r="P1169" i="1"/>
  <c r="S1169" i="1"/>
  <c r="O1169" i="1"/>
  <c r="Q1207" i="1"/>
  <c r="P1207" i="1"/>
  <c r="S1207" i="1"/>
  <c r="O1207" i="1"/>
  <c r="Q1228" i="1"/>
  <c r="S1228" i="1"/>
  <c r="P1228" i="1"/>
  <c r="O1228" i="1"/>
  <c r="Q1245" i="1"/>
  <c r="P1245" i="1"/>
  <c r="S1245" i="1"/>
  <c r="O1245" i="1"/>
  <c r="S1262" i="1"/>
  <c r="Q1262" i="1"/>
  <c r="P1262" i="1"/>
  <c r="O1262" i="1"/>
  <c r="Q1276" i="1"/>
  <c r="P1276" i="1"/>
  <c r="S1276" i="1"/>
  <c r="O1276" i="1"/>
  <c r="S1285" i="1"/>
  <c r="Q1285" i="1"/>
  <c r="P1285" i="1"/>
  <c r="O1285" i="1"/>
  <c r="Q1314" i="1"/>
  <c r="P1314" i="1"/>
  <c r="O1314" i="1"/>
  <c r="S1314" i="1"/>
  <c r="S1406" i="1"/>
  <c r="Q1406" i="1"/>
  <c r="P1406" i="1"/>
  <c r="O1406" i="1"/>
  <c r="S1432" i="1"/>
  <c r="Q1432" i="1"/>
  <c r="P1432" i="1"/>
  <c r="O1432" i="1"/>
  <c r="Q5102" i="1"/>
  <c r="P5102" i="1"/>
  <c r="S5102" i="1"/>
  <c r="O5102" i="1"/>
  <c r="S1290" i="1"/>
  <c r="P1290" i="1"/>
  <c r="O1290" i="1"/>
  <c r="Q1290" i="1"/>
  <c r="S1324" i="1"/>
  <c r="Q1324" i="1"/>
  <c r="P1324" i="1"/>
  <c r="O1324" i="1"/>
  <c r="P1334" i="1"/>
  <c r="O1334" i="1"/>
  <c r="S1334" i="1"/>
  <c r="Q1334" i="1"/>
  <c r="S1395" i="1"/>
  <c r="P1395" i="1"/>
  <c r="O1395" i="1"/>
  <c r="Q1395" i="1"/>
  <c r="P1401" i="1"/>
  <c r="O1401" i="1"/>
  <c r="S1401" i="1"/>
  <c r="Q1401" i="1"/>
  <c r="O1447" i="1"/>
  <c r="Q1447" i="1"/>
  <c r="P1447" i="1"/>
  <c r="S1447" i="1"/>
  <c r="P1501" i="1"/>
  <c r="Q1501" i="1"/>
  <c r="O1501" i="1"/>
  <c r="S1501" i="1"/>
  <c r="P1509" i="1"/>
  <c r="Q1509" i="1"/>
  <c r="O1509" i="1"/>
  <c r="S1509" i="1"/>
  <c r="P1579" i="1"/>
  <c r="S1579" i="1"/>
  <c r="Q1579" i="1"/>
  <c r="O1579" i="1"/>
  <c r="Q899" i="1"/>
  <c r="P899" i="1"/>
  <c r="S899" i="1"/>
  <c r="O899" i="1"/>
  <c r="S903" i="1"/>
  <c r="Q903" i="1"/>
  <c r="O903" i="1"/>
  <c r="P903" i="1"/>
  <c r="P907" i="1"/>
  <c r="O907" i="1"/>
  <c r="Q907" i="1"/>
  <c r="S907" i="1"/>
  <c r="S927" i="1"/>
  <c r="O927" i="1"/>
  <c r="Q927" i="1"/>
  <c r="P927" i="1"/>
  <c r="O996" i="1"/>
  <c r="P996" i="1"/>
  <c r="S996" i="1"/>
  <c r="Q996" i="1"/>
  <c r="P1017" i="1"/>
  <c r="O1017" i="1"/>
  <c r="Q1017" i="1"/>
  <c r="S1017" i="1"/>
  <c r="O1030" i="1"/>
  <c r="S1030" i="1"/>
  <c r="P1030" i="1"/>
  <c r="Q1030" i="1"/>
  <c r="O1068" i="1"/>
  <c r="Q1068" i="1"/>
  <c r="P1068" i="1"/>
  <c r="S1068" i="1"/>
  <c r="O1089" i="1"/>
  <c r="P1089" i="1"/>
  <c r="S1089" i="1"/>
  <c r="Q1089" i="1"/>
  <c r="O1106" i="1"/>
  <c r="P1106" i="1"/>
  <c r="S1106" i="1"/>
  <c r="Q1106" i="1"/>
  <c r="O1127" i="1"/>
  <c r="S1127" i="1"/>
  <c r="Q1127" i="1"/>
  <c r="P1127" i="1"/>
  <c r="S1186" i="1"/>
  <c r="P1186" i="1"/>
  <c r="O1186" i="1"/>
  <c r="Q1186" i="1"/>
  <c r="O1199" i="1"/>
  <c r="S1199" i="1"/>
  <c r="Q1199" i="1"/>
  <c r="P1199" i="1"/>
  <c r="S1220" i="1"/>
  <c r="O1220" i="1"/>
  <c r="Q1220" i="1"/>
  <c r="P1220" i="1"/>
  <c r="O1237" i="1"/>
  <c r="P1237" i="1"/>
  <c r="S1237" i="1"/>
  <c r="Q1237" i="1"/>
  <c r="O1258" i="1"/>
  <c r="S1258" i="1"/>
  <c r="Q1258" i="1"/>
  <c r="P1258" i="1"/>
  <c r="O1305" i="1"/>
  <c r="Q1305" i="1"/>
  <c r="P1305" i="1"/>
  <c r="S1305" i="1"/>
  <c r="O1349" i="1"/>
  <c r="Q1349" i="1"/>
  <c r="S1349" i="1"/>
  <c r="P1349" i="1"/>
  <c r="S1385" i="1"/>
  <c r="O1385" i="1"/>
  <c r="Q1385" i="1"/>
  <c r="P1385" i="1"/>
  <c r="Q1412" i="1"/>
  <c r="P1412" i="1"/>
  <c r="O1412" i="1"/>
  <c r="S1412" i="1"/>
  <c r="S1425" i="1"/>
  <c r="O1425" i="1"/>
  <c r="Q1425" i="1"/>
  <c r="P1425" i="1"/>
  <c r="O1454" i="1"/>
  <c r="S1454" i="1"/>
  <c r="Q1454" i="1"/>
  <c r="P1454" i="1"/>
  <c r="Q1470" i="1"/>
  <c r="O1470" i="1"/>
  <c r="P1470" i="1"/>
  <c r="S1470" i="1"/>
  <c r="S1537" i="1"/>
  <c r="O1537" i="1"/>
  <c r="Q1537" i="1"/>
  <c r="P1537" i="1"/>
  <c r="O4930" i="1"/>
  <c r="S4930" i="1"/>
  <c r="Q4930" i="1"/>
  <c r="P4930" i="1"/>
  <c r="S5046" i="1"/>
  <c r="Q5046" i="1"/>
  <c r="P5046" i="1"/>
  <c r="O5046" i="1"/>
  <c r="Q1013" i="1"/>
  <c r="P1013" i="1"/>
  <c r="S1013" i="1"/>
  <c r="O1013" i="1"/>
  <c r="Q1026" i="1"/>
  <c r="S1026" i="1"/>
  <c r="P1026" i="1"/>
  <c r="O1026" i="1"/>
  <c r="O1051" i="1"/>
  <c r="S1051" i="1"/>
  <c r="Q1051" i="1"/>
  <c r="P1051" i="1"/>
  <c r="O1064" i="1"/>
  <c r="Q1064" i="1"/>
  <c r="P1064" i="1"/>
  <c r="S1064" i="1"/>
  <c r="P1085" i="1"/>
  <c r="O1085" i="1"/>
  <c r="Q1085" i="1"/>
  <c r="S1085" i="1"/>
  <c r="Q1102" i="1"/>
  <c r="S1102" i="1"/>
  <c r="O1102" i="1"/>
  <c r="P1102" i="1"/>
  <c r="S1123" i="1"/>
  <c r="P1123" i="1"/>
  <c r="O1123" i="1"/>
  <c r="Q1123" i="1"/>
  <c r="O1161" i="1"/>
  <c r="S1161" i="1"/>
  <c r="Q1161" i="1"/>
  <c r="P1161" i="1"/>
  <c r="Q1182" i="1"/>
  <c r="P1182" i="1"/>
  <c r="S1182" i="1"/>
  <c r="O1182" i="1"/>
  <c r="S1195" i="1"/>
  <c r="Q1195" i="1"/>
  <c r="P1195" i="1"/>
  <c r="O1195" i="1"/>
  <c r="P1233" i="1"/>
  <c r="S1233" i="1"/>
  <c r="Q1233" i="1"/>
  <c r="O1233" i="1"/>
  <c r="Q1254" i="1"/>
  <c r="P1254" i="1"/>
  <c r="O1254" i="1"/>
  <c r="S1254" i="1"/>
  <c r="S1272" i="1"/>
  <c r="Q1272" i="1"/>
  <c r="P1272" i="1"/>
  <c r="O1272" i="1"/>
  <c r="S1281" i="1"/>
  <c r="Q1281" i="1"/>
  <c r="P1281" i="1"/>
  <c r="O1281" i="1"/>
  <c r="P1300" i="1"/>
  <c r="S1300" i="1"/>
  <c r="Q1300" i="1"/>
  <c r="O1300" i="1"/>
  <c r="Q1344" i="1"/>
  <c r="P1344" i="1"/>
  <c r="S1344" i="1"/>
  <c r="O1344" i="1"/>
  <c r="S1354" i="1"/>
  <c r="Q1354" i="1"/>
  <c r="P1354" i="1"/>
  <c r="O1354" i="1"/>
  <c r="O1360" i="1"/>
  <c r="P1360" i="1"/>
  <c r="S1360" i="1"/>
  <c r="Q1360" i="1"/>
  <c r="P1380" i="1"/>
  <c r="S1380" i="1"/>
  <c r="Q1380" i="1"/>
  <c r="O1380" i="1"/>
  <c r="S1396" i="1"/>
  <c r="Q1396" i="1"/>
  <c r="P1396" i="1"/>
  <c r="O1396" i="1"/>
  <c r="Q1419" i="1"/>
  <c r="S1419" i="1"/>
  <c r="P1419" i="1"/>
  <c r="O1419" i="1"/>
  <c r="Q1462" i="1"/>
  <c r="P1462" i="1"/>
  <c r="O1462" i="1"/>
  <c r="S1462" i="1"/>
  <c r="P1485" i="1"/>
  <c r="O1485" i="1"/>
  <c r="S1485" i="1"/>
  <c r="Q1485" i="1"/>
  <c r="Q1557" i="1"/>
  <c r="O1557" i="1"/>
  <c r="S1557" i="1"/>
  <c r="P1557" i="1"/>
  <c r="S4918" i="1"/>
  <c r="P4918" i="1"/>
  <c r="Q4918" i="1"/>
  <c r="O4918" i="1"/>
  <c r="S4953" i="1"/>
  <c r="Q4953" i="1"/>
  <c r="P4953" i="1"/>
  <c r="O4953" i="1"/>
  <c r="S4922" i="1"/>
  <c r="Q4922" i="1"/>
  <c r="P4922" i="1"/>
  <c r="O4922" i="1"/>
  <c r="P5043" i="1"/>
  <c r="S5043" i="1"/>
  <c r="Q5043" i="1"/>
  <c r="O5043" i="1"/>
  <c r="O5097" i="1"/>
  <c r="S5097" i="1"/>
  <c r="P5097" i="1"/>
  <c r="Q5097" i="1"/>
  <c r="P1542" i="1"/>
  <c r="O1542" i="1"/>
  <c r="S1542" i="1"/>
  <c r="Q1542" i="1"/>
  <c r="O1549" i="1"/>
  <c r="Q1549" i="1"/>
  <c r="S1549" i="1"/>
  <c r="P1549" i="1"/>
  <c r="Q1558" i="1"/>
  <c r="P1558" i="1"/>
  <c r="O1558" i="1"/>
  <c r="S1558" i="1"/>
  <c r="S1574" i="1"/>
  <c r="Q1574" i="1"/>
  <c r="P1574" i="1"/>
  <c r="O1574" i="1"/>
  <c r="S4944" i="1"/>
  <c r="Q4944" i="1"/>
  <c r="P4944" i="1"/>
  <c r="O4944" i="1"/>
  <c r="S5029" i="1"/>
  <c r="Q5029" i="1"/>
  <c r="P5029" i="1"/>
  <c r="O5029" i="1"/>
  <c r="Q5124" i="1"/>
  <c r="S5124" i="1"/>
  <c r="P5124" i="1"/>
  <c r="O5124" i="1"/>
  <c r="Q1456" i="1"/>
  <c r="P1456" i="1"/>
  <c r="S1456" i="1"/>
  <c r="O1456" i="1"/>
  <c r="Q5021" i="1"/>
  <c r="P5021" i="1"/>
  <c r="O5021" i="1"/>
  <c r="S5021" i="1"/>
  <c r="Q5104" i="1"/>
  <c r="O5104" i="1"/>
  <c r="S5104" i="1"/>
  <c r="P5104" i="1"/>
  <c r="P1259" i="1"/>
  <c r="O1259" i="1"/>
  <c r="S1259" i="1"/>
  <c r="Q1259" i="1"/>
  <c r="P1299" i="1"/>
  <c r="O1299" i="1"/>
  <c r="S1299" i="1"/>
  <c r="Q1299" i="1"/>
  <c r="S1350" i="1"/>
  <c r="P1350" i="1"/>
  <c r="O1350" i="1"/>
  <c r="Q1350" i="1"/>
  <c r="P1368" i="1"/>
  <c r="O1368" i="1"/>
  <c r="S1368" i="1"/>
  <c r="Q1368" i="1"/>
  <c r="P1390" i="1"/>
  <c r="O1390" i="1"/>
  <c r="Q1390" i="1"/>
  <c r="S1390" i="1"/>
  <c r="P1481" i="1"/>
  <c r="Q1481" i="1"/>
  <c r="O1481" i="1"/>
  <c r="S1481" i="1"/>
  <c r="P1506" i="1"/>
  <c r="O1506" i="1"/>
  <c r="Q1506" i="1"/>
  <c r="S1506" i="1"/>
  <c r="Q1519" i="1"/>
  <c r="P1519" i="1"/>
  <c r="S1519" i="1"/>
  <c r="O1519" i="1"/>
  <c r="S1583" i="1"/>
  <c r="Q1583" i="1"/>
  <c r="P1583" i="1"/>
  <c r="O1583" i="1"/>
  <c r="S4920" i="1"/>
  <c r="P4920" i="1"/>
  <c r="Q4920" i="1"/>
  <c r="O4920" i="1"/>
  <c r="S5041" i="1"/>
  <c r="P5041" i="1"/>
  <c r="O5041" i="1"/>
  <c r="Q5041" i="1"/>
  <c r="Q5093" i="1"/>
  <c r="O5093" i="1"/>
  <c r="P5093" i="1"/>
  <c r="S5093" i="1"/>
  <c r="O998" i="1"/>
  <c r="Q998" i="1"/>
  <c r="S998" i="1"/>
  <c r="P998" i="1"/>
  <c r="S1021" i="1"/>
  <c r="O1021" i="1"/>
  <c r="Q1021" i="1"/>
  <c r="P1021" i="1"/>
  <c r="O1048" i="1"/>
  <c r="P1048" i="1"/>
  <c r="Q1048" i="1"/>
  <c r="S1048" i="1"/>
  <c r="O1071" i="1"/>
  <c r="Q1071" i="1"/>
  <c r="P1071" i="1"/>
  <c r="S1071" i="1"/>
  <c r="O1094" i="1"/>
  <c r="S1094" i="1"/>
  <c r="Q1094" i="1"/>
  <c r="P1094" i="1"/>
  <c r="O1117" i="1"/>
  <c r="P1117" i="1"/>
  <c r="Q1117" i="1"/>
  <c r="S1117" i="1"/>
  <c r="O1121" i="1"/>
  <c r="S1121" i="1"/>
  <c r="Q1121" i="1"/>
  <c r="P1121" i="1"/>
  <c r="O1144" i="1"/>
  <c r="P1144" i="1"/>
  <c r="S1144" i="1"/>
  <c r="Q1144" i="1"/>
  <c r="O1167" i="1"/>
  <c r="S1167" i="1"/>
  <c r="Q1167" i="1"/>
  <c r="P1167" i="1"/>
  <c r="Q1190" i="1"/>
  <c r="O1190" i="1"/>
  <c r="S1190" i="1"/>
  <c r="P1190" i="1"/>
  <c r="O1217" i="1"/>
  <c r="S1217" i="1"/>
  <c r="Q1217" i="1"/>
  <c r="P1217" i="1"/>
  <c r="O1240" i="1"/>
  <c r="S1240" i="1"/>
  <c r="Q1240" i="1"/>
  <c r="P1240" i="1"/>
  <c r="S1263" i="1"/>
  <c r="O1263" i="1"/>
  <c r="Q1263" i="1"/>
  <c r="P1263" i="1"/>
  <c r="O1275" i="1"/>
  <c r="Q1275" i="1"/>
  <c r="P1275" i="1"/>
  <c r="S1275" i="1"/>
  <c r="O1279" i="1"/>
  <c r="S1279" i="1"/>
  <c r="Q1279" i="1"/>
  <c r="P1279" i="1"/>
  <c r="O1283" i="1"/>
  <c r="P1283" i="1"/>
  <c r="S1283" i="1"/>
  <c r="Q1283" i="1"/>
  <c r="O1287" i="1"/>
  <c r="Q1287" i="1"/>
  <c r="P1287" i="1"/>
  <c r="S1287" i="1"/>
  <c r="O1291" i="1"/>
  <c r="S1291" i="1"/>
  <c r="Q1291" i="1"/>
  <c r="P1291" i="1"/>
  <c r="O1295" i="1"/>
  <c r="P1295" i="1"/>
  <c r="S1295" i="1"/>
  <c r="Q1295" i="1"/>
  <c r="P1333" i="1"/>
  <c r="O1333" i="1"/>
  <c r="S1333" i="1"/>
  <c r="Q1333" i="1"/>
  <c r="Q1399" i="1"/>
  <c r="P1399" i="1"/>
  <c r="S1399" i="1"/>
  <c r="O1399" i="1"/>
  <c r="Q1420" i="1"/>
  <c r="O1420" i="1"/>
  <c r="S1420" i="1"/>
  <c r="P1420" i="1"/>
  <c r="S1426" i="1"/>
  <c r="Q1426" i="1"/>
  <c r="P1426" i="1"/>
  <c r="O1426" i="1"/>
  <c r="S1444" i="1"/>
  <c r="P1444" i="1"/>
  <c r="O1444" i="1"/>
  <c r="Q1444" i="1"/>
  <c r="S1494" i="1"/>
  <c r="O1494" i="1"/>
  <c r="P1494" i="1"/>
  <c r="Q1494" i="1"/>
  <c r="O1535" i="1"/>
  <c r="S1535" i="1"/>
  <c r="P1535" i="1"/>
  <c r="Q1535" i="1"/>
  <c r="Q4928" i="1"/>
  <c r="O4928" i="1"/>
  <c r="S4928" i="1"/>
  <c r="P4928" i="1"/>
  <c r="Q4983" i="1"/>
  <c r="O4983" i="1"/>
  <c r="P4983" i="1"/>
  <c r="S4983" i="1"/>
  <c r="O5152" i="1"/>
  <c r="P5152" i="1"/>
  <c r="S5152" i="1"/>
  <c r="Q5152" i="1"/>
  <c r="S840" i="1"/>
  <c r="O840" i="1"/>
  <c r="Q840" i="1"/>
  <c r="P840" i="1"/>
  <c r="S851" i="1"/>
  <c r="Q851" i="1"/>
  <c r="P851" i="1"/>
  <c r="O851" i="1"/>
  <c r="S862" i="1"/>
  <c r="O862" i="1"/>
  <c r="Q862" i="1"/>
  <c r="P862" i="1"/>
  <c r="O873" i="1"/>
  <c r="S873" i="1"/>
  <c r="Q873" i="1"/>
  <c r="P873" i="1"/>
  <c r="S884" i="1"/>
  <c r="P884" i="1"/>
  <c r="O884" i="1"/>
  <c r="Q884" i="1"/>
  <c r="P895" i="1"/>
  <c r="O895" i="1"/>
  <c r="S895" i="1"/>
  <c r="Q895" i="1"/>
  <c r="S906" i="1"/>
  <c r="Q906" i="1"/>
  <c r="P906" i="1"/>
  <c r="O906" i="1"/>
  <c r="O928" i="1"/>
  <c r="P928" i="1"/>
  <c r="Q928" i="1"/>
  <c r="S928" i="1"/>
  <c r="S961" i="1"/>
  <c r="Q961" i="1"/>
  <c r="P961" i="1"/>
  <c r="O961" i="1"/>
  <c r="O1002" i="1"/>
  <c r="P1002" i="1"/>
  <c r="S1002" i="1"/>
  <c r="Q1002" i="1"/>
  <c r="Q1025" i="1"/>
  <c r="S1025" i="1"/>
  <c r="O1025" i="1"/>
  <c r="P1025" i="1"/>
  <c r="S1052" i="1"/>
  <c r="P1052" i="1"/>
  <c r="O1052" i="1"/>
  <c r="Q1052" i="1"/>
  <c r="P1075" i="1"/>
  <c r="Q1075" i="1"/>
  <c r="O1075" i="1"/>
  <c r="S1075" i="1"/>
  <c r="S1098" i="1"/>
  <c r="Q1098" i="1"/>
  <c r="P1098" i="1"/>
  <c r="O1098" i="1"/>
  <c r="Q1125" i="1"/>
  <c r="P1125" i="1"/>
  <c r="O1125" i="1"/>
  <c r="S1125" i="1"/>
  <c r="Q1148" i="1"/>
  <c r="P1148" i="1"/>
  <c r="O1148" i="1"/>
  <c r="S1148" i="1"/>
  <c r="Q1171" i="1"/>
  <c r="P1171" i="1"/>
  <c r="O1171" i="1"/>
  <c r="S1171" i="1"/>
  <c r="O1194" i="1"/>
  <c r="S1194" i="1"/>
  <c r="Q1194" i="1"/>
  <c r="P1194" i="1"/>
  <c r="S1198" i="1"/>
  <c r="P1198" i="1"/>
  <c r="Q1198" i="1"/>
  <c r="O1198" i="1"/>
  <c r="S1221" i="1"/>
  <c r="Q1221" i="1"/>
  <c r="P1221" i="1"/>
  <c r="O1221" i="1"/>
  <c r="Q1244" i="1"/>
  <c r="P1244" i="1"/>
  <c r="O1244" i="1"/>
  <c r="S1244" i="1"/>
  <c r="Q1267" i="1"/>
  <c r="P1267" i="1"/>
  <c r="O1267" i="1"/>
  <c r="S1267" i="1"/>
  <c r="P1312" i="1"/>
  <c r="O1312" i="1"/>
  <c r="S1312" i="1"/>
  <c r="Q1312" i="1"/>
  <c r="Q1329" i="1"/>
  <c r="P1329" i="1"/>
  <c r="O1329" i="1"/>
  <c r="S1329" i="1"/>
  <c r="S1346" i="1"/>
  <c r="Q1346" i="1"/>
  <c r="P1346" i="1"/>
  <c r="O1346" i="1"/>
  <c r="S1364" i="1"/>
  <c r="Q1364" i="1"/>
  <c r="P1364" i="1"/>
  <c r="O1364" i="1"/>
  <c r="Q1377" i="1"/>
  <c r="P1377" i="1"/>
  <c r="O1377" i="1"/>
  <c r="S1377" i="1"/>
  <c r="S1386" i="1"/>
  <c r="O1386" i="1"/>
  <c r="Q1386" i="1"/>
  <c r="P1386" i="1"/>
  <c r="Q1451" i="1"/>
  <c r="P1451" i="1"/>
  <c r="O1451" i="1"/>
  <c r="S1451" i="1"/>
  <c r="O1457" i="1"/>
  <c r="S1457" i="1"/>
  <c r="Q1457" i="1"/>
  <c r="P1457" i="1"/>
  <c r="O1527" i="1"/>
  <c r="S1527" i="1"/>
  <c r="Q1527" i="1"/>
  <c r="P1527" i="1"/>
  <c r="Q1567" i="1"/>
  <c r="O1567" i="1"/>
  <c r="S1567" i="1"/>
  <c r="P1567" i="1"/>
  <c r="Q5032" i="1"/>
  <c r="S5032" i="1"/>
  <c r="P5032" i="1"/>
  <c r="O5032" i="1"/>
  <c r="O5094" i="1"/>
  <c r="S5094" i="1"/>
  <c r="Q5094" i="1"/>
  <c r="P5094" i="1"/>
  <c r="S5114" i="1"/>
  <c r="O5114" i="1"/>
  <c r="Q5114" i="1"/>
  <c r="P5114" i="1"/>
  <c r="S1530" i="1"/>
  <c r="Q1530" i="1"/>
  <c r="O1530" i="1"/>
  <c r="P1530" i="1"/>
  <c r="Q5026" i="1"/>
  <c r="P5026" i="1"/>
  <c r="S5026" i="1"/>
  <c r="O5026" i="1"/>
  <c r="Q1433" i="1"/>
  <c r="P1433" i="1"/>
  <c r="O1433" i="1"/>
  <c r="S1433" i="1"/>
  <c r="Q1466" i="1"/>
  <c r="P1466" i="1"/>
  <c r="O1466" i="1"/>
  <c r="S1466" i="1"/>
  <c r="S1490" i="1"/>
  <c r="O1490" i="1"/>
  <c r="Q1490" i="1"/>
  <c r="P1490" i="1"/>
  <c r="O1525" i="1"/>
  <c r="P1525" i="1"/>
  <c r="S1525" i="1"/>
  <c r="Q1525" i="1"/>
  <c r="S1552" i="1"/>
  <c r="Q1552" i="1"/>
  <c r="O1552" i="1"/>
  <c r="P1552" i="1"/>
  <c r="Q1569" i="1"/>
  <c r="O1569" i="1"/>
  <c r="P1569" i="1"/>
  <c r="S1569" i="1"/>
  <c r="S1580" i="1"/>
  <c r="O1580" i="1"/>
  <c r="Q1580" i="1"/>
  <c r="P1580" i="1"/>
  <c r="S4937" i="1"/>
  <c r="O4937" i="1"/>
  <c r="Q4937" i="1"/>
  <c r="P4937" i="1"/>
  <c r="P5033" i="1"/>
  <c r="O5033" i="1"/>
  <c r="Q5033" i="1"/>
  <c r="S5033" i="1"/>
  <c r="S1531" i="1"/>
  <c r="P1531" i="1"/>
  <c r="Q1531" i="1"/>
  <c r="O1531" i="1"/>
  <c r="S1536" i="1"/>
  <c r="Q1536" i="1"/>
  <c r="O1536" i="1"/>
  <c r="P1536" i="1"/>
  <c r="S1541" i="1"/>
  <c r="Q1541" i="1"/>
  <c r="O1541" i="1"/>
  <c r="P1541" i="1"/>
  <c r="O1547" i="1"/>
  <c r="Q1547" i="1"/>
  <c r="P1547" i="1"/>
  <c r="S1547" i="1"/>
  <c r="S4931" i="1"/>
  <c r="P4931" i="1"/>
  <c r="Q4931" i="1"/>
  <c r="O4931" i="1"/>
  <c r="O4943" i="1"/>
  <c r="S4943" i="1"/>
  <c r="Q4943" i="1"/>
  <c r="P4943" i="1"/>
  <c r="O5047" i="1"/>
  <c r="P5047" i="1"/>
  <c r="S5047" i="1"/>
  <c r="Q5047" i="1"/>
  <c r="S5113" i="1"/>
  <c r="P5113" i="1"/>
  <c r="Q5113" i="1"/>
  <c r="O5113" i="1"/>
  <c r="O5121" i="1"/>
  <c r="S5121" i="1"/>
  <c r="Q5121" i="1"/>
  <c r="P5121" i="1"/>
  <c r="Q1459" i="1"/>
  <c r="P1459" i="1"/>
  <c r="O1459" i="1"/>
  <c r="S1459" i="1"/>
  <c r="Q1478" i="1"/>
  <c r="P1478" i="1"/>
  <c r="O1478" i="1"/>
  <c r="S1478" i="1"/>
  <c r="Q1539" i="1"/>
  <c r="P1539" i="1"/>
  <c r="O1539" i="1"/>
  <c r="S1539" i="1"/>
  <c r="S4946" i="1"/>
  <c r="Q4946" i="1"/>
  <c r="P4946" i="1"/>
  <c r="O4946" i="1"/>
  <c r="O1271" i="1"/>
  <c r="S1271" i="1"/>
  <c r="Q1271" i="1"/>
  <c r="P1271" i="1"/>
  <c r="O1282" i="1"/>
  <c r="S1282" i="1"/>
  <c r="Q1282" i="1"/>
  <c r="P1282" i="1"/>
  <c r="O1293" i="1"/>
  <c r="S1293" i="1"/>
  <c r="Q1293" i="1"/>
  <c r="P1293" i="1"/>
  <c r="O1316" i="1"/>
  <c r="Q1316" i="1"/>
  <c r="P1316" i="1"/>
  <c r="S1316" i="1"/>
  <c r="O1339" i="1"/>
  <c r="P1339" i="1"/>
  <c r="S1339" i="1"/>
  <c r="Q1339" i="1"/>
  <c r="O1408" i="1"/>
  <c r="Q1408" i="1"/>
  <c r="P1408" i="1"/>
  <c r="S1408" i="1"/>
  <c r="Q1417" i="1"/>
  <c r="P1417" i="1"/>
  <c r="O1417" i="1"/>
  <c r="S1417" i="1"/>
  <c r="P1450" i="1"/>
  <c r="Q1450" i="1"/>
  <c r="O1450" i="1"/>
  <c r="S1450" i="1"/>
  <c r="P1493" i="1"/>
  <c r="Q1493" i="1"/>
  <c r="O1493" i="1"/>
  <c r="S1493" i="1"/>
  <c r="S1528" i="1"/>
  <c r="O1528" i="1"/>
  <c r="Q1528" i="1"/>
  <c r="P1528" i="1"/>
  <c r="Q1555" i="1"/>
  <c r="P1555" i="1"/>
  <c r="O1555" i="1"/>
  <c r="S1555" i="1"/>
  <c r="Q1578" i="1"/>
  <c r="O1578" i="1"/>
  <c r="P1578" i="1"/>
  <c r="S1578" i="1"/>
  <c r="S4940" i="1"/>
  <c r="P4940" i="1"/>
  <c r="Q4940" i="1"/>
  <c r="O4940" i="1"/>
  <c r="S5017" i="1"/>
  <c r="Q5017" i="1"/>
  <c r="P5017" i="1"/>
  <c r="O5017" i="1"/>
  <c r="O5037" i="1"/>
  <c r="Q5037" i="1"/>
  <c r="P5037" i="1"/>
  <c r="S5037" i="1"/>
  <c r="Q5117" i="1"/>
  <c r="P5117" i="1"/>
  <c r="O5117" i="1"/>
  <c r="S5117" i="1"/>
  <c r="Q1297" i="1"/>
  <c r="P1297" i="1"/>
  <c r="O1297" i="1"/>
  <c r="S1297" i="1"/>
  <c r="S1343" i="1"/>
  <c r="Q1343" i="1"/>
  <c r="P1343" i="1"/>
  <c r="O1343" i="1"/>
  <c r="S1347" i="1"/>
  <c r="O1347" i="1"/>
  <c r="Q1347" i="1"/>
  <c r="P1347" i="1"/>
  <c r="S1351" i="1"/>
  <c r="Q1351" i="1"/>
  <c r="P1351" i="1"/>
  <c r="O1351" i="1"/>
  <c r="Q1355" i="1"/>
  <c r="P1355" i="1"/>
  <c r="S1355" i="1"/>
  <c r="O1355" i="1"/>
  <c r="Q1404" i="1"/>
  <c r="O1404" i="1"/>
  <c r="S1404" i="1"/>
  <c r="P1404" i="1"/>
  <c r="O1436" i="1"/>
  <c r="S1436" i="1"/>
  <c r="Q1436" i="1"/>
  <c r="P1436" i="1"/>
  <c r="Q1469" i="1"/>
  <c r="O1469" i="1"/>
  <c r="P1469" i="1"/>
  <c r="S1469" i="1"/>
  <c r="Q1498" i="1"/>
  <c r="O1498" i="1"/>
  <c r="S1498" i="1"/>
  <c r="P1498" i="1"/>
  <c r="S1503" i="1"/>
  <c r="P1503" i="1"/>
  <c r="O1503" i="1"/>
  <c r="Q1503" i="1"/>
  <c r="O1518" i="1"/>
  <c r="S1518" i="1"/>
  <c r="Q1518" i="1"/>
  <c r="P1518" i="1"/>
  <c r="S1550" i="1"/>
  <c r="P1550" i="1"/>
  <c r="O1550" i="1"/>
  <c r="Q1550" i="1"/>
  <c r="Q1561" i="1"/>
  <c r="O1561" i="1"/>
  <c r="S1561" i="1"/>
  <c r="P1561" i="1"/>
  <c r="Q1572" i="1"/>
  <c r="S1572" i="1"/>
  <c r="P1572" i="1"/>
  <c r="O1572" i="1"/>
  <c r="Q1589" i="1"/>
  <c r="O1589" i="1"/>
  <c r="S1589" i="1"/>
  <c r="P1589" i="1"/>
  <c r="S4929" i="1"/>
  <c r="P4929" i="1"/>
  <c r="O4929" i="1"/>
  <c r="Q4929" i="1"/>
  <c r="O5031" i="1"/>
  <c r="Q5031" i="1"/>
  <c r="P5031" i="1"/>
  <c r="S5031" i="1"/>
  <c r="O5065" i="1"/>
  <c r="Q5065" i="1"/>
  <c r="P5065" i="1"/>
  <c r="S5065" i="1"/>
  <c r="Q5126" i="1"/>
  <c r="O5126" i="1"/>
  <c r="S5126" i="1"/>
  <c r="P5126" i="1"/>
  <c r="S5153" i="1"/>
  <c r="O5153" i="1"/>
  <c r="P5153" i="1"/>
  <c r="Q5153" i="1"/>
  <c r="S1400" i="1"/>
  <c r="P1400" i="1"/>
  <c r="Q1400" i="1"/>
  <c r="O1400" i="1"/>
  <c r="S1455" i="1"/>
  <c r="Q1455" i="1"/>
  <c r="P1455" i="1"/>
  <c r="O1455" i="1"/>
  <c r="P1513" i="1"/>
  <c r="Q1513" i="1"/>
  <c r="O1513" i="1"/>
  <c r="S1513" i="1"/>
  <c r="Q1523" i="1"/>
  <c r="O1523" i="1"/>
  <c r="S1523" i="1"/>
  <c r="P1523" i="1"/>
  <c r="Q1534" i="1"/>
  <c r="O1534" i="1"/>
  <c r="S1534" i="1"/>
  <c r="P1534" i="1"/>
  <c r="O1584" i="1"/>
  <c r="S1584" i="1"/>
  <c r="Q1584" i="1"/>
  <c r="P1584" i="1"/>
  <c r="Q5044" i="1"/>
  <c r="S5044" i="1"/>
  <c r="O5044" i="1"/>
  <c r="P5044" i="1"/>
  <c r="Q1431" i="1"/>
  <c r="P1431" i="1"/>
  <c r="O1431" i="1"/>
  <c r="S1431" i="1"/>
  <c r="O1458" i="1"/>
  <c r="S1458" i="1"/>
  <c r="Q1458" i="1"/>
  <c r="P1458" i="1"/>
  <c r="Q1566" i="1"/>
  <c r="P1566" i="1"/>
  <c r="O1566" i="1"/>
  <c r="S1566" i="1"/>
  <c r="Q1575" i="1"/>
  <c r="P1575" i="1"/>
  <c r="O1575" i="1"/>
  <c r="S1575" i="1"/>
  <c r="S1588" i="1"/>
  <c r="Q1588" i="1"/>
  <c r="P1588" i="1"/>
  <c r="O1588" i="1"/>
  <c r="S4925" i="1"/>
  <c r="Q4925" i="1"/>
  <c r="P4925" i="1"/>
  <c r="O4925" i="1"/>
  <c r="S4952" i="1"/>
  <c r="Q4952" i="1"/>
  <c r="P4952" i="1"/>
  <c r="O4952" i="1"/>
  <c r="O5042" i="1"/>
  <c r="S5042" i="1"/>
  <c r="Q5042" i="1"/>
  <c r="P5042" i="1"/>
  <c r="S5109" i="1"/>
  <c r="Q5109" i="1"/>
  <c r="P5109" i="1"/>
  <c r="O5109" i="1"/>
  <c r="S5019" i="1"/>
  <c r="Q5019" i="1"/>
  <c r="P5019" i="1"/>
  <c r="O5019" i="1"/>
  <c r="S5024" i="1"/>
  <c r="P5024" i="1"/>
  <c r="O5024" i="1"/>
  <c r="Q5024" i="1"/>
  <c r="Q5038" i="1"/>
  <c r="O5038" i="1"/>
  <c r="S5038" i="1"/>
  <c r="P5038" i="1"/>
  <c r="S5063" i="1"/>
  <c r="O5063" i="1"/>
  <c r="Q5063" i="1"/>
  <c r="P5063" i="1"/>
  <c r="S5068" i="1"/>
  <c r="P5068" i="1"/>
  <c r="Q5068" i="1"/>
  <c r="O5068" i="1"/>
  <c r="Q5105" i="1"/>
  <c r="P5105" i="1"/>
  <c r="O5105" i="1"/>
  <c r="S5105" i="1"/>
  <c r="Q5110" i="1"/>
  <c r="O5110" i="1"/>
  <c r="S5110" i="1"/>
  <c r="P5110" i="1"/>
  <c r="Q1429" i="1"/>
  <c r="P1429" i="1"/>
  <c r="O1429" i="1"/>
  <c r="S1429" i="1"/>
  <c r="Q1452" i="1"/>
  <c r="S1452" i="1"/>
  <c r="O1452" i="1"/>
  <c r="P1452" i="1"/>
  <c r="Q1475" i="1"/>
  <c r="S1475" i="1"/>
  <c r="O1475" i="1"/>
  <c r="P1475" i="1"/>
  <c r="P1479" i="1"/>
  <c r="S1479" i="1"/>
  <c r="Q1479" i="1"/>
  <c r="O1479" i="1"/>
  <c r="O1483" i="1"/>
  <c r="S1483" i="1"/>
  <c r="Q1483" i="1"/>
  <c r="P1483" i="1"/>
  <c r="Q1546" i="1"/>
  <c r="S1546" i="1"/>
  <c r="P1546" i="1"/>
  <c r="O1546" i="1"/>
  <c r="S1559" i="1"/>
  <c r="Q1559" i="1"/>
  <c r="P1559" i="1"/>
  <c r="O1559" i="1"/>
  <c r="P1568" i="1"/>
  <c r="S1568" i="1"/>
  <c r="Q1568" i="1"/>
  <c r="O1568" i="1"/>
  <c r="Q1586" i="1"/>
  <c r="P1586" i="1"/>
  <c r="O1586" i="1"/>
  <c r="S1586" i="1"/>
  <c r="Q4927" i="1"/>
  <c r="P4927" i="1"/>
  <c r="S4927" i="1"/>
  <c r="O4927" i="1"/>
  <c r="Q4936" i="1"/>
  <c r="P4936" i="1"/>
  <c r="S4936" i="1"/>
  <c r="O4936" i="1"/>
  <c r="O5020" i="1"/>
  <c r="S5020" i="1"/>
  <c r="Q5020" i="1"/>
  <c r="P5020" i="1"/>
  <c r="O5064" i="1"/>
  <c r="S5064" i="1"/>
  <c r="Q5064" i="1"/>
  <c r="P5064" i="1"/>
  <c r="S5106" i="1"/>
  <c r="O5106" i="1"/>
  <c r="Q5106" i="1"/>
  <c r="P5106" i="1"/>
  <c r="S5122" i="1"/>
  <c r="Q5122" i="1"/>
  <c r="P5122" i="1"/>
  <c r="O5122" i="1"/>
  <c r="O1564" i="1"/>
  <c r="Q1564" i="1"/>
  <c r="P1564" i="1"/>
  <c r="S1564" i="1"/>
  <c r="P4923" i="1"/>
  <c r="O4923" i="1"/>
  <c r="Q4923" i="1"/>
  <c r="S4923" i="1"/>
  <c r="S4945" i="1"/>
  <c r="P4945" i="1"/>
  <c r="O4945" i="1"/>
  <c r="Q4945" i="1"/>
  <c r="O4987" i="1"/>
  <c r="P4987" i="1"/>
  <c r="Q4987" i="1"/>
  <c r="S4987" i="1"/>
  <c r="Q1304" i="1"/>
  <c r="S1304" i="1"/>
  <c r="P1304" i="1"/>
  <c r="O1304" i="1"/>
  <c r="S1315" i="1"/>
  <c r="Q1315" i="1"/>
  <c r="P1315" i="1"/>
  <c r="O1315" i="1"/>
  <c r="S1326" i="1"/>
  <c r="Q1326" i="1"/>
  <c r="O1326" i="1"/>
  <c r="P1326" i="1"/>
  <c r="Q1337" i="1"/>
  <c r="P1337" i="1"/>
  <c r="O1337" i="1"/>
  <c r="S1337" i="1"/>
  <c r="O1348" i="1"/>
  <c r="S1348" i="1"/>
  <c r="Q1348" i="1"/>
  <c r="P1348" i="1"/>
  <c r="O1359" i="1"/>
  <c r="P1359" i="1"/>
  <c r="Q1359" i="1"/>
  <c r="S1359" i="1"/>
  <c r="O1370" i="1"/>
  <c r="S1370" i="1"/>
  <c r="Q1370" i="1"/>
  <c r="P1370" i="1"/>
  <c r="O1381" i="1"/>
  <c r="Q1381" i="1"/>
  <c r="P1381" i="1"/>
  <c r="S1381" i="1"/>
  <c r="O1392" i="1"/>
  <c r="P1392" i="1"/>
  <c r="S1392" i="1"/>
  <c r="Q1392" i="1"/>
  <c r="O1403" i="1"/>
  <c r="S1403" i="1"/>
  <c r="Q1403" i="1"/>
  <c r="P1403" i="1"/>
  <c r="O1418" i="1"/>
  <c r="S1418" i="1"/>
  <c r="Q1418" i="1"/>
  <c r="P1418" i="1"/>
  <c r="O1441" i="1"/>
  <c r="Q1441" i="1"/>
  <c r="S1441" i="1"/>
  <c r="P1441" i="1"/>
  <c r="Q1464" i="1"/>
  <c r="O1464" i="1"/>
  <c r="P1464" i="1"/>
  <c r="S1464" i="1"/>
  <c r="O1520" i="1"/>
  <c r="P1520" i="1"/>
  <c r="Q1520" i="1"/>
  <c r="S1520" i="1"/>
  <c r="O1533" i="1"/>
  <c r="P1533" i="1"/>
  <c r="S1533" i="1"/>
  <c r="Q1533" i="1"/>
  <c r="Q1573" i="1"/>
  <c r="O1573" i="1"/>
  <c r="P1573" i="1"/>
  <c r="S1573" i="1"/>
  <c r="O1582" i="1"/>
  <c r="P1582" i="1"/>
  <c r="S1582" i="1"/>
  <c r="Q1582" i="1"/>
  <c r="O4932" i="1"/>
  <c r="P4932" i="1"/>
  <c r="Q4932" i="1"/>
  <c r="S4932" i="1"/>
  <c r="Q4950" i="1"/>
  <c r="O4950" i="1"/>
  <c r="P4950" i="1"/>
  <c r="S4950" i="1"/>
  <c r="S5030" i="1"/>
  <c r="Q5030" i="1"/>
  <c r="P5030" i="1"/>
  <c r="O5030" i="1"/>
  <c r="P5040" i="1"/>
  <c r="O5040" i="1"/>
  <c r="Q5040" i="1"/>
  <c r="S5040" i="1"/>
  <c r="S5045" i="1"/>
  <c r="Q5045" i="1"/>
  <c r="O5045" i="1"/>
  <c r="P5045" i="1"/>
  <c r="P1422" i="1"/>
  <c r="O1422" i="1"/>
  <c r="S1422" i="1"/>
  <c r="Q1422" i="1"/>
  <c r="Q1445" i="1"/>
  <c r="P1445" i="1"/>
  <c r="O1445" i="1"/>
  <c r="S1445" i="1"/>
  <c r="O1468" i="1"/>
  <c r="S1468" i="1"/>
  <c r="Q1468" i="1"/>
  <c r="P1468" i="1"/>
  <c r="Q1472" i="1"/>
  <c r="P1472" i="1"/>
  <c r="O1472" i="1"/>
  <c r="S1472" i="1"/>
  <c r="S1492" i="1"/>
  <c r="P1492" i="1"/>
  <c r="O1492" i="1"/>
  <c r="Q1492" i="1"/>
  <c r="S1496" i="1"/>
  <c r="Q1496" i="1"/>
  <c r="P1496" i="1"/>
  <c r="O1496" i="1"/>
  <c r="O1500" i="1"/>
  <c r="Q1500" i="1"/>
  <c r="P1500" i="1"/>
  <c r="S1500" i="1"/>
  <c r="S1504" i="1"/>
  <c r="Q1504" i="1"/>
  <c r="O1504" i="1"/>
  <c r="P1504" i="1"/>
  <c r="P1508" i="1"/>
  <c r="O1508" i="1"/>
  <c r="S1508" i="1"/>
  <c r="Q1508" i="1"/>
  <c r="S1512" i="1"/>
  <c r="Q1512" i="1"/>
  <c r="P1512" i="1"/>
  <c r="O1512" i="1"/>
  <c r="S1516" i="1"/>
  <c r="Q1516" i="1"/>
  <c r="P1516" i="1"/>
  <c r="O1516" i="1"/>
  <c r="P1551" i="1"/>
  <c r="S1551" i="1"/>
  <c r="O1551" i="1"/>
  <c r="Q1551" i="1"/>
  <c r="O1560" i="1"/>
  <c r="S1560" i="1"/>
  <c r="Q1560" i="1"/>
  <c r="P1560" i="1"/>
  <c r="S4919" i="1"/>
  <c r="Q4919" i="1"/>
  <c r="P4919" i="1"/>
  <c r="O4919" i="1"/>
  <c r="S4941" i="1"/>
  <c r="Q4941" i="1"/>
  <c r="P4941" i="1"/>
  <c r="O4941" i="1"/>
  <c r="S5096" i="1"/>
  <c r="P5096" i="1"/>
  <c r="Q5096" i="1"/>
  <c r="O5096" i="1"/>
  <c r="Q5120" i="1"/>
  <c r="S5120" i="1"/>
  <c r="P5120" i="1"/>
  <c r="O5120" i="1"/>
  <c r="O5116" i="1"/>
  <c r="S5116" i="1"/>
  <c r="P5116" i="1"/>
  <c r="Q5116" i="1"/>
  <c r="O5125" i="1"/>
  <c r="Q5125" i="1"/>
  <c r="S5125" i="1"/>
  <c r="P5125" i="1"/>
  <c r="S1487" i="1"/>
  <c r="O1487" i="1"/>
  <c r="P1487" i="1"/>
  <c r="Q1487" i="1"/>
  <c r="S1514" i="1"/>
  <c r="O1514" i="1"/>
  <c r="Q1514" i="1"/>
  <c r="P1514" i="1"/>
  <c r="S1526" i="1"/>
  <c r="O1526" i="1"/>
  <c r="Q1526" i="1"/>
  <c r="P1526" i="1"/>
  <c r="S1543" i="1"/>
  <c r="O1543" i="1"/>
  <c r="Q1543" i="1"/>
  <c r="P1543" i="1"/>
  <c r="S1585" i="1"/>
  <c r="Q1585" i="1"/>
  <c r="P1585" i="1"/>
  <c r="O1585" i="1"/>
  <c r="S4926" i="1"/>
  <c r="Q4926" i="1"/>
  <c r="P4926" i="1"/>
  <c r="O4926" i="1"/>
  <c r="Q5018" i="1"/>
  <c r="P5018" i="1"/>
  <c r="O5018" i="1"/>
  <c r="S5018" i="1"/>
  <c r="Q5027" i="1"/>
  <c r="O5027" i="1"/>
  <c r="S5027" i="1"/>
  <c r="P5027" i="1"/>
  <c r="S5036" i="1"/>
  <c r="Q5036" i="1"/>
  <c r="P5036" i="1"/>
  <c r="O5036" i="1"/>
  <c r="S5067" i="1"/>
  <c r="Q5067" i="1"/>
  <c r="P5067" i="1"/>
  <c r="O5067" i="1"/>
  <c r="P5098" i="1"/>
  <c r="S5098" i="1"/>
  <c r="Q5098" i="1"/>
  <c r="O5098" i="1"/>
  <c r="S5154" i="1"/>
  <c r="Q5154" i="1"/>
  <c r="P5154" i="1"/>
  <c r="O5154" i="1"/>
  <c r="Q5123" i="1"/>
  <c r="P5123" i="1"/>
  <c r="S5123" i="1"/>
  <c r="O5123" i="1"/>
  <c r="S5151" i="1"/>
  <c r="Q5151" i="1"/>
  <c r="P5151" i="1"/>
  <c r="O5151" i="1"/>
  <c r="S5155" i="1"/>
  <c r="Q5155" i="1"/>
  <c r="P5155" i="1"/>
  <c r="O5155" i="1"/>
  <c r="O4982" i="1"/>
  <c r="S4982" i="1"/>
  <c r="Q4982" i="1"/>
  <c r="P4982" i="1"/>
  <c r="S4986" i="1"/>
  <c r="O4986" i="1"/>
  <c r="Q4986" i="1"/>
  <c r="P4986" i="1"/>
  <c r="O5095" i="1"/>
  <c r="S5095" i="1"/>
  <c r="P5095" i="1"/>
  <c r="Q5095" i="1"/>
  <c r="O5099" i="1"/>
  <c r="P5099" i="1"/>
  <c r="S5099" i="1"/>
  <c r="Q5099" i="1"/>
  <c r="O5103" i="1"/>
  <c r="S5103" i="1"/>
  <c r="P5103" i="1"/>
  <c r="Q5103" i="1"/>
  <c r="S5107" i="1"/>
  <c r="O5107" i="1"/>
  <c r="P5107" i="1"/>
  <c r="Q5107" i="1"/>
  <c r="S5111" i="1"/>
  <c r="Q5111" i="1"/>
  <c r="O5111" i="1"/>
  <c r="P5111" i="1"/>
  <c r="Q5115" i="1"/>
  <c r="O5115" i="1"/>
  <c r="P5115" i="1"/>
  <c r="S5115" i="1"/>
  <c r="P1477" i="1"/>
  <c r="O1477" i="1"/>
  <c r="S1477" i="1"/>
  <c r="Q1477" i="1"/>
  <c r="Q1488" i="1"/>
  <c r="P1488" i="1"/>
  <c r="O1488" i="1"/>
  <c r="S1488" i="1"/>
  <c r="S1499" i="1"/>
  <c r="P1499" i="1"/>
  <c r="Q1499" i="1"/>
  <c r="O1499" i="1"/>
  <c r="O1510" i="1"/>
  <c r="S1510" i="1"/>
  <c r="Q1510" i="1"/>
  <c r="P1510" i="1"/>
  <c r="P5076" i="1"/>
  <c r="P637" i="1"/>
  <c r="P1321" i="1"/>
  <c r="P52" i="1"/>
  <c r="P44" i="1"/>
  <c r="P5139" i="1"/>
  <c r="P984" i="1"/>
  <c r="O914" i="1"/>
  <c r="O4984" i="1"/>
  <c r="P642" i="1"/>
  <c r="O46" i="1"/>
  <c r="O620" i="1"/>
  <c r="O5079" i="1"/>
  <c r="O4997" i="1"/>
  <c r="P5144" i="1"/>
  <c r="P4998" i="1"/>
  <c r="P921" i="1"/>
  <c r="P910" i="1"/>
  <c r="P5082" i="1"/>
  <c r="P978" i="1"/>
  <c r="P37" i="1"/>
  <c r="P5059" i="1"/>
  <c r="O4994" i="1"/>
  <c r="O4978" i="1"/>
  <c r="P5058" i="1"/>
  <c r="O646" i="1"/>
  <c r="P632" i="1"/>
  <c r="P633" i="1"/>
  <c r="O5076" i="1"/>
  <c r="O637" i="1"/>
  <c r="O1321" i="1"/>
  <c r="O52" i="1"/>
  <c r="O44" i="1"/>
  <c r="O5139" i="1"/>
  <c r="O984" i="1"/>
  <c r="P914" i="1"/>
  <c r="P4984" i="1"/>
  <c r="O642" i="1"/>
  <c r="P46" i="1"/>
  <c r="P620" i="1"/>
  <c r="P5079" i="1"/>
  <c r="P4997" i="1"/>
  <c r="O5144" i="1"/>
  <c r="O4998" i="1"/>
  <c r="O921" i="1"/>
  <c r="O910" i="1"/>
  <c r="O5082" i="1"/>
  <c r="O978" i="1"/>
  <c r="O37" i="1"/>
  <c r="O5059" i="1"/>
  <c r="P4994" i="1"/>
  <c r="P4978" i="1"/>
  <c r="O5058" i="1"/>
  <c r="P646" i="1"/>
  <c r="P1320" i="1"/>
  <c r="O24" i="1"/>
  <c r="O1317" i="1"/>
  <c r="P5070" i="1"/>
  <c r="O4980" i="1"/>
  <c r="P944" i="1"/>
  <c r="P7" i="1"/>
  <c r="O649" i="1"/>
  <c r="O638" i="1"/>
  <c r="O5010" i="1"/>
  <c r="P5" i="1"/>
  <c r="P931" i="1"/>
  <c r="P949" i="1"/>
  <c r="P5073" i="1"/>
  <c r="O993" i="1"/>
  <c r="P644" i="1"/>
  <c r="P4963" i="1"/>
  <c r="O982" i="1"/>
  <c r="P639" i="1"/>
  <c r="O5135" i="1"/>
  <c r="P623" i="1"/>
  <c r="P979" i="1"/>
  <c r="O925" i="1"/>
  <c r="P4964" i="1"/>
  <c r="O994" i="1"/>
  <c r="O4991" i="1"/>
  <c r="P5137" i="1"/>
  <c r="O635" i="1"/>
  <c r="O916" i="1"/>
  <c r="P1317" i="1"/>
  <c r="O5070" i="1"/>
  <c r="P4980" i="1"/>
  <c r="O944" i="1"/>
  <c r="O7" i="1"/>
  <c r="P649" i="1"/>
  <c r="P638" i="1"/>
  <c r="P5010" i="1"/>
  <c r="O5" i="1"/>
  <c r="O931" i="1"/>
  <c r="O949" i="1"/>
  <c r="O5073" i="1"/>
  <c r="P993" i="1"/>
  <c r="O644" i="1"/>
  <c r="O4963" i="1"/>
  <c r="P982" i="1"/>
  <c r="O639" i="1"/>
  <c r="P5135" i="1"/>
  <c r="O623" i="1"/>
  <c r="O979" i="1"/>
  <c r="P925" i="1"/>
  <c r="O4964" i="1"/>
  <c r="P994" i="1"/>
  <c r="P4991" i="1"/>
  <c r="O5137" i="1"/>
  <c r="P635" i="1"/>
  <c r="O5091" i="1"/>
  <c r="P5142" i="1"/>
  <c r="P5145" i="1"/>
  <c r="O5138" i="1"/>
  <c r="O622" i="1"/>
  <c r="P973" i="1"/>
  <c r="P631" i="1"/>
  <c r="P5084" i="1"/>
  <c r="O911" i="1"/>
  <c r="O950" i="1"/>
  <c r="O5085" i="1"/>
  <c r="P5077" i="1"/>
  <c r="O648" i="1"/>
  <c r="O995" i="1"/>
  <c r="O5088" i="1"/>
  <c r="P913" i="1"/>
  <c r="O976" i="1"/>
  <c r="P941" i="1"/>
  <c r="O5080" i="1"/>
  <c r="O5092" i="1"/>
  <c r="P5003" i="1"/>
  <c r="P940" i="1"/>
  <c r="O54" i="1"/>
  <c r="O4975" i="1"/>
  <c r="O924" i="1"/>
  <c r="P5086" i="1"/>
  <c r="O5081" i="1"/>
  <c r="O5069" i="1"/>
  <c r="O640" i="1"/>
  <c r="O653" i="1"/>
  <c r="O5000" i="1"/>
  <c r="P634" i="1"/>
  <c r="O5078" i="1"/>
  <c r="P5138" i="1"/>
  <c r="P622" i="1"/>
  <c r="O973" i="1"/>
  <c r="O631" i="1"/>
  <c r="O5084" i="1"/>
  <c r="P911" i="1"/>
  <c r="P950" i="1"/>
  <c r="P5085" i="1"/>
  <c r="O5077" i="1"/>
  <c r="P648" i="1"/>
  <c r="P995" i="1"/>
  <c r="P5088" i="1"/>
  <c r="O913" i="1"/>
  <c r="P976" i="1"/>
  <c r="O941" i="1"/>
  <c r="P5080" i="1"/>
  <c r="P5092" i="1"/>
  <c r="O5003" i="1"/>
  <c r="O940" i="1"/>
  <c r="P54" i="1"/>
  <c r="P4975" i="1"/>
  <c r="P924" i="1"/>
  <c r="O5086" i="1"/>
  <c r="P5081" i="1"/>
  <c r="P5069" i="1"/>
  <c r="P640" i="1"/>
  <c r="P5149" i="1"/>
  <c r="O624" i="1"/>
  <c r="P5014" i="1"/>
  <c r="P5141" i="1"/>
  <c r="O4968" i="1"/>
  <c r="O5071" i="1"/>
  <c r="O920" i="1"/>
  <c r="P4976" i="1"/>
  <c r="O5056" i="1"/>
  <c r="P5128" i="1"/>
  <c r="O926" i="1"/>
  <c r="O5148" i="1"/>
  <c r="O5072" i="1"/>
  <c r="P652" i="1"/>
  <c r="P5055" i="1"/>
  <c r="O5004" i="1"/>
  <c r="O980" i="1"/>
  <c r="O4995" i="1"/>
  <c r="O5054" i="1"/>
  <c r="O1318" i="1"/>
  <c r="P5061" i="1"/>
  <c r="O619" i="1"/>
  <c r="O645" i="1"/>
  <c r="O4999" i="1"/>
  <c r="P5074" i="1"/>
  <c r="P643" i="1"/>
  <c r="P325" i="1"/>
  <c r="P983" i="1"/>
  <c r="P624" i="1"/>
  <c r="O5014" i="1"/>
  <c r="O5141" i="1"/>
  <c r="P4968" i="1"/>
  <c r="P5071" i="1"/>
  <c r="P920" i="1"/>
  <c r="O4976" i="1"/>
  <c r="P5056" i="1"/>
  <c r="O5128" i="1"/>
  <c r="P926" i="1"/>
  <c r="P5148" i="1"/>
  <c r="P5072" i="1"/>
  <c r="O652" i="1"/>
  <c r="O5055" i="1"/>
  <c r="P5004" i="1"/>
  <c r="P980" i="1"/>
  <c r="P4995" i="1"/>
  <c r="P5054" i="1"/>
  <c r="P1318" i="1"/>
  <c r="O5061" i="1"/>
  <c r="P619" i="1"/>
  <c r="P645" i="1"/>
  <c r="P4999" i="1"/>
  <c r="O5074" i="1"/>
  <c r="O643" i="1"/>
  <c r="O325" i="1"/>
  <c r="P4973" i="1"/>
  <c r="O930" i="1"/>
  <c r="P922" i="1"/>
  <c r="O5015" i="1"/>
  <c r="O72" i="1"/>
  <c r="O4958" i="1"/>
  <c r="P981" i="1"/>
  <c r="O991" i="1"/>
  <c r="P45" i="1"/>
  <c r="O4972" i="1"/>
  <c r="O5052" i="1"/>
  <c r="O4993" i="1"/>
  <c r="O5050" i="1"/>
  <c r="O49" i="1"/>
  <c r="P5048" i="1"/>
  <c r="O939" i="1"/>
  <c r="O986" i="1"/>
  <c r="O5136" i="1"/>
  <c r="P51" i="1"/>
  <c r="O4957" i="1"/>
  <c r="P948" i="1"/>
  <c r="O626" i="1"/>
  <c r="P32" i="1"/>
  <c r="O951" i="1"/>
  <c r="O627" i="1"/>
  <c r="O4985" i="1"/>
  <c r="O5127" i="1"/>
  <c r="O923" i="1"/>
  <c r="P50" i="1"/>
  <c r="P930" i="1"/>
  <c r="O922" i="1"/>
  <c r="P5015" i="1"/>
  <c r="P72" i="1"/>
  <c r="P4958" i="1"/>
  <c r="O981" i="1"/>
  <c r="P991" i="1"/>
  <c r="O45" i="1"/>
  <c r="P4972" i="1"/>
  <c r="P5052" i="1"/>
  <c r="P4993" i="1"/>
  <c r="P5050" i="1"/>
  <c r="P49" i="1"/>
  <c r="O5048" i="1"/>
  <c r="P939" i="1"/>
  <c r="P986" i="1"/>
  <c r="P5136" i="1"/>
  <c r="O51" i="1"/>
  <c r="P4957" i="1"/>
  <c r="O948" i="1"/>
  <c r="P626" i="1"/>
  <c r="O32" i="1"/>
  <c r="P951" i="1"/>
  <c r="P627" i="1"/>
  <c r="P4985" i="1"/>
  <c r="P5127" i="1"/>
  <c r="O935" i="1"/>
  <c r="O4974" i="1"/>
  <c r="O5083" i="1"/>
  <c r="O641" i="1"/>
  <c r="O5009" i="1"/>
  <c r="O5150" i="1"/>
  <c r="O4966" i="1"/>
  <c r="O917" i="1"/>
  <c r="O5087" i="1"/>
  <c r="O621" i="1"/>
  <c r="P55" i="1"/>
  <c r="O36" i="1"/>
  <c r="P938" i="1"/>
  <c r="O651" i="1"/>
  <c r="O912" i="1"/>
  <c r="O5006" i="1"/>
  <c r="O945" i="1"/>
  <c r="P25" i="1"/>
  <c r="O5133" i="1"/>
  <c r="O5011" i="1"/>
  <c r="O6" i="1"/>
  <c r="O5147" i="1"/>
  <c r="P42" i="1"/>
  <c r="O975" i="1"/>
  <c r="O946" i="1"/>
  <c r="P5075" i="1"/>
  <c r="P625" i="1"/>
  <c r="P918" i="1"/>
  <c r="O39" i="1"/>
  <c r="P5083" i="1"/>
  <c r="P641" i="1"/>
  <c r="P5009" i="1"/>
  <c r="P5150" i="1"/>
  <c r="P4966" i="1"/>
  <c r="P917" i="1"/>
  <c r="P5087" i="1"/>
  <c r="P621" i="1"/>
  <c r="O55" i="1"/>
  <c r="P36" i="1"/>
  <c r="O938" i="1"/>
  <c r="P651" i="1"/>
  <c r="P912" i="1"/>
  <c r="P5006" i="1"/>
  <c r="P945" i="1"/>
  <c r="O25" i="1"/>
  <c r="P5133" i="1"/>
  <c r="P5011" i="1"/>
  <c r="P6" i="1"/>
  <c r="P5147" i="1"/>
  <c r="O42" i="1"/>
  <c r="P975" i="1"/>
  <c r="P946" i="1"/>
  <c r="O5075" i="1"/>
  <c r="O625" i="1"/>
  <c r="O918" i="1"/>
  <c r="O915" i="1"/>
  <c r="P33" i="1"/>
  <c r="O990" i="1"/>
  <c r="O919" i="1"/>
  <c r="O5132" i="1"/>
  <c r="O5146" i="1"/>
  <c r="O4962" i="1"/>
  <c r="P73" i="1"/>
  <c r="O977" i="1"/>
  <c r="P1319" i="1"/>
  <c r="P5134" i="1"/>
  <c r="P5053" i="1"/>
  <c r="P5131" i="1"/>
  <c r="P934" i="1"/>
  <c r="P41" i="1"/>
  <c r="O5090" i="1"/>
  <c r="O5008" i="1"/>
  <c r="O35" i="1"/>
  <c r="P942" i="1"/>
  <c r="P937" i="1"/>
  <c r="O5051" i="1"/>
  <c r="O650" i="1"/>
  <c r="O5002" i="1"/>
  <c r="O4954" i="1"/>
  <c r="O992" i="1"/>
  <c r="P4979" i="1"/>
  <c r="O985" i="1"/>
  <c r="O33" i="1"/>
  <c r="P990" i="1"/>
  <c r="P919" i="1"/>
  <c r="P5132" i="1"/>
  <c r="P5146" i="1"/>
  <c r="P4962" i="1"/>
  <c r="O73" i="1"/>
  <c r="P977" i="1"/>
  <c r="O1319" i="1"/>
  <c r="O5134" i="1"/>
  <c r="O5053" i="1"/>
  <c r="O5131" i="1"/>
  <c r="O934" i="1"/>
  <c r="O41" i="1"/>
  <c r="P5090" i="1"/>
  <c r="P5008" i="1"/>
  <c r="P35" i="1"/>
  <c r="O942" i="1"/>
  <c r="O937" i="1"/>
  <c r="P5051" i="1"/>
  <c r="P650" i="1"/>
  <c r="P5002" i="1"/>
  <c r="P4954" i="1"/>
  <c r="P992" i="1"/>
  <c r="O4979" i="1"/>
  <c r="P972" i="1"/>
  <c r="P4961" i="1"/>
  <c r="O983" i="1"/>
  <c r="P5091" i="1"/>
  <c r="P653" i="1"/>
  <c r="O632" i="1"/>
  <c r="P923" i="1"/>
  <c r="P916" i="1"/>
  <c r="P985" i="1"/>
  <c r="P39" i="1"/>
  <c r="O1320" i="1"/>
  <c r="O972" i="1"/>
  <c r="O5149" i="1"/>
  <c r="P935" i="1"/>
  <c r="P915" i="1"/>
  <c r="O4973" i="1"/>
  <c r="P5000" i="1"/>
  <c r="P24" i="1"/>
  <c r="O634" i="1"/>
  <c r="P4974" i="1"/>
  <c r="O633" i="1"/>
  <c r="O5142" i="1"/>
  <c r="O50" i="1"/>
  <c r="P5078" i="1"/>
  <c r="O987" i="1"/>
  <c r="O5145" i="1"/>
  <c r="O4961" i="1"/>
  <c r="P987" i="1"/>
  <c r="P4960" i="1"/>
  <c r="O630" i="1"/>
  <c r="O4959" i="1"/>
  <c r="O936" i="1"/>
  <c r="O5143" i="1"/>
  <c r="O974" i="1"/>
  <c r="P932" i="1"/>
  <c r="O23" i="1"/>
  <c r="P5049" i="1"/>
  <c r="O909" i="1"/>
  <c r="O5013" i="1"/>
  <c r="P5130" i="1"/>
  <c r="O953" i="1"/>
  <c r="O4969" i="1"/>
  <c r="P4965" i="1"/>
  <c r="O34" i="1"/>
  <c r="O636" i="1"/>
  <c r="P4996" i="1"/>
  <c r="O47" i="1"/>
  <c r="O952" i="1"/>
  <c r="O933" i="1"/>
  <c r="O4956" i="1"/>
  <c r="O5057" i="1"/>
  <c r="O4989" i="1"/>
  <c r="O5089" i="1"/>
  <c r="O989" i="1"/>
  <c r="O954" i="1"/>
  <c r="P4977" i="1"/>
  <c r="O947" i="1"/>
  <c r="P988" i="1"/>
  <c r="P5060" i="1"/>
  <c r="O943" i="1"/>
  <c r="O40" i="1"/>
  <c r="P647" i="1"/>
  <c r="O5001" i="1"/>
  <c r="O48" i="1"/>
  <c r="O5005" i="1"/>
  <c r="O5129" i="1"/>
  <c r="O4960" i="1"/>
  <c r="P630" i="1"/>
  <c r="P4959" i="1"/>
  <c r="P936" i="1"/>
  <c r="P5143" i="1"/>
  <c r="P974" i="1"/>
  <c r="O932" i="1"/>
  <c r="P23" i="1"/>
  <c r="O5049" i="1"/>
  <c r="P909" i="1"/>
  <c r="P5013" i="1"/>
  <c r="O5130" i="1"/>
  <c r="P953" i="1"/>
  <c r="P4969" i="1"/>
  <c r="O4965" i="1"/>
  <c r="P34" i="1"/>
  <c r="P636" i="1"/>
  <c r="O4996" i="1"/>
  <c r="P47" i="1"/>
  <c r="P952" i="1"/>
  <c r="P933" i="1"/>
  <c r="P4956" i="1"/>
  <c r="P5057" i="1"/>
  <c r="P4989" i="1"/>
  <c r="P5089" i="1"/>
  <c r="O4990" i="1"/>
  <c r="O53" i="1"/>
  <c r="O4971" i="1"/>
  <c r="P4970" i="1"/>
  <c r="P4992" i="1"/>
  <c r="O4967" i="1"/>
  <c r="O5007" i="1"/>
  <c r="O4955" i="1"/>
  <c r="P4990" i="1"/>
  <c r="P989" i="1"/>
  <c r="P954" i="1"/>
  <c r="O4977" i="1"/>
  <c r="P947" i="1"/>
  <c r="O988" i="1"/>
  <c r="O5060" i="1"/>
  <c r="O38" i="1"/>
  <c r="P943" i="1"/>
  <c r="P53" i="1"/>
  <c r="P40" i="1"/>
  <c r="P4971" i="1"/>
  <c r="P43" i="1"/>
  <c r="O647" i="1"/>
  <c r="O4970" i="1"/>
  <c r="P5001" i="1"/>
  <c r="O5012" i="1"/>
  <c r="O4992" i="1"/>
  <c r="P48" i="1"/>
  <c r="P4967" i="1"/>
  <c r="P5005" i="1"/>
  <c r="P5007" i="1"/>
  <c r="P5140" i="1"/>
  <c r="P5129" i="1"/>
  <c r="P4955" i="1"/>
  <c r="P38" i="1"/>
  <c r="O43" i="1"/>
  <c r="P5012" i="1"/>
  <c r="O5140" i="1"/>
  <c r="Q5012" i="1"/>
  <c r="Q4970" i="1"/>
  <c r="Q647" i="1"/>
  <c r="Q923" i="1"/>
  <c r="Q937" i="1"/>
  <c r="Q36" i="1"/>
  <c r="Q626" i="1"/>
  <c r="Q45" i="1"/>
  <c r="Q983" i="1"/>
  <c r="Q976" i="1"/>
  <c r="Q5142" i="1"/>
  <c r="Q5073" i="1"/>
  <c r="Q5059" i="1"/>
  <c r="Q635" i="1"/>
  <c r="Q949" i="1"/>
  <c r="Q37" i="1"/>
  <c r="Q5075" i="1"/>
  <c r="Q5149" i="1"/>
  <c r="Q38" i="1"/>
  <c r="Q5089" i="1"/>
  <c r="Q5060" i="1"/>
  <c r="Q653" i="1"/>
  <c r="Q942" i="1"/>
  <c r="Q621" i="1"/>
  <c r="Q4957" i="1"/>
  <c r="Q981" i="1"/>
  <c r="Q325" i="1"/>
  <c r="Q5088" i="1"/>
  <c r="Q993" i="1"/>
  <c r="Q4958" i="1"/>
  <c r="Q4955" i="1"/>
  <c r="Q4989" i="1"/>
  <c r="Q988" i="1"/>
  <c r="Q5091" i="1"/>
  <c r="Q41" i="1"/>
  <c r="Q5087" i="1"/>
  <c r="Q5136" i="1"/>
  <c r="Q922" i="1"/>
  <c r="Q643" i="1"/>
  <c r="Q995" i="1"/>
  <c r="Q4991" i="1"/>
  <c r="Q931" i="1"/>
  <c r="Q978" i="1"/>
  <c r="Q1318" i="1"/>
  <c r="Q622" i="1"/>
  <c r="Q984" i="1"/>
  <c r="Q4971" i="1"/>
  <c r="Q5129" i="1"/>
  <c r="Q5057" i="1"/>
  <c r="Q4977" i="1"/>
  <c r="Q4961" i="1"/>
  <c r="Q934" i="1"/>
  <c r="Q917" i="1"/>
  <c r="Q986" i="1"/>
  <c r="Q4973" i="1"/>
  <c r="Q5074" i="1"/>
  <c r="Q648" i="1"/>
  <c r="Q994" i="1"/>
  <c r="Q5" i="1"/>
  <c r="Q5082" i="1"/>
  <c r="Q972" i="1"/>
  <c r="Q5131" i="1"/>
  <c r="Q4966" i="1"/>
  <c r="Q939" i="1"/>
  <c r="Q5085" i="1"/>
  <c r="Q925" i="1"/>
  <c r="Q7" i="1"/>
  <c r="Q910" i="1"/>
  <c r="Q953" i="1"/>
  <c r="Q5004" i="1"/>
  <c r="Q44" i="1"/>
  <c r="Q5140" i="1"/>
  <c r="Q4956" i="1"/>
  <c r="Q4996" i="1"/>
  <c r="Q4999" i="1"/>
  <c r="Q5061" i="1"/>
  <c r="Q5128" i="1"/>
  <c r="Q5144" i="1"/>
  <c r="Q4978" i="1"/>
  <c r="Q940" i="1"/>
  <c r="Q5007" i="1"/>
  <c r="Q933" i="1"/>
  <c r="Q4965" i="1"/>
  <c r="Q992" i="1"/>
  <c r="Q5053" i="1"/>
  <c r="Q5150" i="1"/>
  <c r="Q49" i="1"/>
  <c r="Q645" i="1"/>
  <c r="Q5055" i="1"/>
  <c r="Q950" i="1"/>
  <c r="Q5135" i="1"/>
  <c r="Q944" i="1"/>
  <c r="Q921" i="1"/>
  <c r="Q4998" i="1"/>
  <c r="Q4993" i="1"/>
  <c r="Q1320" i="1"/>
  <c r="Q5078" i="1"/>
  <c r="Q5005" i="1"/>
  <c r="Q952" i="1"/>
  <c r="Q5130" i="1"/>
  <c r="Q4954" i="1"/>
  <c r="Q5134" i="1"/>
  <c r="Q5009" i="1"/>
  <c r="Q5050" i="1"/>
  <c r="Q619" i="1"/>
  <c r="Q652" i="1"/>
  <c r="Q911" i="1"/>
  <c r="Q982" i="1"/>
  <c r="Q5070" i="1"/>
  <c r="Q4967" i="1"/>
  <c r="Q47" i="1"/>
  <c r="Q5049" i="1"/>
  <c r="Q5002" i="1"/>
  <c r="Q1319" i="1"/>
  <c r="Q641" i="1"/>
  <c r="Q48" i="1"/>
  <c r="Q636" i="1"/>
  <c r="Q932" i="1"/>
  <c r="Q650" i="1"/>
  <c r="Q73" i="1"/>
  <c r="Q5083" i="1"/>
  <c r="Q5052" i="1"/>
  <c r="Q5054" i="1"/>
  <c r="Q4976" i="1"/>
  <c r="Q5138" i="1"/>
  <c r="Q5010" i="1"/>
  <c r="Q646" i="1"/>
  <c r="Q642" i="1"/>
  <c r="Q33" i="1"/>
  <c r="Q918" i="1"/>
  <c r="Q4972" i="1"/>
  <c r="Q4995" i="1"/>
  <c r="Q5141" i="1"/>
  <c r="Q634" i="1"/>
  <c r="Q638" i="1"/>
  <c r="Q975" i="1"/>
  <c r="Q5001" i="1"/>
  <c r="Q34" i="1"/>
  <c r="Q4960" i="1"/>
  <c r="Q5051" i="1"/>
  <c r="Q43" i="1"/>
  <c r="Q4969" i="1"/>
  <c r="Q987" i="1"/>
  <c r="Q35" i="1"/>
  <c r="Q946" i="1"/>
  <c r="Q625" i="1"/>
  <c r="Q991" i="1"/>
  <c r="Q980" i="1"/>
  <c r="Q5014" i="1"/>
  <c r="Q5086" i="1"/>
  <c r="Q649" i="1"/>
  <c r="Q4994" i="1"/>
  <c r="Q5139" i="1"/>
  <c r="Q5008" i="1"/>
  <c r="Q4980" i="1"/>
  <c r="Q40" i="1"/>
  <c r="Q5013" i="1"/>
  <c r="Q4974" i="1"/>
  <c r="Q5090" i="1"/>
  <c r="Q5147" i="1"/>
  <c r="Q42" i="1"/>
  <c r="Q72" i="1"/>
  <c r="Q5072" i="1"/>
  <c r="Q640" i="1"/>
  <c r="Q5003" i="1"/>
  <c r="Q1317" i="1"/>
  <c r="Q5079" i="1"/>
  <c r="Q52" i="1"/>
  <c r="Q637" i="1"/>
  <c r="Q53" i="1"/>
  <c r="Q909" i="1"/>
  <c r="Q24" i="1"/>
  <c r="Q977" i="1"/>
  <c r="Q6" i="1"/>
  <c r="Q25" i="1"/>
  <c r="Q5015" i="1"/>
  <c r="Q5148" i="1"/>
  <c r="Q5069" i="1"/>
  <c r="Q941" i="1"/>
  <c r="Q5137" i="1"/>
  <c r="Q620" i="1"/>
  <c r="Q1321" i="1"/>
  <c r="Q4962" i="1"/>
  <c r="Q938" i="1"/>
  <c r="Q926" i="1"/>
  <c r="Q913" i="1"/>
  <c r="Q4964" i="1"/>
  <c r="Q46" i="1"/>
  <c r="Q943" i="1"/>
  <c r="Q23" i="1"/>
  <c r="Q5000" i="1"/>
  <c r="Q5011" i="1"/>
  <c r="Q930" i="1"/>
  <c r="Q5081" i="1"/>
  <c r="Q947" i="1"/>
  <c r="Q974" i="1"/>
  <c r="Q915" i="1"/>
  <c r="Q5146" i="1"/>
  <c r="Q5133" i="1"/>
  <c r="Q55" i="1"/>
  <c r="Q50" i="1"/>
  <c r="Q5056" i="1"/>
  <c r="Q924" i="1"/>
  <c r="Q5077" i="1"/>
  <c r="Q979" i="1"/>
  <c r="Q4984" i="1"/>
  <c r="Q5076" i="1"/>
  <c r="Q5048" i="1"/>
  <c r="Q644" i="1"/>
  <c r="Q4997" i="1"/>
  <c r="Q954" i="1"/>
  <c r="Q5143" i="1"/>
  <c r="Q935" i="1"/>
  <c r="Q5132" i="1"/>
  <c r="Q945" i="1"/>
  <c r="Q5127" i="1"/>
  <c r="Q32" i="1"/>
  <c r="Q920" i="1"/>
  <c r="Q4975" i="1"/>
  <c r="Q5084" i="1"/>
  <c r="Q623" i="1"/>
  <c r="Q914" i="1"/>
  <c r="Q5080" i="1"/>
  <c r="Q989" i="1"/>
  <c r="Q936" i="1"/>
  <c r="Q39" i="1"/>
  <c r="Q919" i="1"/>
  <c r="Q5006" i="1"/>
  <c r="Q4985" i="1"/>
  <c r="Q948" i="1"/>
  <c r="Q5071" i="1"/>
  <c r="Q54" i="1"/>
  <c r="Q631" i="1"/>
  <c r="Q639" i="1"/>
  <c r="Q633" i="1"/>
  <c r="Q4992" i="1"/>
  <c r="Q916" i="1"/>
  <c r="Q4979" i="1"/>
  <c r="Q951" i="1"/>
  <c r="Q624" i="1"/>
  <c r="Q5145" i="1"/>
  <c r="Q5058" i="1"/>
  <c r="Q4990" i="1"/>
  <c r="Q4959" i="1"/>
  <c r="Q985" i="1"/>
  <c r="Q990" i="1"/>
  <c r="Q912" i="1"/>
  <c r="Q627" i="1"/>
  <c r="Q51" i="1"/>
  <c r="Q4968" i="1"/>
  <c r="Q5092" i="1"/>
  <c r="Q973" i="1"/>
  <c r="Q4963" i="1"/>
  <c r="Q632" i="1"/>
  <c r="Q630" i="1"/>
  <c r="Q651" i="1"/>
  <c r="S651" i="1" l="1"/>
  <c r="S630" i="1"/>
  <c r="S632" i="1"/>
  <c r="S4963" i="1"/>
  <c r="S973" i="1"/>
  <c r="S5092" i="1"/>
  <c r="S4968" i="1"/>
  <c r="S51" i="1"/>
  <c r="S627" i="1"/>
  <c r="S912" i="1"/>
  <c r="S990" i="1"/>
  <c r="S985" i="1"/>
  <c r="S4959" i="1"/>
  <c r="S4990" i="1"/>
  <c r="S5058" i="1"/>
  <c r="S5145" i="1"/>
  <c r="S624" i="1"/>
  <c r="S951" i="1"/>
  <c r="S4979" i="1"/>
  <c r="S916" i="1"/>
  <c r="S4992" i="1"/>
  <c r="S633" i="1"/>
  <c r="S639" i="1"/>
  <c r="S631" i="1"/>
  <c r="S54" i="1"/>
  <c r="S5071" i="1"/>
  <c r="S948" i="1"/>
  <c r="S4985" i="1"/>
  <c r="S5006" i="1"/>
  <c r="S919" i="1"/>
  <c r="S39" i="1"/>
  <c r="S936" i="1"/>
  <c r="S989" i="1"/>
  <c r="S5080" i="1"/>
  <c r="S914" i="1"/>
  <c r="S623" i="1"/>
  <c r="S5084" i="1"/>
  <c r="S4975" i="1"/>
  <c r="S920" i="1"/>
  <c r="S32" i="1"/>
  <c r="S5127" i="1"/>
  <c r="S945" i="1"/>
  <c r="S5132" i="1"/>
  <c r="S935" i="1"/>
  <c r="S5143" i="1"/>
  <c r="S954" i="1"/>
  <c r="S4997" i="1"/>
  <c r="S644" i="1"/>
  <c r="S5048" i="1"/>
  <c r="S5076" i="1"/>
  <c r="S4984" i="1"/>
  <c r="S979" i="1"/>
  <c r="S5077" i="1"/>
  <c r="S924" i="1"/>
  <c r="S5056" i="1"/>
  <c r="S50" i="1"/>
  <c r="S55" i="1"/>
  <c r="S5133" i="1"/>
  <c r="S5146" i="1"/>
  <c r="S915" i="1"/>
  <c r="S974" i="1"/>
  <c r="S947" i="1"/>
  <c r="S5081" i="1"/>
  <c r="S930" i="1"/>
  <c r="S5011" i="1"/>
  <c r="S5000" i="1"/>
  <c r="S23" i="1"/>
  <c r="S943" i="1"/>
  <c r="S46" i="1"/>
  <c r="S4964" i="1"/>
  <c r="S913" i="1"/>
  <c r="S926" i="1"/>
  <c r="S938" i="1"/>
  <c r="S4962" i="1"/>
  <c r="S1321" i="1"/>
  <c r="S620" i="1"/>
  <c r="S5137" i="1"/>
  <c r="S941" i="1"/>
  <c r="S5069" i="1"/>
  <c r="S5148" i="1"/>
  <c r="S5015" i="1"/>
  <c r="S25" i="1"/>
  <c r="S6" i="1"/>
  <c r="S977" i="1"/>
  <c r="S24" i="1"/>
  <c r="S909" i="1"/>
  <c r="S53" i="1"/>
  <c r="S637" i="1"/>
  <c r="S52" i="1"/>
  <c r="S5079" i="1"/>
  <c r="S1317" i="1"/>
  <c r="S5003" i="1"/>
  <c r="S640" i="1"/>
  <c r="S5072" i="1"/>
  <c r="S72" i="1"/>
  <c r="S42" i="1"/>
  <c r="S5147" i="1"/>
  <c r="S5090" i="1"/>
  <c r="S4974" i="1"/>
  <c r="S5013" i="1"/>
  <c r="S40" i="1"/>
  <c r="S4980" i="1"/>
  <c r="S5008" i="1"/>
  <c r="S5139" i="1"/>
  <c r="S4994" i="1"/>
  <c r="S649" i="1"/>
  <c r="S5086" i="1"/>
  <c r="S5014" i="1"/>
  <c r="S980" i="1"/>
  <c r="S991" i="1"/>
  <c r="S625" i="1"/>
  <c r="S946" i="1"/>
  <c r="S35" i="1"/>
  <c r="S987" i="1"/>
  <c r="S4969" i="1"/>
  <c r="S43" i="1"/>
  <c r="S5051" i="1"/>
  <c r="S4960" i="1"/>
  <c r="S34" i="1"/>
  <c r="S5001" i="1"/>
  <c r="S975" i="1"/>
  <c r="S638" i="1"/>
  <c r="S634" i="1"/>
  <c r="S5141" i="1"/>
  <c r="S4995" i="1"/>
  <c r="S4972" i="1"/>
  <c r="S918" i="1"/>
  <c r="S33" i="1"/>
  <c r="S642" i="1"/>
  <c r="S646" i="1"/>
  <c r="S5010" i="1"/>
  <c r="S5138" i="1"/>
  <c r="S4976" i="1"/>
  <c r="S5054" i="1"/>
  <c r="S5052" i="1"/>
  <c r="S5083" i="1"/>
  <c r="S73" i="1"/>
  <c r="S650" i="1"/>
  <c r="S932" i="1"/>
  <c r="S636" i="1"/>
  <c r="S48" i="1"/>
  <c r="S641" i="1"/>
  <c r="S1319" i="1"/>
  <c r="S5002" i="1"/>
  <c r="S5049" i="1"/>
  <c r="S47" i="1"/>
  <c r="S4967" i="1"/>
  <c r="S5070" i="1"/>
  <c r="S982" i="1"/>
  <c r="S911" i="1"/>
  <c r="S652" i="1"/>
  <c r="S619" i="1"/>
  <c r="S5050" i="1"/>
  <c r="S5009" i="1"/>
  <c r="S5134" i="1"/>
  <c r="S4954" i="1"/>
  <c r="S5130" i="1"/>
  <c r="S952" i="1"/>
  <c r="S5005" i="1"/>
  <c r="S5078" i="1"/>
  <c r="S1320" i="1"/>
  <c r="S4993" i="1"/>
  <c r="S4998" i="1"/>
  <c r="S921" i="1"/>
  <c r="S944" i="1"/>
  <c r="S5135" i="1"/>
  <c r="S950" i="1"/>
  <c r="S5055" i="1"/>
  <c r="S645" i="1"/>
  <c r="S49" i="1"/>
  <c r="S5150" i="1"/>
  <c r="S5053" i="1"/>
  <c r="S992" i="1"/>
  <c r="S4965" i="1"/>
  <c r="S933" i="1"/>
  <c r="S5007" i="1"/>
  <c r="S940" i="1"/>
  <c r="S4978" i="1"/>
  <c r="S5144" i="1"/>
  <c r="S5128" i="1"/>
  <c r="S5061" i="1"/>
  <c r="S4999" i="1"/>
  <c r="S4996" i="1"/>
  <c r="S4956" i="1"/>
  <c r="S5140" i="1"/>
  <c r="S44" i="1"/>
  <c r="S5004" i="1"/>
  <c r="S953" i="1"/>
  <c r="S910" i="1"/>
  <c r="S7" i="1"/>
  <c r="S925" i="1"/>
  <c r="S5085" i="1"/>
  <c r="S939" i="1"/>
  <c r="S4966" i="1"/>
  <c r="S5131" i="1"/>
  <c r="S972" i="1"/>
  <c r="S5082" i="1"/>
  <c r="S5" i="1"/>
  <c r="S994" i="1"/>
  <c r="S648" i="1"/>
  <c r="S5074" i="1"/>
  <c r="S4973" i="1"/>
  <c r="S986" i="1"/>
  <c r="S917" i="1"/>
  <c r="S934" i="1"/>
  <c r="S4961" i="1"/>
  <c r="S4977" i="1"/>
  <c r="S5057" i="1"/>
  <c r="S5129" i="1"/>
  <c r="S4971" i="1"/>
  <c r="S984" i="1"/>
  <c r="S622" i="1"/>
  <c r="S1318" i="1"/>
  <c r="S978" i="1"/>
  <c r="S931" i="1"/>
  <c r="S4991" i="1"/>
  <c r="S995" i="1"/>
  <c r="S643" i="1"/>
  <c r="S922" i="1"/>
  <c r="S5136" i="1"/>
  <c r="S5087" i="1"/>
  <c r="S41" i="1"/>
  <c r="S5091" i="1"/>
  <c r="S988" i="1"/>
  <c r="S4989" i="1"/>
  <c r="S4955" i="1"/>
  <c r="S4958" i="1"/>
  <c r="S993" i="1"/>
  <c r="S5088" i="1"/>
  <c r="S325" i="1"/>
  <c r="S981" i="1"/>
  <c r="S4957" i="1"/>
  <c r="S621" i="1"/>
  <c r="S942" i="1"/>
  <c r="S653" i="1"/>
  <c r="S5060" i="1"/>
  <c r="S5089" i="1"/>
  <c r="S38" i="1"/>
  <c r="S5149" i="1"/>
  <c r="S5075" i="1"/>
  <c r="S37" i="1"/>
  <c r="S949" i="1"/>
  <c r="S635" i="1"/>
  <c r="S5059" i="1"/>
  <c r="S5073" i="1"/>
  <c r="S5142" i="1"/>
  <c r="S976" i="1"/>
  <c r="S983" i="1"/>
  <c r="S45" i="1"/>
  <c r="S626" i="1"/>
  <c r="S36" i="1"/>
  <c r="S937" i="1"/>
  <c r="S923" i="1"/>
  <c r="S647" i="1"/>
  <c r="S4970" i="1"/>
  <c r="S5012" i="1"/>
</calcChain>
</file>

<file path=xl/sharedStrings.xml><?xml version="1.0" encoding="utf-8"?>
<sst xmlns="http://schemas.openxmlformats.org/spreadsheetml/2006/main" count="26133" uniqueCount="7883">
  <si>
    <t>Holdings are subject to change without notice. Underlying swap holdings are reported on a best efforts basis, but may be incomplete and or include proxies.</t>
  </si>
  <si>
    <t>06/02/2025</t>
  </si>
  <si>
    <t>FUND NAME</t>
  </si>
  <si>
    <t>SECURITY DESCRIPTION</t>
  </si>
  <si>
    <t>TICKER</t>
  </si>
  <si>
    <t>SEDOL</t>
  </si>
  <si>
    <t>ISIN</t>
  </si>
  <si>
    <t>CUSIP</t>
  </si>
  <si>
    <t>Quantity</t>
  </si>
  <si>
    <t>BNY Prices</t>
  </si>
  <si>
    <t>Market Value/Exposure</t>
  </si>
  <si>
    <t>Weight</t>
  </si>
  <si>
    <t>Total MV</t>
  </si>
  <si>
    <t>Shares Out</t>
  </si>
  <si>
    <t>BNY Projected NAV</t>
  </si>
  <si>
    <t>Option delta</t>
  </si>
  <si>
    <t>Underlying</t>
  </si>
  <si>
    <t>Underlying Price</t>
  </si>
  <si>
    <t>Notional Coverage</t>
  </si>
  <si>
    <t>Duration</t>
  </si>
  <si>
    <t>Portfolio delta/DWE</t>
  </si>
  <si>
    <t>ICE Ticker/Identifier</t>
  </si>
  <si>
    <t>Security Master Asset Group</t>
  </si>
  <si>
    <t>Original</t>
  </si>
  <si>
    <t>Avg Mid Future Premium</t>
  </si>
  <si>
    <t>Discount Factor</t>
  </si>
  <si>
    <t>Avg Mid Future Premium 2</t>
  </si>
  <si>
    <t>Discount Factor 2</t>
  </si>
  <si>
    <t>Reference Forward Rate</t>
  </si>
  <si>
    <t>Parent Swap Ticker</t>
  </si>
  <si>
    <t>Pay_Rec</t>
  </si>
  <si>
    <t>Rate Index</t>
  </si>
  <si>
    <t>Rate Spread (bps)</t>
  </si>
  <si>
    <t>BBG Ticker</t>
  </si>
  <si>
    <t>Intraday Trading Impact on NAV</t>
  </si>
  <si>
    <t>AGGH</t>
  </si>
  <si>
    <t>ISHARES CORE US AGGREGATE BOND ETF</t>
  </si>
  <si>
    <t>AGG</t>
  </si>
  <si>
    <t>2897404</t>
  </si>
  <si>
    <t>US4642872265</t>
  </si>
  <si>
    <t>464287226</t>
  </si>
  <si>
    <t>Fund</t>
  </si>
  <si>
    <t>US 10YR NOTE (CBT)SEP25</t>
  </si>
  <si>
    <t>TYU5 Comdty</t>
  </si>
  <si>
    <t>TYU5</t>
  </si>
  <si>
    <t>Future</t>
  </si>
  <si>
    <t>UST Bond Fut Opt Fri Wk1 Jun25P 112</t>
  </si>
  <si>
    <t>1CM5P 112.0 Comdty</t>
  </si>
  <si>
    <t>01TY0Y7L1</t>
  </si>
  <si>
    <t>Option</t>
  </si>
  <si>
    <t>US BOND FUTR OPTN Jul25P   106</t>
  </si>
  <si>
    <t>USN5P 106.0 Comdty</t>
  </si>
  <si>
    <t>01RZTP8W7</t>
  </si>
  <si>
    <t>US Bond Fut Opt Jul25P 108</t>
  </si>
  <si>
    <t>USN5P 108.0 Comdty</t>
  </si>
  <si>
    <t>01RZTP9H2</t>
  </si>
  <si>
    <t>IRS P 3.1155 12/15/2027 12/15/2057</t>
  </si>
  <si>
    <t>IRS31155 00001</t>
  </si>
  <si>
    <t>Swap</t>
  </si>
  <si>
    <t>IRS P 3.776 12/15/2027 12/15/2057</t>
  </si>
  <si>
    <t>IRSP37760 00001</t>
  </si>
  <si>
    <t>IRS P 3.81 12/15/2027 12/15/2057</t>
  </si>
  <si>
    <t>IRSP38100 00001</t>
  </si>
  <si>
    <t>IRS P SOFR 12/15/2027 12/15/2037</t>
  </si>
  <si>
    <t>IRSS32930 00001</t>
  </si>
  <si>
    <t>IRS R 3.293 12/15/2027 12/15/2037</t>
  </si>
  <si>
    <t>IRSS32930</t>
  </si>
  <si>
    <t>IRS R SOFR 12/15/2027 12/15/2057</t>
  </si>
  <si>
    <t>IRS31155</t>
  </si>
  <si>
    <t>IRSP37760</t>
  </si>
  <si>
    <t>IRSP38100</t>
  </si>
  <si>
    <t>B 07/08/25 Govt</t>
  </si>
  <si>
    <t>BTXWC76</t>
  </si>
  <si>
    <t>US912797PZ47</t>
  </si>
  <si>
    <t>912797PZ4</t>
  </si>
  <si>
    <t>Treasury Bill</t>
  </si>
  <si>
    <t>B 07/29/25 Govt</t>
  </si>
  <si>
    <t>BMHSGL3</t>
  </si>
  <si>
    <t>US912797QC43</t>
  </si>
  <si>
    <t>912797QC4</t>
  </si>
  <si>
    <t>B 08/26/25 Govt</t>
  </si>
  <si>
    <t>BS0D372</t>
  </si>
  <si>
    <t>US912797QL42</t>
  </si>
  <si>
    <t>912797QL4</t>
  </si>
  <si>
    <t>Cash</t>
  </si>
  <si>
    <t>BUCK</t>
  </si>
  <si>
    <t>US LONG BOND(CBT) SEP25</t>
  </si>
  <si>
    <t>USU5 Comdty</t>
  </si>
  <si>
    <t>USU5</t>
  </si>
  <si>
    <t>B 08/05/25 Govt</t>
  </si>
  <si>
    <t>BVBD9B8</t>
  </si>
  <si>
    <t>US912797QH30</t>
  </si>
  <si>
    <t>912797QH3</t>
  </si>
  <si>
    <t>CAS</t>
  </si>
  <si>
    <t>GLD US 06/04/25 P280 Equity</t>
  </si>
  <si>
    <t>GLD 06/04/25 P280 Equity</t>
  </si>
  <si>
    <t>01V53WNW7</t>
  </si>
  <si>
    <t>GLD US 06/04/25 P290 Equity</t>
  </si>
  <si>
    <t>GLD 06/04/25 P290 Equity</t>
  </si>
  <si>
    <t>01V4J96H3</t>
  </si>
  <si>
    <t>GLD US 06/06/25 P284 Equity</t>
  </si>
  <si>
    <t>GLD 06/06/25 P284 Equity</t>
  </si>
  <si>
    <t>01TQDCL53</t>
  </si>
  <si>
    <t>GLD US 06/06/25 P294 Equity</t>
  </si>
  <si>
    <t>GLD 06/06/25 P294 Equity</t>
  </si>
  <si>
    <t>01TPFT5L8</t>
  </si>
  <si>
    <t>MSTR US 06/13/25 P265 Equity</t>
  </si>
  <si>
    <t>MSTR 06/13/25 P265 Equity</t>
  </si>
  <si>
    <t>01TTCBJL0</t>
  </si>
  <si>
    <t>MSTR US 06/13/25 P315 Equity</t>
  </si>
  <si>
    <t>MSTR 06/13/25 P315 Equity</t>
  </si>
  <si>
    <t>01TSQKWV0</t>
  </si>
  <si>
    <t>NDXP US 06/11/25 P19100 Index</t>
  </si>
  <si>
    <t>01TVH4678</t>
  </si>
  <si>
    <t>NDXP US 06/11/25 P20100 Index</t>
  </si>
  <si>
    <t>01TVH47W8</t>
  </si>
  <si>
    <t>NDXP US 06/13/25 P19100 Index</t>
  </si>
  <si>
    <t>01TQW6FQ8</t>
  </si>
  <si>
    <t>NDXP US 06/13/25 P20100 Index</t>
  </si>
  <si>
    <t>01TQW6LT2</t>
  </si>
  <si>
    <t>RUTW US 06/11/25 P1845 Index</t>
  </si>
  <si>
    <t>01V7LJ3M5</t>
  </si>
  <si>
    <t>RUTW US 06/11/25 P1945 Index</t>
  </si>
  <si>
    <t>01V7LJ0J5</t>
  </si>
  <si>
    <t>RUTW US 06/13/25 P1850 Index</t>
  </si>
  <si>
    <t>01TS8WW92</t>
  </si>
  <si>
    <t>RUTW US 06/13/25 P1950 Index</t>
  </si>
  <si>
    <t>01TS8XFX1</t>
  </si>
  <si>
    <t>SPXW US 06/06/25 C6050 Index</t>
  </si>
  <si>
    <t>01TQ7RK89</t>
  </si>
  <si>
    <t>SPXW US 06/06/25 C6100 Index</t>
  </si>
  <si>
    <t>01TQ7RJT9</t>
  </si>
  <si>
    <t>SPXW US 06/06/25 P5750 Index</t>
  </si>
  <si>
    <t>01TG5FFS6</t>
  </si>
  <si>
    <t>SPXW US 06/11/25 P5325 Index</t>
  </si>
  <si>
    <t>01TZNPSS7</t>
  </si>
  <si>
    <t>SPXW US 06/11/25 P5625 Index</t>
  </si>
  <si>
    <t>01TTP6LC2</t>
  </si>
  <si>
    <t>SPXW US 06/13/25 P5340 Index</t>
  </si>
  <si>
    <t>01TNQYGM5</t>
  </si>
  <si>
    <t>SPXW US 06/13/25 P5640 Index</t>
  </si>
  <si>
    <t>01TQW2VM1</t>
  </si>
  <si>
    <t>SPXW US 06/30/25 C6200 Index</t>
  </si>
  <si>
    <t>01NGXN208</t>
  </si>
  <si>
    <t>SPXW US 07/18/25 C6300 Index</t>
  </si>
  <si>
    <t>01SD3K1Q3</t>
  </si>
  <si>
    <t>SPXW US 07/31/25 C6500 Index</t>
  </si>
  <si>
    <t>01S3TMGY3</t>
  </si>
  <si>
    <t>BC932000N            00001</t>
  </si>
  <si>
    <t>BC932000N 00001</t>
  </si>
  <si>
    <t>BCSIN0300            00001</t>
  </si>
  <si>
    <t>BCSIN0300 00001</t>
  </si>
  <si>
    <t>BCSIN0852            00001</t>
  </si>
  <si>
    <t>BCSIN0852 00001</t>
  </si>
  <si>
    <t>BCSIN0905            00001</t>
  </si>
  <si>
    <t>BCSIN0905 00001</t>
  </si>
  <si>
    <t>CSI 2000 Net Total Return Index</t>
  </si>
  <si>
    <t>C932000N Index</t>
  </si>
  <si>
    <t>BC932000N</t>
  </si>
  <si>
    <t>CSI 300 Net Return Index</t>
  </si>
  <si>
    <t>CSIN0300 Index</t>
  </si>
  <si>
    <t>BCSIN0300</t>
  </si>
  <si>
    <t>CSI 1000 Net Total Return Index</t>
  </si>
  <si>
    <t>CSIN0852 Index</t>
  </si>
  <si>
    <t>BCSIN0852</t>
  </si>
  <si>
    <t>CSI 500 Net Total Return Index</t>
  </si>
  <si>
    <t>CSIN0905 Index</t>
  </si>
  <si>
    <t>BCSIN0905</t>
  </si>
  <si>
    <t>CDX</t>
  </si>
  <si>
    <t>SIMPLIFY E INTERMEDIATE TERM TREASU</t>
  </si>
  <si>
    <t>TYA</t>
  </si>
  <si>
    <t>BN11T50</t>
  </si>
  <si>
    <t>US82889N7984</t>
  </si>
  <si>
    <t>82889N798</t>
  </si>
  <si>
    <t>OTC USDcHKDp 7.80 7/8/25 JPM</t>
  </si>
  <si>
    <t>OTCJP0005</t>
  </si>
  <si>
    <t>SPXW US 06/20/25 P4700 Index</t>
  </si>
  <si>
    <t>01RRY9504</t>
  </si>
  <si>
    <t>SPXW US 06/20/25 P4900 Index</t>
  </si>
  <si>
    <t>01RRY99B4</t>
  </si>
  <si>
    <t>CDX HY CDSI S44 5Y PRC</t>
  </si>
  <si>
    <t>05Y5BRAD4</t>
  </si>
  <si>
    <t>HYGGSBTRS</t>
  </si>
  <si>
    <t>HYG US Equity</t>
  </si>
  <si>
    <t>HYGMS2TRS</t>
  </si>
  <si>
    <t>HYGBOATRS</t>
  </si>
  <si>
    <t>HYGBOATRS            00001</t>
  </si>
  <si>
    <t>HYGBOATRS 00001</t>
  </si>
  <si>
    <t>HYGGSBTRS            00001</t>
  </si>
  <si>
    <t>HYGGSBTRS 00001</t>
  </si>
  <si>
    <t>Pay</t>
  </si>
  <si>
    <t>Fed Funds Effective</t>
  </si>
  <si>
    <t>HYGMS2TRS            00001</t>
  </si>
  <si>
    <t>HYGMS2TRS 00001</t>
  </si>
  <si>
    <t>MSSIJNK1A</t>
  </si>
  <si>
    <t>MSSIJNK1A            00001</t>
  </si>
  <si>
    <t>MSSIJNK1A 00001</t>
  </si>
  <si>
    <t>Alcoa Corp</t>
  </si>
  <si>
    <t>AA</t>
  </si>
  <si>
    <t>BYNF418</t>
  </si>
  <si>
    <t>US0138721065</t>
  </si>
  <si>
    <t>013872106</t>
  </si>
  <si>
    <t>MSSIJNK1</t>
  </si>
  <si>
    <t>American Airlines Group Inc</t>
  </si>
  <si>
    <t>AAL</t>
  </si>
  <si>
    <t>BCV7KT2</t>
  </si>
  <si>
    <t>US02376R1023</t>
  </si>
  <si>
    <t>02376R102</t>
  </si>
  <si>
    <t>Advance Auto Parts Inc</t>
  </si>
  <si>
    <t>AAP</t>
  </si>
  <si>
    <t>2822019</t>
  </si>
  <si>
    <t>US00751Y1064</t>
  </si>
  <si>
    <t>00751Y106</t>
  </si>
  <si>
    <t>Acadia Healthcare Co Inc</t>
  </si>
  <si>
    <t>ACHC</t>
  </si>
  <si>
    <t>B65VZ37</t>
  </si>
  <si>
    <t>US00404A1097</t>
  </si>
  <si>
    <t>00404A109</t>
  </si>
  <si>
    <t>ADT Inc</t>
  </si>
  <si>
    <t>ADT</t>
  </si>
  <si>
    <t>BFWCP81</t>
  </si>
  <si>
    <t>US00090Q1031</t>
  </si>
  <si>
    <t>00090Q103</t>
  </si>
  <si>
    <t>Air Lease Corp</t>
  </si>
  <si>
    <t>AL</t>
  </si>
  <si>
    <t>B3XS562</t>
  </si>
  <si>
    <t>US00912X3026</t>
  </si>
  <si>
    <t>00912X302</t>
  </si>
  <si>
    <t>Albemarle Corp</t>
  </si>
  <si>
    <t>ALB</t>
  </si>
  <si>
    <t>2046853</t>
  </si>
  <si>
    <t>US0126531013</t>
  </si>
  <si>
    <t>012653101</t>
  </si>
  <si>
    <t>Alaska Air Group Inc</t>
  </si>
  <si>
    <t>ALK</t>
  </si>
  <si>
    <t>2012605</t>
  </si>
  <si>
    <t>US0116591092</t>
  </si>
  <si>
    <t>011659109</t>
  </si>
  <si>
    <t>Amkor Technology Inc</t>
  </si>
  <si>
    <t>AMKR</t>
  </si>
  <si>
    <t>2242929</t>
  </si>
  <si>
    <t>US0316521006</t>
  </si>
  <si>
    <t>031652100</t>
  </si>
  <si>
    <t>Amentum Holdings Inc</t>
  </si>
  <si>
    <t>AMTM</t>
  </si>
  <si>
    <t>BMZLFJ5</t>
  </si>
  <si>
    <t>US0239391016</t>
  </si>
  <si>
    <t>023939101</t>
  </si>
  <si>
    <t>APA Corp</t>
  </si>
  <si>
    <t>APA</t>
  </si>
  <si>
    <t>BNNF1C1</t>
  </si>
  <si>
    <t>US03743Q1085</t>
  </si>
  <si>
    <t>03743Q108</t>
  </si>
  <si>
    <t>Avnet Inc</t>
  </si>
  <si>
    <t>AVT</t>
  </si>
  <si>
    <t>2066505</t>
  </si>
  <si>
    <t>US0538071038</t>
  </si>
  <si>
    <t>053807103</t>
  </si>
  <si>
    <t>Baxter International Inc</t>
  </si>
  <si>
    <t>BAX</t>
  </si>
  <si>
    <t>2085102</t>
  </si>
  <si>
    <t>US0718131099</t>
  </si>
  <si>
    <t>071813109</t>
  </si>
  <si>
    <t>BILL Holdings Inc</t>
  </si>
  <si>
    <t>BILL</t>
  </si>
  <si>
    <t>BKDS4H5</t>
  </si>
  <si>
    <t>US0900431000</t>
  </si>
  <si>
    <t>090043100</t>
  </si>
  <si>
    <t>Cable One Inc</t>
  </si>
  <si>
    <t>CABO</t>
  </si>
  <si>
    <t>BZ07DS4</t>
  </si>
  <si>
    <t>US12685J1051</t>
  </si>
  <si>
    <t>12685J105</t>
  </si>
  <si>
    <t>Avis Budget Group Inc</t>
  </si>
  <si>
    <t>CAR</t>
  </si>
  <si>
    <t>B1CL8J2</t>
  </si>
  <si>
    <t>US0537741052</t>
  </si>
  <si>
    <t>053774105</t>
  </si>
  <si>
    <t>Chemours Co/The</t>
  </si>
  <si>
    <t>CC</t>
  </si>
  <si>
    <t>BZ0CTP8</t>
  </si>
  <si>
    <t>US1638511089</t>
  </si>
  <si>
    <t>163851108</t>
  </si>
  <si>
    <t>Carnival Corp</t>
  </si>
  <si>
    <t>CCL</t>
  </si>
  <si>
    <t>2523044</t>
  </si>
  <si>
    <t>PA1436583006</t>
  </si>
  <si>
    <t>143658300</t>
  </si>
  <si>
    <t>Celanese Corp</t>
  </si>
  <si>
    <t>CE</t>
  </si>
  <si>
    <t>B05MZT4</t>
  </si>
  <si>
    <t>US1508701034</t>
  </si>
  <si>
    <t>150870103</t>
  </si>
  <si>
    <t>Confluent Inc</t>
  </si>
  <si>
    <t>CFLT</t>
  </si>
  <si>
    <t>BNXH3Z4</t>
  </si>
  <si>
    <t>US20717M1036</t>
  </si>
  <si>
    <t>20717M103</t>
  </si>
  <si>
    <t>Charter Communications Inc</t>
  </si>
  <si>
    <t>CHTR</t>
  </si>
  <si>
    <t>BZ6VT82</t>
  </si>
  <si>
    <t>US16119P1084</t>
  </si>
  <si>
    <t>16119P108</t>
  </si>
  <si>
    <t>Civitas Resources Inc</t>
  </si>
  <si>
    <t>CIVI</t>
  </si>
  <si>
    <t>BMG9GG2</t>
  </si>
  <si>
    <t>US17888H1032</t>
  </si>
  <si>
    <t>17888H103</t>
  </si>
  <si>
    <t>Clarivate PLC</t>
  </si>
  <si>
    <t>CLVT</t>
  </si>
  <si>
    <t>BJJN444</t>
  </si>
  <si>
    <t>JE00BJJN4441</t>
  </si>
  <si>
    <t>Concentrix Corp</t>
  </si>
  <si>
    <t>CNXC</t>
  </si>
  <si>
    <t>BNKVVY4</t>
  </si>
  <si>
    <t>US20602D1019</t>
  </si>
  <si>
    <t>20602D101</t>
  </si>
  <si>
    <t>Coherent Corp</t>
  </si>
  <si>
    <t>COHR</t>
  </si>
  <si>
    <t>BNG8Z81</t>
  </si>
  <si>
    <t>US19247G1076</t>
  </si>
  <si>
    <t>19247G107</t>
  </si>
  <si>
    <t>Coty Inc</t>
  </si>
  <si>
    <t>COTY</t>
  </si>
  <si>
    <t>BBBSMJ2</t>
  </si>
  <si>
    <t>US2220702037</t>
  </si>
  <si>
    <t>222070203</t>
  </si>
  <si>
    <t>Capri Holdings Ltd</t>
  </si>
  <si>
    <t>CPRI</t>
  </si>
  <si>
    <t>BJ1N1M9</t>
  </si>
  <si>
    <t>VGG1890L1076</t>
  </si>
  <si>
    <t>CVS Health Corp</t>
  </si>
  <si>
    <t>CVS</t>
  </si>
  <si>
    <t>2577609</t>
  </si>
  <si>
    <t>US1266501006</t>
  </si>
  <si>
    <t>126650100</t>
  </si>
  <si>
    <t>Caesars Entertainment Inc</t>
  </si>
  <si>
    <t>CZR</t>
  </si>
  <si>
    <t>BMWWGB0</t>
  </si>
  <si>
    <t>US12769G1004</t>
  </si>
  <si>
    <t>12769G100</t>
  </si>
  <si>
    <t>Delta Air Lines Inc</t>
  </si>
  <si>
    <t>DAL</t>
  </si>
  <si>
    <t>B1W9D46</t>
  </si>
  <si>
    <t>US2473617023</t>
  </si>
  <si>
    <t>247361702</t>
  </si>
  <si>
    <t>Darling Ingredients Inc</t>
  </si>
  <si>
    <t>DAR</t>
  </si>
  <si>
    <t>2250289</t>
  </si>
  <si>
    <t>US2372661015</t>
  </si>
  <si>
    <t>237266101</t>
  </si>
  <si>
    <t>Dell Technologies Inc</t>
  </si>
  <si>
    <t>DELL</t>
  </si>
  <si>
    <t>BHKD3S6</t>
  </si>
  <si>
    <t>US24703L2025</t>
  </si>
  <si>
    <t>24703L202</t>
  </si>
  <si>
    <t>Dollar General Corp</t>
  </si>
  <si>
    <t>DG</t>
  </si>
  <si>
    <t>B5B1S13</t>
  </si>
  <si>
    <t>US2566771059</t>
  </si>
  <si>
    <t>256677105</t>
  </si>
  <si>
    <t>Dollar Tree Inc</t>
  </si>
  <si>
    <t>DLTR</t>
  </si>
  <si>
    <t>2272476</t>
  </si>
  <si>
    <t>US2567461080</t>
  </si>
  <si>
    <t>256746108</t>
  </si>
  <si>
    <t>Dow Inc</t>
  </si>
  <si>
    <t>DOW</t>
  </si>
  <si>
    <t>BHXCF84</t>
  </si>
  <si>
    <t>US2605571031</t>
  </si>
  <si>
    <t>260557103</t>
  </si>
  <si>
    <t>Driven Brands Holdings Inc</t>
  </si>
  <si>
    <t>DRVN</t>
  </si>
  <si>
    <t>BL0P090</t>
  </si>
  <si>
    <t>US26210V1026</t>
  </si>
  <si>
    <t>26210V102</t>
  </si>
  <si>
    <t>DaVita Inc</t>
  </si>
  <si>
    <t>DVA</t>
  </si>
  <si>
    <t>2898087</t>
  </si>
  <si>
    <t>US23918K1088</t>
  </si>
  <si>
    <t>23918K108</t>
  </si>
  <si>
    <t>DXC Technology Co</t>
  </si>
  <si>
    <t>DXC</t>
  </si>
  <si>
    <t>BYXD7B3</t>
  </si>
  <si>
    <t>US23355L1061</t>
  </si>
  <si>
    <t>23355L106</t>
  </si>
  <si>
    <t>Elanco Animal Health Inc</t>
  </si>
  <si>
    <t>ELAN</t>
  </si>
  <si>
    <t>BF5L3T2</t>
  </si>
  <si>
    <t>US28414H1032</t>
  </si>
  <si>
    <t>28414H103</t>
  </si>
  <si>
    <t>Entegris Inc</t>
  </si>
  <si>
    <t>ENTG</t>
  </si>
  <si>
    <t>2599700</t>
  </si>
  <si>
    <t>US29362U1043</t>
  </si>
  <si>
    <t>29362U104</t>
  </si>
  <si>
    <t>Ford Motor Co</t>
  </si>
  <si>
    <t>F</t>
  </si>
  <si>
    <t>2615468</t>
  </si>
  <si>
    <t>US3453708600</t>
  </si>
  <si>
    <t>345370860</t>
  </si>
  <si>
    <t>Five9 Inc</t>
  </si>
  <si>
    <t>FIVN</t>
  </si>
  <si>
    <t>BKY7X18</t>
  </si>
  <si>
    <t>US3383071012</t>
  </si>
  <si>
    <t>338307101</t>
  </si>
  <si>
    <t>FMC Corp</t>
  </si>
  <si>
    <t>FMC</t>
  </si>
  <si>
    <t>2328603</t>
  </si>
  <si>
    <t>US3024913036</t>
  </si>
  <si>
    <t>302491303</t>
  </si>
  <si>
    <t>Fortrea Holdings Inc</t>
  </si>
  <si>
    <t>FTRE</t>
  </si>
  <si>
    <t>BRXYZ57</t>
  </si>
  <si>
    <t>US34965K1079</t>
  </si>
  <si>
    <t>34965K107</t>
  </si>
  <si>
    <t>Grocery Outlet Holding Corp</t>
  </si>
  <si>
    <t>GO</t>
  </si>
  <si>
    <t>BK1KWF7</t>
  </si>
  <si>
    <t>US39874R1014</t>
  </si>
  <si>
    <t>39874R101</t>
  </si>
  <si>
    <t>ZoomInfo Technologies Inc</t>
  </si>
  <si>
    <t>GTM</t>
  </si>
  <si>
    <t>BMWF095</t>
  </si>
  <si>
    <t>US98980F1049</t>
  </si>
  <si>
    <t>98980F104</t>
  </si>
  <si>
    <t>GXO Logistics Inc</t>
  </si>
  <si>
    <t>GXO</t>
  </si>
  <si>
    <t>BNNTGF1</t>
  </si>
  <si>
    <t>US36262G1013</t>
  </si>
  <si>
    <t>36262G101</t>
  </si>
  <si>
    <t>Hanesbrands Inc</t>
  </si>
  <si>
    <t>HBI</t>
  </si>
  <si>
    <t>B1BJSL9</t>
  </si>
  <si>
    <t>US4103451021</t>
  </si>
  <si>
    <t>410345102</t>
  </si>
  <si>
    <t>Hewlett Packard Enterprise Co</t>
  </si>
  <si>
    <t>HPE</t>
  </si>
  <si>
    <t>BYVYWS0</t>
  </si>
  <si>
    <t>US42824C1099</t>
  </si>
  <si>
    <t>42824C109</t>
  </si>
  <si>
    <t>HP Inc</t>
  </si>
  <si>
    <t>HPQ</t>
  </si>
  <si>
    <t>BYX4D52</t>
  </si>
  <si>
    <t>US40434L1052</t>
  </si>
  <si>
    <t>40434L105</t>
  </si>
  <si>
    <t>Integra LifeSciences Holdings</t>
  </si>
  <si>
    <t>IART</t>
  </si>
  <si>
    <t>2248693</t>
  </si>
  <si>
    <t>US4579852082</t>
  </si>
  <si>
    <t>457985208</t>
  </si>
  <si>
    <t>Intel Corp</t>
  </si>
  <si>
    <t>INTC</t>
  </si>
  <si>
    <t>2463247</t>
  </si>
  <si>
    <t>US4581401001</t>
  </si>
  <si>
    <t>458140100</t>
  </si>
  <si>
    <t>JetBlue Airways Corp</t>
  </si>
  <si>
    <t>JBLU</t>
  </si>
  <si>
    <t>2852760</t>
  </si>
  <si>
    <t>US4771431016</t>
  </si>
  <si>
    <t>477143101</t>
  </si>
  <si>
    <t>Kyndryl Holdings Inc</t>
  </si>
  <si>
    <t>KD</t>
  </si>
  <si>
    <t>BP6JW21</t>
  </si>
  <si>
    <t>US50155Q1004</t>
  </si>
  <si>
    <t>50155Q100</t>
  </si>
  <si>
    <t>Kosmos Energy Ltd</t>
  </si>
  <si>
    <t>KOS</t>
  </si>
  <si>
    <t>BHK15K6</t>
  </si>
  <si>
    <t>US5006881065</t>
  </si>
  <si>
    <t>500688106</t>
  </si>
  <si>
    <t>Lithia Motors Inc</t>
  </si>
  <si>
    <t>LAD</t>
  </si>
  <si>
    <t>2515030</t>
  </si>
  <si>
    <t>US5367971034</t>
  </si>
  <si>
    <t>536797103</t>
  </si>
  <si>
    <t>Liberty Global Ltd</t>
  </si>
  <si>
    <t>LBTYA</t>
  </si>
  <si>
    <t>BS71B31</t>
  </si>
  <si>
    <t>BMG611881019</t>
  </si>
  <si>
    <t>LBTYK</t>
  </si>
  <si>
    <t>BS71BR5</t>
  </si>
  <si>
    <t>BMG611881274</t>
  </si>
  <si>
    <t>Leggett &amp; Platt Inc</t>
  </si>
  <si>
    <t>LEG</t>
  </si>
  <si>
    <t>2510682</t>
  </si>
  <si>
    <t>US5246601075</t>
  </si>
  <si>
    <t>524660107</t>
  </si>
  <si>
    <t>Lumentum Holdings Inc</t>
  </si>
  <si>
    <t>LITE</t>
  </si>
  <si>
    <t>BYM9ZP2</t>
  </si>
  <si>
    <t>US55024U1097</t>
  </si>
  <si>
    <t>55024U109</t>
  </si>
  <si>
    <t>Southwest Airlines Co</t>
  </si>
  <si>
    <t>LUV</t>
  </si>
  <si>
    <t>2831543</t>
  </si>
  <si>
    <t>US8447411088</t>
  </si>
  <si>
    <t>844741108</t>
  </si>
  <si>
    <t>Macy's Inc</t>
  </si>
  <si>
    <t>M</t>
  </si>
  <si>
    <t>2345022</t>
  </si>
  <si>
    <t>US55616P1049</t>
  </si>
  <si>
    <t>55616P104</t>
  </si>
  <si>
    <t>Microchip Technology Inc</t>
  </si>
  <si>
    <t>MCHP</t>
  </si>
  <si>
    <t>2592174</t>
  </si>
  <si>
    <t>US5950171042</t>
  </si>
  <si>
    <t>595017104</t>
  </si>
  <si>
    <t>Pediatrix Medical Group Inc</t>
  </si>
  <si>
    <t>MD</t>
  </si>
  <si>
    <t>2677640</t>
  </si>
  <si>
    <t>US58502B1061</t>
  </si>
  <si>
    <t>58502B106</t>
  </si>
  <si>
    <t>MGM Resorts International</t>
  </si>
  <si>
    <t>MGM</t>
  </si>
  <si>
    <t>2547419</t>
  </si>
  <si>
    <t>US5529531015</t>
  </si>
  <si>
    <t>552953101</t>
  </si>
  <si>
    <t>MKS Inc</t>
  </si>
  <si>
    <t>MKSI</t>
  </si>
  <si>
    <t>2404871</t>
  </si>
  <si>
    <t>US55306N1046</t>
  </si>
  <si>
    <t>55306N104</t>
  </si>
  <si>
    <t>Mosaic Co/The</t>
  </si>
  <si>
    <t>MOS</t>
  </si>
  <si>
    <t>B3NPHP6</t>
  </si>
  <si>
    <t>US61945C1036</t>
  </si>
  <si>
    <t>61945C103</t>
  </si>
  <si>
    <t>Maravai LifeSciences Holdings</t>
  </si>
  <si>
    <t>MRVI</t>
  </si>
  <si>
    <t>BMCWKZ2</t>
  </si>
  <si>
    <t>US56600D1072</t>
  </si>
  <si>
    <t>56600D107</t>
  </si>
  <si>
    <t>Norwegian Cruise Line Holdings</t>
  </si>
  <si>
    <t>NCLH</t>
  </si>
  <si>
    <t>B9CGTC3</t>
  </si>
  <si>
    <t>BMG667211046</t>
  </si>
  <si>
    <t>Envista Holdings Corp</t>
  </si>
  <si>
    <t>NVST</t>
  </si>
  <si>
    <t>BK63SF3</t>
  </si>
  <si>
    <t>US29415F1049</t>
  </si>
  <si>
    <t>29415F104</t>
  </si>
  <si>
    <t>Newell Brands Inc</t>
  </si>
  <si>
    <t>NWL</t>
  </si>
  <si>
    <t>2635701</t>
  </si>
  <si>
    <t>US6512291062</t>
  </si>
  <si>
    <t>651229106</t>
  </si>
  <si>
    <t>Nexstar Media Group Inc</t>
  </si>
  <si>
    <t>NXST</t>
  </si>
  <si>
    <t>2949758</t>
  </si>
  <si>
    <t>US65336K1034</t>
  </si>
  <si>
    <t>65336K103</t>
  </si>
  <si>
    <t>Organon &amp; Co</t>
  </si>
  <si>
    <t>OGN</t>
  </si>
  <si>
    <t>BLDC8J4</t>
  </si>
  <si>
    <t>US68622V1061</t>
  </si>
  <si>
    <t>68622V106</t>
  </si>
  <si>
    <t>O-I Glass Inc</t>
  </si>
  <si>
    <t>OI</t>
  </si>
  <si>
    <t>BKLKXD2</t>
  </si>
  <si>
    <t>US67098H1041</t>
  </si>
  <si>
    <t>67098H104</t>
  </si>
  <si>
    <t>Olin Corp</t>
  </si>
  <si>
    <t>OLN</t>
  </si>
  <si>
    <t>2658526</t>
  </si>
  <si>
    <t>US6806652052</t>
  </si>
  <si>
    <t>680665205</t>
  </si>
  <si>
    <t>ON Semiconductor Corp</t>
  </si>
  <si>
    <t>ON</t>
  </si>
  <si>
    <t>2583576</t>
  </si>
  <si>
    <t>US6821891057</t>
  </si>
  <si>
    <t>682189105</t>
  </si>
  <si>
    <t>PBF Energy Inc</t>
  </si>
  <si>
    <t>PBF</t>
  </si>
  <si>
    <t>B7F4TJ7</t>
  </si>
  <si>
    <t>US69318G1067</t>
  </si>
  <si>
    <t>69318G106</t>
  </si>
  <si>
    <t>Penn Entertainment Inc</t>
  </si>
  <si>
    <t>PENN</t>
  </si>
  <si>
    <t>2682105</t>
  </si>
  <si>
    <t>US7075691094</t>
  </si>
  <si>
    <t>707569109</t>
  </si>
  <si>
    <t>Polaris Inc</t>
  </si>
  <si>
    <t>PII</t>
  </si>
  <si>
    <t>2692933</t>
  </si>
  <si>
    <t>US7310681025</t>
  </si>
  <si>
    <t>731068102</t>
  </si>
  <si>
    <t>Perrigo Co PLC</t>
  </si>
  <si>
    <t>PRGO</t>
  </si>
  <si>
    <t>BGH1M56</t>
  </si>
  <si>
    <t>IE00BGH1M568</t>
  </si>
  <si>
    <t>QuidelOrtho Corp</t>
  </si>
  <si>
    <t>QDEL</t>
  </si>
  <si>
    <t>BM9VY27</t>
  </si>
  <si>
    <t>US2197981051</t>
  </si>
  <si>
    <t>219798105</t>
  </si>
  <si>
    <t>Qorvo Inc</t>
  </si>
  <si>
    <t>QRVO</t>
  </si>
  <si>
    <t>BR9YYP4</t>
  </si>
  <si>
    <t>US74736K1016</t>
  </si>
  <si>
    <t>74736K101</t>
  </si>
  <si>
    <t>Ryder System Inc</t>
  </si>
  <si>
    <t>R</t>
  </si>
  <si>
    <t>2760669</t>
  </si>
  <si>
    <t>US7835491082</t>
  </si>
  <si>
    <t>783549108</t>
  </si>
  <si>
    <t>RH</t>
  </si>
  <si>
    <t>BYXR425</t>
  </si>
  <si>
    <t>US74967X1037</t>
  </si>
  <si>
    <t>74967X103</t>
  </si>
  <si>
    <t>RingCentral Inc</t>
  </si>
  <si>
    <t>RNG</t>
  </si>
  <si>
    <t>BDZCRX3</t>
  </si>
  <si>
    <t>US76680R2067</t>
  </si>
  <si>
    <t>76680R206</t>
  </si>
  <si>
    <t>Sunrun Inc</t>
  </si>
  <si>
    <t>RUN</t>
  </si>
  <si>
    <t>BYXB1Y8</t>
  </si>
  <si>
    <t>US86771W1053</t>
  </si>
  <si>
    <t>86771W105</t>
  </si>
  <si>
    <t>Sabre Corp</t>
  </si>
  <si>
    <t>SABR</t>
  </si>
  <si>
    <t>BLLHH27</t>
  </si>
  <si>
    <t>US78573M1045</t>
  </si>
  <si>
    <t>78573M104</t>
  </si>
  <si>
    <t>Sealed Air Corp</t>
  </si>
  <si>
    <t>SEE</t>
  </si>
  <si>
    <t>2232793</t>
  </si>
  <si>
    <t>US81211K1007</t>
  </si>
  <si>
    <t>81211K100</t>
  </si>
  <si>
    <t>Sotera Health Co</t>
  </si>
  <si>
    <t>SHC</t>
  </si>
  <si>
    <t>BNKVRZ7</t>
  </si>
  <si>
    <t>US83601L1026</t>
  </si>
  <si>
    <t>83601L102</t>
  </si>
  <si>
    <t>Sirius XM Holdings Inc</t>
  </si>
  <si>
    <t>SIRI</t>
  </si>
  <si>
    <t>BQWS627</t>
  </si>
  <si>
    <t>US8299331004</t>
  </si>
  <si>
    <t>829933100</t>
  </si>
  <si>
    <t>Super Micro Computer Inc</t>
  </si>
  <si>
    <t>SMCI</t>
  </si>
  <si>
    <t>BRC3N73</t>
  </si>
  <si>
    <t>US86800U3023</t>
  </si>
  <si>
    <t>86800U302</t>
  </si>
  <si>
    <t>Sensata Technologies Holding P</t>
  </si>
  <si>
    <t>ST</t>
  </si>
  <si>
    <t>BFMBMT8</t>
  </si>
  <si>
    <t>GB00BFMBMT84</t>
  </si>
  <si>
    <t>Teladoc Health Inc</t>
  </si>
  <si>
    <t>TDOC</t>
  </si>
  <si>
    <t>BYQRFY1</t>
  </si>
  <si>
    <t>US87918A1051</t>
  </si>
  <si>
    <t>87918A105</t>
  </si>
  <si>
    <t>Tenet Healthcare Corp</t>
  </si>
  <si>
    <t>THC</t>
  </si>
  <si>
    <t>B8DMK08</t>
  </si>
  <si>
    <t>US88033G4073</t>
  </si>
  <si>
    <t>88033G407</t>
  </si>
  <si>
    <t>Travel + Leisure Co</t>
  </si>
  <si>
    <t>TNL</t>
  </si>
  <si>
    <t>BMXYT16</t>
  </si>
  <si>
    <t>US8941641024</t>
  </si>
  <si>
    <t>894164102</t>
  </si>
  <si>
    <t>TripAdvisor Inc</t>
  </si>
  <si>
    <t>TRIP</t>
  </si>
  <si>
    <t>B6ZC3N6</t>
  </si>
  <si>
    <t>US8969452015</t>
  </si>
  <si>
    <t>896945201</t>
  </si>
  <si>
    <t>Unity Software Inc</t>
  </si>
  <si>
    <t>U</t>
  </si>
  <si>
    <t>BLFDXH8</t>
  </si>
  <si>
    <t>US91332U1016</t>
  </si>
  <si>
    <t>91332U101</t>
  </si>
  <si>
    <t>United Airlines Holdings Inc</t>
  </si>
  <si>
    <t>UAL</t>
  </si>
  <si>
    <t>B4QG225</t>
  </si>
  <si>
    <t>US9100471096</t>
  </si>
  <si>
    <t>910047109</t>
  </si>
  <si>
    <t>Marriott Vacations Worldwide C</t>
  </si>
  <si>
    <t>VAC</t>
  </si>
  <si>
    <t>B45K9N8</t>
  </si>
  <si>
    <t>US57164Y1073</t>
  </si>
  <si>
    <t>57164Y107</t>
  </si>
  <si>
    <t>VF Corp</t>
  </si>
  <si>
    <t>VFC</t>
  </si>
  <si>
    <t>2928683</t>
  </si>
  <si>
    <t>US9182041080</t>
  </si>
  <si>
    <t>918204108</t>
  </si>
  <si>
    <t>Victoria's Secret &amp; Co</t>
  </si>
  <si>
    <t>VSCO</t>
  </si>
  <si>
    <t>BNNTGH3</t>
  </si>
  <si>
    <t>US9264001028</t>
  </si>
  <si>
    <t>926400102</t>
  </si>
  <si>
    <t>Vestis Corp</t>
  </si>
  <si>
    <t>VSTS</t>
  </si>
  <si>
    <t>BP5JNQ3</t>
  </si>
  <si>
    <t>US29430C1027</t>
  </si>
  <si>
    <t>29430C102</t>
  </si>
  <si>
    <t>Viatris Inc</t>
  </si>
  <si>
    <t>VTRS</t>
  </si>
  <si>
    <t>BMWS3X9</t>
  </si>
  <si>
    <t>US92556V1061</t>
  </si>
  <si>
    <t>92556V106</t>
  </si>
  <si>
    <t>NCR Voyix Corp</t>
  </si>
  <si>
    <t>VYX</t>
  </si>
  <si>
    <t>2632650</t>
  </si>
  <si>
    <t>US62886E1082</t>
  </si>
  <si>
    <t>62886E108</t>
  </si>
  <si>
    <t>Wayfair Inc</t>
  </si>
  <si>
    <t>W</t>
  </si>
  <si>
    <t>BQXZP64</t>
  </si>
  <si>
    <t>US94419L1017</t>
  </si>
  <si>
    <t>94419L101</t>
  </si>
  <si>
    <t>Warner Bros Discovery Inc</t>
  </si>
  <si>
    <t>WBD</t>
  </si>
  <si>
    <t>BM8JYX3</t>
  </si>
  <si>
    <t>US9344231041</t>
  </si>
  <si>
    <t>934423104</t>
  </si>
  <si>
    <t>WESCO International Inc</t>
  </si>
  <si>
    <t>WCC</t>
  </si>
  <si>
    <t>2416973</t>
  </si>
  <si>
    <t>US95082P1057</t>
  </si>
  <si>
    <t>95082P105</t>
  </si>
  <si>
    <t>Western Digital Corp</t>
  </si>
  <si>
    <t>WDC</t>
  </si>
  <si>
    <t>2954699</t>
  </si>
  <si>
    <t>US9581021055</t>
  </si>
  <si>
    <t>958102105</t>
  </si>
  <si>
    <t>Wendy's Co/The</t>
  </si>
  <si>
    <t>WEN</t>
  </si>
  <si>
    <t>B3NXMJ9</t>
  </si>
  <si>
    <t>US95058W1009</t>
  </si>
  <si>
    <t>95058W100</t>
  </si>
  <si>
    <t>Weatherford International PLC</t>
  </si>
  <si>
    <t>WFRD</t>
  </si>
  <si>
    <t>BLNN369</t>
  </si>
  <si>
    <t>IE00BLNN3691</t>
  </si>
  <si>
    <t>Whirlpool Corp</t>
  </si>
  <si>
    <t>WHR</t>
  </si>
  <si>
    <t>2960384</t>
  </si>
  <si>
    <t>US9633201069</t>
  </si>
  <si>
    <t>963320106</t>
  </si>
  <si>
    <t>Petco Health &amp; Wellness Co Inc</t>
  </si>
  <si>
    <t>WOOF</t>
  </si>
  <si>
    <t>BNRQM83</t>
  </si>
  <si>
    <t>US71601V1052</t>
  </si>
  <si>
    <t>71601V105</t>
  </si>
  <si>
    <t>Wynn Resorts Ltd</t>
  </si>
  <si>
    <t>WYNN</t>
  </si>
  <si>
    <t>2963811</t>
  </si>
  <si>
    <t>US9831341071</t>
  </si>
  <si>
    <t>983134107</t>
  </si>
  <si>
    <t>DENTSPLY SIRONA Inc</t>
  </si>
  <si>
    <t>XRAY</t>
  </si>
  <si>
    <t>BYNPPC6</t>
  </si>
  <si>
    <t>US24906P1093</t>
  </si>
  <si>
    <t>24906P109</t>
  </si>
  <si>
    <t>MSSIQUA1A</t>
  </si>
  <si>
    <t>AbbVie Inc</t>
  </si>
  <si>
    <t>ABBV</t>
  </si>
  <si>
    <t>B92SR70</t>
  </si>
  <si>
    <t>US00287Y1091</t>
  </si>
  <si>
    <t>00287Y109</t>
  </si>
  <si>
    <t>MSSIQUA1</t>
  </si>
  <si>
    <t>Accenture PLC</t>
  </si>
  <si>
    <t>ACN</t>
  </si>
  <si>
    <t>B4BNMY3</t>
  </si>
  <si>
    <t>IE00B4BNMY34</t>
  </si>
  <si>
    <t>Adobe Inc</t>
  </si>
  <si>
    <t>ADBE</t>
  </si>
  <si>
    <t>2008154</t>
  </si>
  <si>
    <t>US00724F1012</t>
  </si>
  <si>
    <t>00724F101</t>
  </si>
  <si>
    <t>Agree Realty Corp</t>
  </si>
  <si>
    <t>ADC</t>
  </si>
  <si>
    <t>2062161</t>
  </si>
  <si>
    <t>US0084921008</t>
  </si>
  <si>
    <t>008492100</t>
  </si>
  <si>
    <t>Autodesk Inc</t>
  </si>
  <si>
    <t>ADSK</t>
  </si>
  <si>
    <t>2065159</t>
  </si>
  <si>
    <t>US0527691069</t>
  </si>
  <si>
    <t>052769106</t>
  </si>
  <si>
    <t>Arthur J Gallagher &amp; Co</t>
  </si>
  <si>
    <t>AJG</t>
  </si>
  <si>
    <t>2359506</t>
  </si>
  <si>
    <t>US3635761097</t>
  </si>
  <si>
    <t>363576109</t>
  </si>
  <si>
    <t>Allegion plc</t>
  </si>
  <si>
    <t>ALLE</t>
  </si>
  <si>
    <t>BFRT3W7</t>
  </si>
  <si>
    <t>IE00BFRT3W74</t>
  </si>
  <si>
    <t>Allison Transmission Holdings</t>
  </si>
  <si>
    <t>ALSN</t>
  </si>
  <si>
    <t>B4PZ892</t>
  </si>
  <si>
    <t>US01973R1014</t>
  </si>
  <si>
    <t>01973R101</t>
  </si>
  <si>
    <t>Antero Midstream Corp</t>
  </si>
  <si>
    <t>AM</t>
  </si>
  <si>
    <t>BJBT0Q4</t>
  </si>
  <si>
    <t>US03676B1026</t>
  </si>
  <si>
    <t>03676B102</t>
  </si>
  <si>
    <t>Applied Materials Inc</t>
  </si>
  <si>
    <t>AMAT</t>
  </si>
  <si>
    <t>2046552</t>
  </si>
  <si>
    <t>US0382221051</t>
  </si>
  <si>
    <t>038222105</t>
  </si>
  <si>
    <t>Amcor PLC</t>
  </si>
  <si>
    <t>AMCR</t>
  </si>
  <si>
    <t>BJ1F307</t>
  </si>
  <si>
    <t>JE00BJ1F3079</t>
  </si>
  <si>
    <t>AMETEK Inc</t>
  </si>
  <si>
    <t>AME</t>
  </si>
  <si>
    <t>2089212</t>
  </si>
  <si>
    <t>US0311001004</t>
  </si>
  <si>
    <t>031100100</t>
  </si>
  <si>
    <t>Aon PLC</t>
  </si>
  <si>
    <t>AON</t>
  </si>
  <si>
    <t>BLP1HW5</t>
  </si>
  <si>
    <t>IE00BLP1HW54</t>
  </si>
  <si>
    <t>Amphenol Corp</t>
  </si>
  <si>
    <t>APH</t>
  </si>
  <si>
    <t>2145084</t>
  </si>
  <si>
    <t>US0320951017</t>
  </si>
  <si>
    <t>032095101</t>
  </si>
  <si>
    <t>Avantor Inc</t>
  </si>
  <si>
    <t>AVTR</t>
  </si>
  <si>
    <t>BJLT387</t>
  </si>
  <si>
    <t>US05352A1007</t>
  </si>
  <si>
    <t>05352A100</t>
  </si>
  <si>
    <t>Avery Dennison Corp</t>
  </si>
  <si>
    <t>AVY</t>
  </si>
  <si>
    <t>2066408</t>
  </si>
  <si>
    <t>US0536111091</t>
  </si>
  <si>
    <t>053611109</t>
  </si>
  <si>
    <t>AutoZone Inc</t>
  </si>
  <si>
    <t>AZO</t>
  </si>
  <si>
    <t>2065955</t>
  </si>
  <si>
    <t>US0533321024</t>
  </si>
  <si>
    <t>053332102</t>
  </si>
  <si>
    <t>Birkenstock Holding Plc</t>
  </si>
  <si>
    <t>BIRK</t>
  </si>
  <si>
    <t>BS44BN3</t>
  </si>
  <si>
    <t>JE00BS44BN30</t>
  </si>
  <si>
    <t>Baker Hughes Co</t>
  </si>
  <si>
    <t>BKR</t>
  </si>
  <si>
    <t>BDHLTQ5</t>
  </si>
  <si>
    <t>US05722G1004</t>
  </si>
  <si>
    <t>05722G100</t>
  </si>
  <si>
    <t>TopBuild Corp</t>
  </si>
  <si>
    <t>BLD</t>
  </si>
  <si>
    <t>BZ0P3W2</t>
  </si>
  <si>
    <t>US89055F1030</t>
  </si>
  <si>
    <t>89055F103</t>
  </si>
  <si>
    <t>Broadridge Financial Solutions</t>
  </si>
  <si>
    <t>BR</t>
  </si>
  <si>
    <t>B1VP7R6</t>
  </si>
  <si>
    <t>US11133T1034</t>
  </si>
  <si>
    <t>11133T103</t>
  </si>
  <si>
    <t>Brown &amp; Brown Inc</t>
  </si>
  <si>
    <t>BRO</t>
  </si>
  <si>
    <t>2692687</t>
  </si>
  <si>
    <t>US1152361010</t>
  </si>
  <si>
    <t>115236101</t>
  </si>
  <si>
    <t>Bentley Systems Inc</t>
  </si>
  <si>
    <t>BSY</t>
  </si>
  <si>
    <t>BMC1PR6</t>
  </si>
  <si>
    <t>US08265T2087</t>
  </si>
  <si>
    <t>08265T208</t>
  </si>
  <si>
    <t>CACI International Inc</t>
  </si>
  <si>
    <t>CACI</t>
  </si>
  <si>
    <t>2159267</t>
  </si>
  <si>
    <t>US1271903049</t>
  </si>
  <si>
    <t>127190304</t>
  </si>
  <si>
    <t>Cboe Global Markets Inc</t>
  </si>
  <si>
    <t>CBOE</t>
  </si>
  <si>
    <t>B5834C5</t>
  </si>
  <si>
    <t>US12503M1080</t>
  </si>
  <si>
    <t>12503M108</t>
  </si>
  <si>
    <t>Crown Holdings Inc</t>
  </si>
  <si>
    <t>CCK</t>
  </si>
  <si>
    <t>2427986</t>
  </si>
  <si>
    <t>US2283681060</t>
  </si>
  <si>
    <t>228368106</t>
  </si>
  <si>
    <t>Chemed Corp</t>
  </si>
  <si>
    <t>CHE</t>
  </si>
  <si>
    <t>2190084</t>
  </si>
  <si>
    <t>US16359R1032</t>
  </si>
  <si>
    <t>16359R103</t>
  </si>
  <si>
    <t>Colgate-Palmolive Co</t>
  </si>
  <si>
    <t>CL</t>
  </si>
  <si>
    <t>2209106</t>
  </si>
  <si>
    <t>US1941621039</t>
  </si>
  <si>
    <t>194162103</t>
  </si>
  <si>
    <t>Core &amp; Main Inc</t>
  </si>
  <si>
    <t>CNM</t>
  </si>
  <si>
    <t>BNXKS92</t>
  </si>
  <si>
    <t>US21874C1027</t>
  </si>
  <si>
    <t>21874C102</t>
  </si>
  <si>
    <t>CenterPoint Energy Inc</t>
  </si>
  <si>
    <t>CNP</t>
  </si>
  <si>
    <t>2440637</t>
  </si>
  <si>
    <t>US15189T1079</t>
  </si>
  <si>
    <t>15189T107</t>
  </si>
  <si>
    <t>Cisco Systems Inc</t>
  </si>
  <si>
    <t>CSCO</t>
  </si>
  <si>
    <t>2198163</t>
  </si>
  <si>
    <t>US17275R1023</t>
  </si>
  <si>
    <t>17275R102</t>
  </si>
  <si>
    <t>Cintas Corp</t>
  </si>
  <si>
    <t>CTAS</t>
  </si>
  <si>
    <t>2197137</t>
  </si>
  <si>
    <t>US1729081059</t>
  </si>
  <si>
    <t>172908105</t>
  </si>
  <si>
    <t>Cognizant Technology Solutions</t>
  </si>
  <si>
    <t>CTSH</t>
  </si>
  <si>
    <t>2257019</t>
  </si>
  <si>
    <t>US1924461023</t>
  </si>
  <si>
    <t>192446102</t>
  </si>
  <si>
    <t>Crane NXT Co</t>
  </si>
  <si>
    <t>CXT</t>
  </si>
  <si>
    <t>BQ7W2W6</t>
  </si>
  <si>
    <t>US2244411052</t>
  </si>
  <si>
    <t>224441105</t>
  </si>
  <si>
    <t>Deckers Outdoor Corp</t>
  </si>
  <si>
    <t>DECK</t>
  </si>
  <si>
    <t>2267278</t>
  </si>
  <si>
    <t>US2435371073</t>
  </si>
  <si>
    <t>243537107</t>
  </si>
  <si>
    <t>Digital Realty Trust Inc</t>
  </si>
  <si>
    <t>DLR</t>
  </si>
  <si>
    <t>B03GQS4</t>
  </si>
  <si>
    <t>US2538681030</t>
  </si>
  <si>
    <t>253868103</t>
  </si>
  <si>
    <t>Domino's Pizza Inc</t>
  </si>
  <si>
    <t>DPZ</t>
  </si>
  <si>
    <t>B01SD70</t>
  </si>
  <si>
    <t>US25754A2015</t>
  </si>
  <si>
    <t>25754A201</t>
  </si>
  <si>
    <t>DT Midstream Inc</t>
  </si>
  <si>
    <t>DTM</t>
  </si>
  <si>
    <t>BN7L880</t>
  </si>
  <si>
    <t>US23345M1071</t>
  </si>
  <si>
    <t>23345M107</t>
  </si>
  <si>
    <t>Ecolab Inc</t>
  </si>
  <si>
    <t>ECL</t>
  </si>
  <si>
    <t>2304227</t>
  </si>
  <si>
    <t>US2788651006</t>
  </si>
  <si>
    <t>278865100</t>
  </si>
  <si>
    <t>Edison International</t>
  </si>
  <si>
    <t>EIX</t>
  </si>
  <si>
    <t>2829515</t>
  </si>
  <si>
    <t>US2810201077</t>
  </si>
  <si>
    <t>281020107</t>
  </si>
  <si>
    <t>Elevance Health Inc</t>
  </si>
  <si>
    <t>ELV</t>
  </si>
  <si>
    <t>BSPHGL4</t>
  </si>
  <si>
    <t>US0367521038</t>
  </si>
  <si>
    <t>036752103</t>
  </si>
  <si>
    <t>Equinix Inc</t>
  </si>
  <si>
    <t>EQIX</t>
  </si>
  <si>
    <t>BVLZX12</t>
  </si>
  <si>
    <t>US29444U7000</t>
  </si>
  <si>
    <t>29444U700</t>
  </si>
  <si>
    <t>Element Solutions Inc</t>
  </si>
  <si>
    <t>ESI</t>
  </si>
  <si>
    <t>BJ1C2K1</t>
  </si>
  <si>
    <t>US28618M1062</t>
  </si>
  <si>
    <t>28618M106</t>
  </si>
  <si>
    <t>Fiserv Inc</t>
  </si>
  <si>
    <t>FI</t>
  </si>
  <si>
    <t>2342034</t>
  </si>
  <si>
    <t>US3377381088</t>
  </si>
  <si>
    <t>337738108</t>
  </si>
  <si>
    <t>Comfort Systems USA Inc</t>
  </si>
  <si>
    <t>FIX</t>
  </si>
  <si>
    <t>2036047</t>
  </si>
  <si>
    <t>US1999081045</t>
  </si>
  <si>
    <t>199908104</t>
  </si>
  <si>
    <t>Fox Corp</t>
  </si>
  <si>
    <t>FOXA</t>
  </si>
  <si>
    <t>BJJMGL2</t>
  </si>
  <si>
    <t>US35137L1052</t>
  </si>
  <si>
    <t>35137L105</t>
  </si>
  <si>
    <t>General Mills Inc</t>
  </si>
  <si>
    <t>GIS</t>
  </si>
  <si>
    <t>2367026</t>
  </si>
  <si>
    <t>US3703341046</t>
  </si>
  <si>
    <t>370334104</t>
  </si>
  <si>
    <t>Home Depot Inc/The</t>
  </si>
  <si>
    <t>HD</t>
  </si>
  <si>
    <t>2434209</t>
  </si>
  <si>
    <t>US4370761029</t>
  </si>
  <si>
    <t>437076102</t>
  </si>
  <si>
    <t>Henry Schein Inc</t>
  </si>
  <si>
    <t>HSIC</t>
  </si>
  <si>
    <t>2416962</t>
  </si>
  <si>
    <t>US8064071025</t>
  </si>
  <si>
    <t>806407102</t>
  </si>
  <si>
    <t>Host Hotels &amp; Resorts Inc</t>
  </si>
  <si>
    <t>HST</t>
  </si>
  <si>
    <t>2567503</t>
  </si>
  <si>
    <t>US44107P1049</t>
  </si>
  <si>
    <t>44107P104</t>
  </si>
  <si>
    <t>Hershey Co/The</t>
  </si>
  <si>
    <t>HSY</t>
  </si>
  <si>
    <t>2422806</t>
  </si>
  <si>
    <t>US4278661081</t>
  </si>
  <si>
    <t>427866108</t>
  </si>
  <si>
    <t>Intercontinental Exchange Inc</t>
  </si>
  <si>
    <t>ICE</t>
  </si>
  <si>
    <t>BFSSDS9</t>
  </si>
  <si>
    <t>US45866F1049</t>
  </si>
  <si>
    <t>45866F104</t>
  </si>
  <si>
    <t>IDEXX Laboratories Inc</t>
  </si>
  <si>
    <t>IDXX</t>
  </si>
  <si>
    <t>2459202</t>
  </si>
  <si>
    <t>US45168D1046</t>
  </si>
  <si>
    <t>45168D104</t>
  </si>
  <si>
    <t>Intuit Inc</t>
  </si>
  <si>
    <t>INTU</t>
  </si>
  <si>
    <t>2459020</t>
  </si>
  <si>
    <t>US4612021034</t>
  </si>
  <si>
    <t>461202103</t>
  </si>
  <si>
    <t>Jazz Pharmaceuticals PLC</t>
  </si>
  <si>
    <t>JAZZ</t>
  </si>
  <si>
    <t>B4Q5ZN4</t>
  </si>
  <si>
    <t>IE00B4Q5ZN47</t>
  </si>
  <si>
    <t>Kraft Heinz Co/The</t>
  </si>
  <si>
    <t>KHC</t>
  </si>
  <si>
    <t>BYRY499</t>
  </si>
  <si>
    <t>US5007541064</t>
  </si>
  <si>
    <t>500754106</t>
  </si>
  <si>
    <t>Kenvue Inc</t>
  </si>
  <si>
    <t>KVUE</t>
  </si>
  <si>
    <t>BQ84ZQ6</t>
  </si>
  <si>
    <t>US49177J1025</t>
  </si>
  <si>
    <t>49177J102</t>
  </si>
  <si>
    <t>Leidos Holdings Inc</t>
  </si>
  <si>
    <t>LDOS</t>
  </si>
  <si>
    <t>BDV82B8</t>
  </si>
  <si>
    <t>US5253271028</t>
  </si>
  <si>
    <t>525327102</t>
  </si>
  <si>
    <t>LKQ Corp</t>
  </si>
  <si>
    <t>LKQ</t>
  </si>
  <si>
    <t>2971029</t>
  </si>
  <si>
    <t>US5018892084</t>
  </si>
  <si>
    <t>501889208</t>
  </si>
  <si>
    <t>Alliant Energy Corp</t>
  </si>
  <si>
    <t>LNT</t>
  </si>
  <si>
    <t>2973821</t>
  </si>
  <si>
    <t>US0188021085</t>
  </si>
  <si>
    <t>018802108</t>
  </si>
  <si>
    <t>Loar Holdings Inc</t>
  </si>
  <si>
    <t>LOAR</t>
  </si>
  <si>
    <t>BLDCK32</t>
  </si>
  <si>
    <t>US53947R1059</t>
  </si>
  <si>
    <t>53947R105</t>
  </si>
  <si>
    <t>Grand Canyon Education Inc</t>
  </si>
  <si>
    <t>LOPE</t>
  </si>
  <si>
    <t>B3F1XM1</t>
  </si>
  <si>
    <t>US38526M1062</t>
  </si>
  <si>
    <t>38526M106</t>
  </si>
  <si>
    <t>Lowe's Cos Inc</t>
  </si>
  <si>
    <t>LOW</t>
  </si>
  <si>
    <t>2536763</t>
  </si>
  <si>
    <t>US5486611073</t>
  </si>
  <si>
    <t>548661107</t>
  </si>
  <si>
    <t>Lululemon Athletica Inc</t>
  </si>
  <si>
    <t>LULU</t>
  </si>
  <si>
    <t>B23FN39</t>
  </si>
  <si>
    <t>US5500211090</t>
  </si>
  <si>
    <t>550021109</t>
  </si>
  <si>
    <t>Masco Corp</t>
  </si>
  <si>
    <t>MAS</t>
  </si>
  <si>
    <t>2570200</t>
  </si>
  <si>
    <t>US5745991068</t>
  </si>
  <si>
    <t>574599106</t>
  </si>
  <si>
    <t>Meta Platforms Inc</t>
  </si>
  <si>
    <t>META</t>
  </si>
  <si>
    <t>B7TL820</t>
  </si>
  <si>
    <t>US30303M1027</t>
  </si>
  <si>
    <t>30303M102</t>
  </si>
  <si>
    <t>Marsh &amp; McLennan Cos Inc</t>
  </si>
  <si>
    <t>MMC</t>
  </si>
  <si>
    <t>2567741</t>
  </si>
  <si>
    <t>US5717481023</t>
  </si>
  <si>
    <t>571748102</t>
  </si>
  <si>
    <t>Molina Healthcare Inc</t>
  </si>
  <si>
    <t>MOH</t>
  </si>
  <si>
    <t>2212706</t>
  </si>
  <si>
    <t>US60855R1005</t>
  </si>
  <si>
    <t>60855R100</t>
  </si>
  <si>
    <t>Microsoft Corp</t>
  </si>
  <si>
    <t>MSFT</t>
  </si>
  <si>
    <t>2588173</t>
  </si>
  <si>
    <t>US5949181045</t>
  </si>
  <si>
    <t>594918104</t>
  </si>
  <si>
    <t>Motorola Solutions Inc</t>
  </si>
  <si>
    <t>MSI</t>
  </si>
  <si>
    <t>B5BKPQ4</t>
  </si>
  <si>
    <t>US6200763075</t>
  </si>
  <si>
    <t>620076307</t>
  </si>
  <si>
    <t>Match Group Inc</t>
  </si>
  <si>
    <t>MTCH</t>
  </si>
  <si>
    <t>BK80XH9</t>
  </si>
  <si>
    <t>US57667L1070</t>
  </si>
  <si>
    <t>57667L107</t>
  </si>
  <si>
    <t>Mettler-Toledo International I</t>
  </si>
  <si>
    <t>MTD</t>
  </si>
  <si>
    <t>2126249</t>
  </si>
  <si>
    <t>US5926881054</t>
  </si>
  <si>
    <t>592688105</t>
  </si>
  <si>
    <t>Nasdaq Inc</t>
  </si>
  <si>
    <t>NDAQ</t>
  </si>
  <si>
    <t>2965107</t>
  </si>
  <si>
    <t>US6311031081</t>
  </si>
  <si>
    <t>631103108</t>
  </si>
  <si>
    <t>Nordson Corp</t>
  </si>
  <si>
    <t>NDSN</t>
  </si>
  <si>
    <t>2641838</t>
  </si>
  <si>
    <t>US6556631025</t>
  </si>
  <si>
    <t>655663102</t>
  </si>
  <si>
    <t>NRG Energy Inc</t>
  </si>
  <si>
    <t>NRG</t>
  </si>
  <si>
    <t>2212922</t>
  </si>
  <si>
    <t>US6293775085</t>
  </si>
  <si>
    <t>629377508</t>
  </si>
  <si>
    <t>nVent Electric PLC</t>
  </si>
  <si>
    <t>NVT</t>
  </si>
  <si>
    <t>BDVJJQ5</t>
  </si>
  <si>
    <t>IE00BDVJJQ56</t>
  </si>
  <si>
    <t>Realty Income Corp</t>
  </si>
  <si>
    <t>O</t>
  </si>
  <si>
    <t>2724193</t>
  </si>
  <si>
    <t>US7561091049</t>
  </si>
  <si>
    <t>756109104</t>
  </si>
  <si>
    <t>Omnicom Group Inc</t>
  </si>
  <si>
    <t>OMC</t>
  </si>
  <si>
    <t>2279303</t>
  </si>
  <si>
    <t>US6819191064</t>
  </si>
  <si>
    <t>681919106</t>
  </si>
  <si>
    <t>Oracle Corp</t>
  </si>
  <si>
    <t>ORCL</t>
  </si>
  <si>
    <t>2661568</t>
  </si>
  <si>
    <t>US68389X1054</t>
  </si>
  <si>
    <t>68389X105</t>
  </si>
  <si>
    <t>O'Reilly Automotive Inc</t>
  </si>
  <si>
    <t>ORLY</t>
  </si>
  <si>
    <t>B65LWX6</t>
  </si>
  <si>
    <t>US67103H1077</t>
  </si>
  <si>
    <t>67103H107</t>
  </si>
  <si>
    <t>Paychex Inc</t>
  </si>
  <si>
    <t>PAYX</t>
  </si>
  <si>
    <t>2674458</t>
  </si>
  <si>
    <t>US7043261079</t>
  </si>
  <si>
    <t>704326107</t>
  </si>
  <si>
    <t>Procter &amp; Gamble Co/The</t>
  </si>
  <si>
    <t>PG</t>
  </si>
  <si>
    <t>2704407</t>
  </si>
  <si>
    <t>US7427181091</t>
  </si>
  <si>
    <t>742718109</t>
  </si>
  <si>
    <t>Philip Morris International In</t>
  </si>
  <si>
    <t>PM</t>
  </si>
  <si>
    <t>B2PKRQ3</t>
  </si>
  <si>
    <t>US7181721090</t>
  </si>
  <si>
    <t>718172109</t>
  </si>
  <si>
    <t>Pentair PLC</t>
  </si>
  <si>
    <t>PNR</t>
  </si>
  <si>
    <t>BLS09M3</t>
  </si>
  <si>
    <t>IE00BLS09M33</t>
  </si>
  <si>
    <t>Pool Corp</t>
  </si>
  <si>
    <t>POOL</t>
  </si>
  <si>
    <t>2781585</t>
  </si>
  <si>
    <t>US73278L1052</t>
  </si>
  <si>
    <t>73278L105</t>
  </si>
  <si>
    <t>ResMed Inc</t>
  </si>
  <si>
    <t>RMD</t>
  </si>
  <si>
    <t>2732903</t>
  </si>
  <si>
    <t>US7611521078</t>
  </si>
  <si>
    <t>761152107</t>
  </si>
  <si>
    <t>Rollins Inc</t>
  </si>
  <si>
    <t>ROL</t>
  </si>
  <si>
    <t>2747305</t>
  </si>
  <si>
    <t>US7757111049</t>
  </si>
  <si>
    <t>775711104</t>
  </si>
  <si>
    <t>Sherwin-Williams Co/The</t>
  </si>
  <si>
    <t>SHW</t>
  </si>
  <si>
    <t>2804211</t>
  </si>
  <si>
    <t>US8243481061</t>
  </si>
  <si>
    <t>824348106</t>
  </si>
  <si>
    <t>Schlumberger NV</t>
  </si>
  <si>
    <t>SLB</t>
  </si>
  <si>
    <t>2779201</t>
  </si>
  <si>
    <t>AN8068571086</t>
  </si>
  <si>
    <t>806857108</t>
  </si>
  <si>
    <t>S&amp;P Global Inc</t>
  </si>
  <si>
    <t>SPGI</t>
  </si>
  <si>
    <t>BYV2325</t>
  </si>
  <si>
    <t>US78409V1044</t>
  </si>
  <si>
    <t>78409V104</t>
  </si>
  <si>
    <t>SS&amp;C Technologies Holdings Inc</t>
  </si>
  <si>
    <t>SSNC</t>
  </si>
  <si>
    <t>B58YSC6</t>
  </si>
  <si>
    <t>US78467J1007</t>
  </si>
  <si>
    <t>78467J100</t>
  </si>
  <si>
    <t>Stryker Corp</t>
  </si>
  <si>
    <t>SYK</t>
  </si>
  <si>
    <t>2853688</t>
  </si>
  <si>
    <t>US8636671013</t>
  </si>
  <si>
    <t>863667101</t>
  </si>
  <si>
    <t>Texas Pacific Land Corp</t>
  </si>
  <si>
    <t>TPL</t>
  </si>
  <si>
    <t>BM99VY2</t>
  </si>
  <si>
    <t>US88262P1021</t>
  </si>
  <si>
    <t>88262P102</t>
  </si>
  <si>
    <t>Tyler Technologies Inc</t>
  </si>
  <si>
    <t>TYL</t>
  </si>
  <si>
    <t>2909644</t>
  </si>
  <si>
    <t>US9022521051</t>
  </si>
  <si>
    <t>902252105</t>
  </si>
  <si>
    <t>UDR Inc</t>
  </si>
  <si>
    <t>UDR</t>
  </si>
  <si>
    <t>2727910</t>
  </si>
  <si>
    <t>US9026531049</t>
  </si>
  <si>
    <t>902653104</t>
  </si>
  <si>
    <t>UnitedHealth Group Inc</t>
  </si>
  <si>
    <t>UNH</t>
  </si>
  <si>
    <t>2917766</t>
  </si>
  <si>
    <t>US91324P1021</t>
  </si>
  <si>
    <t>91324P102</t>
  </si>
  <si>
    <t>Verisk Analytics Inc</t>
  </si>
  <si>
    <t>VRSK</t>
  </si>
  <si>
    <t>B4P9W92</t>
  </si>
  <si>
    <t>US92345Y1064</t>
  </si>
  <si>
    <t>92345Y106</t>
  </si>
  <si>
    <t>Essential Utilities Inc</t>
  </si>
  <si>
    <t>WTRG</t>
  </si>
  <si>
    <t>BLCF3J9</t>
  </si>
  <si>
    <t>US29670G1022</t>
  </si>
  <si>
    <t>29670G102</t>
  </si>
  <si>
    <t>Weyerhaeuser Co</t>
  </si>
  <si>
    <t>WY</t>
  </si>
  <si>
    <t>2958936</t>
  </si>
  <si>
    <t>US9621661043</t>
  </si>
  <si>
    <t>962166104</t>
  </si>
  <si>
    <t>Yum! Brands Inc</t>
  </si>
  <si>
    <t>YUM</t>
  </si>
  <si>
    <t>2098876</t>
  </si>
  <si>
    <t>US9884981013</t>
  </si>
  <si>
    <t>988498101</t>
  </si>
  <si>
    <t>MSSIQUA1A            00001</t>
  </si>
  <si>
    <t>MSSIQUA1A 00001</t>
  </si>
  <si>
    <t>B 06/17/25 Govt</t>
  </si>
  <si>
    <t>BSNQ2D7</t>
  </si>
  <si>
    <t>US912797PS04</t>
  </si>
  <si>
    <t>912797PS0</t>
  </si>
  <si>
    <t>CRDT</t>
  </si>
  <si>
    <t>AGNC 7 3/4 PERP Pfd</t>
  </si>
  <si>
    <t>BNC35P7</t>
  </si>
  <si>
    <t>US00123Q8565</t>
  </si>
  <si>
    <t>00123Q856</t>
  </si>
  <si>
    <t>Preferred</t>
  </si>
  <si>
    <t>CIM 10.3518 PERP Pfd</t>
  </si>
  <si>
    <t>BYYPKL9</t>
  </si>
  <si>
    <t>US16934Q4064</t>
  </si>
  <si>
    <t>16934Q406</t>
  </si>
  <si>
    <t>CIM 7 3/4 PERP Pfd</t>
  </si>
  <si>
    <t>BGHCHV0</t>
  </si>
  <si>
    <t>US16934Q5053</t>
  </si>
  <si>
    <t>16934Q505</t>
  </si>
  <si>
    <t>FBRT 7 1/2 PERP Pfd</t>
  </si>
  <si>
    <t>BNKDZ48</t>
  </si>
  <si>
    <t>US35243J2006</t>
  </si>
  <si>
    <t>35243J200</t>
  </si>
  <si>
    <t>MFA 8 7/8 Pfd</t>
  </si>
  <si>
    <t>BPRBVL8</t>
  </si>
  <si>
    <t>US55272X7066</t>
  </si>
  <si>
    <t>55272X706</t>
  </si>
  <si>
    <t>QVCGA 8 Pfd</t>
  </si>
  <si>
    <t>BMH2T16</t>
  </si>
  <si>
    <t>US74915M3088</t>
  </si>
  <si>
    <t>74915M308</t>
  </si>
  <si>
    <t>RILY 5 1/4 Pfd</t>
  </si>
  <si>
    <t>BMCHWS4</t>
  </si>
  <si>
    <t>US05580M8192</t>
  </si>
  <si>
    <t>05580M819</t>
  </si>
  <si>
    <t>RITM 7 PERP Pfd</t>
  </si>
  <si>
    <t>BMHVDC2</t>
  </si>
  <si>
    <t>US64828T7063</t>
  </si>
  <si>
    <t>64828T706</t>
  </si>
  <si>
    <t>RITM 9.55694 PERP Pfd</t>
  </si>
  <si>
    <t>BLCF612</t>
  </si>
  <si>
    <t>US64828T5083</t>
  </si>
  <si>
    <t>64828T508</t>
  </si>
  <si>
    <t>TWO 8 1/8 PERP Pfd</t>
  </si>
  <si>
    <t>BYXYWC2</t>
  </si>
  <si>
    <t>US90187B2007</t>
  </si>
  <si>
    <t>90187B200</t>
  </si>
  <si>
    <t>CHIMERA IN COM USD0.01 (PST REV SPL</t>
  </si>
  <si>
    <t>CIM</t>
  </si>
  <si>
    <t>BN13RW9</t>
  </si>
  <si>
    <t>US16934Q8024</t>
  </si>
  <si>
    <t>16934Q802</t>
  </si>
  <si>
    <t>Equity</t>
  </si>
  <si>
    <t>DSG TopCo Private Equity</t>
  </si>
  <si>
    <t>DUMDSGTOPCO1</t>
  </si>
  <si>
    <t>DSGTOPCO1</t>
  </si>
  <si>
    <t>ANNALY CAP COM USD0.01(POST REV SPL</t>
  </si>
  <si>
    <t>NLY</t>
  </si>
  <si>
    <t>BPMQ7X2</t>
  </si>
  <si>
    <t>US0357108390</t>
  </si>
  <si>
    <t>035710839</t>
  </si>
  <si>
    <t>RITHM CAPI COM NPV</t>
  </si>
  <si>
    <t>NRZ</t>
  </si>
  <si>
    <t>BRJ9GW0</t>
  </si>
  <si>
    <t>US64828T2015</t>
  </si>
  <si>
    <t>64828T201</t>
  </si>
  <si>
    <t>QVC GROUP INC USD 0.01</t>
  </si>
  <si>
    <t>QVCGA</t>
  </si>
  <si>
    <t>BVF91W7</t>
  </si>
  <si>
    <t>US74915M6057</t>
  </si>
  <si>
    <t>74915M605</t>
  </si>
  <si>
    <t>TWO HARBOR COM USD0.01(POST REV SPL</t>
  </si>
  <si>
    <t>TWO</t>
  </si>
  <si>
    <t>BP9S504</t>
  </si>
  <si>
    <t>US90187B8046</t>
  </si>
  <si>
    <t>90187B804</t>
  </si>
  <si>
    <t>US 5YR NOTE (CBT) SEP25</t>
  </si>
  <si>
    <t>FVU5 Comdty</t>
  </si>
  <si>
    <t>FVU5</t>
  </si>
  <si>
    <t>US ULTRA BOND CBT Sep25</t>
  </si>
  <si>
    <t>WNU5 Comdty</t>
  </si>
  <si>
    <t>WNU5</t>
  </si>
  <si>
    <t>OTC USDcHKDp 7.80 7/8/25 UBS</t>
  </si>
  <si>
    <t>OTCUB0001</t>
  </si>
  <si>
    <t>SPXW US 06/20/25 P5750 Index</t>
  </si>
  <si>
    <t>01RRY8916</t>
  </si>
  <si>
    <t>ABCLN 2024-B F Mtge</t>
  </si>
  <si>
    <t>BRK0HB8</t>
  </si>
  <si>
    <t>US02007G4G58</t>
  </si>
  <si>
    <t>02007G4G5</t>
  </si>
  <si>
    <t>Bond</t>
  </si>
  <si>
    <t>AGO 6.4 12/15/66 Corp</t>
  </si>
  <si>
    <t>B1HNWC4</t>
  </si>
  <si>
    <t>US31769PAB67</t>
  </si>
  <si>
    <t>31769PAB6</t>
  </si>
  <si>
    <t>ALLO 2025-1A C Mtge</t>
  </si>
  <si>
    <t>9AA4OU9</t>
  </si>
  <si>
    <t>US01983KAS33</t>
  </si>
  <si>
    <t>01983KAS3</t>
  </si>
  <si>
    <t>AMSR 2024-SFR2 E1 Mtge</t>
  </si>
  <si>
    <t>9A9OQ4O</t>
  </si>
  <si>
    <t>US00179UAE82</t>
  </si>
  <si>
    <t>00179UAE8</t>
  </si>
  <si>
    <t>ANCHC 2021-19A E Mtge</t>
  </si>
  <si>
    <t>9A6RZPV</t>
  </si>
  <si>
    <t>US03328KAA25</t>
  </si>
  <si>
    <t>03328KAA2</t>
  </si>
  <si>
    <t>APID 2023-43A FR Mtge</t>
  </si>
  <si>
    <t>9AABLSL</t>
  </si>
  <si>
    <t>US03770JAJ97</t>
  </si>
  <si>
    <t>03770JAJ9</t>
  </si>
  <si>
    <t>APID 2025-52A F Mtge</t>
  </si>
  <si>
    <t>9AA03HP</t>
  </si>
  <si>
    <t>US03771QAC78</t>
  </si>
  <si>
    <t>03771QAC7</t>
  </si>
  <si>
    <t>ARI 4 5/8 06/15/29 Corp</t>
  </si>
  <si>
    <t>BNSPQB0</t>
  </si>
  <si>
    <t>US03762UAD72</t>
  </si>
  <si>
    <t>03762UAD7</t>
  </si>
  <si>
    <t>AZUBBZ 7 1/4 06/15/26 Corp</t>
  </si>
  <si>
    <t>BKP87J6</t>
  </si>
  <si>
    <t>USU0551UAB99</t>
  </si>
  <si>
    <t>U0551UAB9</t>
  </si>
  <si>
    <t>BMH7D97</t>
  </si>
  <si>
    <t>US05502FAC23</t>
  </si>
  <si>
    <t>05502FAC2</t>
  </si>
  <si>
    <t>BAHAMA 9 06/16/29 Govt</t>
  </si>
  <si>
    <t>BM99RR7</t>
  </si>
  <si>
    <t>US056732AM27</t>
  </si>
  <si>
    <t>056732AM2</t>
  </si>
  <si>
    <t>BBCMS 2025-C32 E Mtge</t>
  </si>
  <si>
    <t>9A9XOW1</t>
  </si>
  <si>
    <t>US07337AAV89</t>
  </si>
  <si>
    <t>07337AAV8</t>
  </si>
  <si>
    <t>BMARK 2019-B9 E Mtge</t>
  </si>
  <si>
    <t>9A4VQKG</t>
  </si>
  <si>
    <t>US08160JBA43</t>
  </si>
  <si>
    <t>08160JBA4</t>
  </si>
  <si>
    <t>BMARK 2021-B25 C Mtge</t>
  </si>
  <si>
    <t>BMDXS49</t>
  </si>
  <si>
    <t>US08163DAL10</t>
  </si>
  <si>
    <t>08163DAL1</t>
  </si>
  <si>
    <t>ELM12 2021-5A FR Mtge</t>
  </si>
  <si>
    <t>9A9L63B</t>
  </si>
  <si>
    <t>US29003CAJ80</t>
  </si>
  <si>
    <t>29003CAJ8</t>
  </si>
  <si>
    <t>ET 6 06/15/48 Corp</t>
  </si>
  <si>
    <t>BDFT2Z1</t>
  </si>
  <si>
    <t>US29278NAE31</t>
  </si>
  <si>
    <t>29278NAE3</t>
  </si>
  <si>
    <t>FBC 4 1/8 11/01/30 Corp</t>
  </si>
  <si>
    <t>BM8YVD7</t>
  </si>
  <si>
    <t>US337930AD30</t>
  </si>
  <si>
    <t>337930AD3</t>
  </si>
  <si>
    <t>FLG Float 11/06/28 Corp</t>
  </si>
  <si>
    <t>BGKV7K3</t>
  </si>
  <si>
    <t>US649445AC78</t>
  </si>
  <si>
    <t>649445AC7</t>
  </si>
  <si>
    <t>FRCB 4 5/8 02/13/47 Corp</t>
  </si>
  <si>
    <t>BYNHPM2</t>
  </si>
  <si>
    <t>US33616CAC47</t>
  </si>
  <si>
    <t>33616CAC4</t>
  </si>
  <si>
    <t>FYBR 2023-1 C Mtge</t>
  </si>
  <si>
    <t>BQHP0F4</t>
  </si>
  <si>
    <t>US35910EAC84</t>
  </si>
  <si>
    <t>35910EAC8</t>
  </si>
  <si>
    <t>GBLATL 7.95 10/15/54 Corp</t>
  </si>
  <si>
    <t>BRDZX12</t>
  </si>
  <si>
    <t>US37959GAG29</t>
  </si>
  <si>
    <t>37959GAG2</t>
  </si>
  <si>
    <t>GLM 2022-16A FRR Mtge</t>
  </si>
  <si>
    <t>9A9YLYM</t>
  </si>
  <si>
    <t>US38123JAC45</t>
  </si>
  <si>
    <t>38123JAC4</t>
  </si>
  <si>
    <t>GOLLBZ 7 01/31/25 Corp</t>
  </si>
  <si>
    <t>BFD4Y12</t>
  </si>
  <si>
    <t>USL4441RAA43</t>
  </si>
  <si>
    <t>AQ3211598</t>
  </si>
  <si>
    <t>GOODG 2024-1A C Mtge</t>
  </si>
  <si>
    <t>9A8Z2TP</t>
  </si>
  <si>
    <t>US38217YAC84</t>
  </si>
  <si>
    <t>38217YAC8</t>
  </si>
  <si>
    <t>GRADE 2024-FIG5 E Mtge</t>
  </si>
  <si>
    <t>9A93JFN</t>
  </si>
  <si>
    <t>US79582MAE12</t>
  </si>
  <si>
    <t>79582MAE1</t>
  </si>
  <si>
    <t>GRLPK 2025-1A ERR Mtge</t>
  </si>
  <si>
    <t>9A9X2KC</t>
  </si>
  <si>
    <t>US39310AAN00</t>
  </si>
  <si>
    <t>39310AAN0</t>
  </si>
  <si>
    <t>HACLN 2024-2 E Mtge</t>
  </si>
  <si>
    <t>BRK1454</t>
  </si>
  <si>
    <t>US44644NAL38</t>
  </si>
  <si>
    <t>44644NAL3</t>
  </si>
  <si>
    <t>HACLN 2025-1 D Mtge</t>
  </si>
  <si>
    <t>BV6KLP2</t>
  </si>
  <si>
    <t>US446438TA12</t>
  </si>
  <si>
    <t>446438TA1</t>
  </si>
  <si>
    <t>HERTZ 2022-4A D Mtge</t>
  </si>
  <si>
    <t>9A79Q9H</t>
  </si>
  <si>
    <t>US42806MBG33</t>
  </si>
  <si>
    <t>42806MBG3</t>
  </si>
  <si>
    <t>IHSFR 2024-SFR1 F Mtge</t>
  </si>
  <si>
    <t>9A9H5TN</t>
  </si>
  <si>
    <t>US46188DAL29</t>
  </si>
  <si>
    <t>46188DAL2</t>
  </si>
  <si>
    <t>KSS 6 7/8 12/15/37 Corp</t>
  </si>
  <si>
    <t>B282PB7</t>
  </si>
  <si>
    <t>US500255AQ76</t>
  </si>
  <si>
    <t>500255AQ7</t>
  </si>
  <si>
    <t>LNC Float 05/17/66 Corp</t>
  </si>
  <si>
    <t>BMTVQ43</t>
  </si>
  <si>
    <t>US534187BN88</t>
  </si>
  <si>
    <t>534187BN8</t>
  </si>
  <si>
    <t>LOGM 5 1/2 05/01/28 Corp</t>
  </si>
  <si>
    <t>BRC0051</t>
  </si>
  <si>
    <t>US38349YAB11</t>
  </si>
  <si>
    <t>38349YAB1</t>
  </si>
  <si>
    <t>LUMN 7.6 09/15/39 Corp</t>
  </si>
  <si>
    <t>B4MDZS7</t>
  </si>
  <si>
    <t>US156700AM80</t>
  </si>
  <si>
    <t>156700AM8</t>
  </si>
  <si>
    <t>MAGN 7 1/4 11/15/31 Corp</t>
  </si>
  <si>
    <t>BT28LY5</t>
  </si>
  <si>
    <t>US55939AAA51</t>
  </si>
  <si>
    <t>55939AAA5</t>
  </si>
  <si>
    <t>MCAS 2025-01 B1 Mtge</t>
  </si>
  <si>
    <t>9AAAXFI</t>
  </si>
  <si>
    <t>US62549CAC55</t>
  </si>
  <si>
    <t>62549CAC5</t>
  </si>
  <si>
    <t>MCBRAC 7 1/4 06/30/31 Corp</t>
  </si>
  <si>
    <t>BNNTMV9</t>
  </si>
  <si>
    <t>US55292WAA80</t>
  </si>
  <si>
    <t>55292WAA8</t>
  </si>
  <si>
    <t>NAVSL 2021-BA R Mtge</t>
  </si>
  <si>
    <t>9A6E2FI</t>
  </si>
  <si>
    <t>US63942LAC63</t>
  </si>
  <si>
    <t>63942LAC6</t>
  </si>
  <si>
    <t>OPI 9 03/31/29 Corp</t>
  </si>
  <si>
    <t>BSF1VR7</t>
  </si>
  <si>
    <t>US67623CAG42</t>
  </si>
  <si>
    <t>67623CAG4</t>
  </si>
  <si>
    <t>PANAMA 6.853 03/28/54 Govt</t>
  </si>
  <si>
    <t>BMDBBB1</t>
  </si>
  <si>
    <t>US698299BV52</t>
  </si>
  <si>
    <t>698299BV5</t>
  </si>
  <si>
    <t>PDVSA 6 05/16/24 REGS Corp</t>
  </si>
  <si>
    <t>BN77SX3</t>
  </si>
  <si>
    <t>USP7807HAT25</t>
  </si>
  <si>
    <t>P7807HAT2</t>
  </si>
  <si>
    <t>PMT 8 1/2 06/01/29 Corp</t>
  </si>
  <si>
    <t>BRK49B4</t>
  </si>
  <si>
    <t>US70932AAG85</t>
  </si>
  <si>
    <t>70932AAG8</t>
  </si>
  <si>
    <t>PNT 2025-1 B1 Mtge</t>
  </si>
  <si>
    <t>9AAAFLJ</t>
  </si>
  <si>
    <t>US73072DAC56</t>
  </si>
  <si>
    <t>73072DAC5</t>
  </si>
  <si>
    <t>RITM 6 1/4 10/15/25 Corp</t>
  </si>
  <si>
    <t>BMC4412</t>
  </si>
  <si>
    <t>US64828TAA07</t>
  </si>
  <si>
    <t>64828TAA0</t>
  </si>
  <si>
    <t>RMIR 2024-1 M2 Mtge</t>
  </si>
  <si>
    <t>9A9JHRO</t>
  </si>
  <si>
    <t>US75049AAC62</t>
  </si>
  <si>
    <t>75049AAC6</t>
  </si>
  <si>
    <t>UNIT 2025-1A C Mtge</t>
  </si>
  <si>
    <t>9A9X26Z</t>
  </si>
  <si>
    <t>US91326EAC93</t>
  </si>
  <si>
    <t>91326EAC9</t>
  </si>
  <si>
    <t>USRE 2021-1 B1 Mtge</t>
  </si>
  <si>
    <t>BMHSP38</t>
  </si>
  <si>
    <t>US643821AB76</t>
  </si>
  <si>
    <t>643821AB7</t>
  </si>
  <si>
    <t>VAL 8 3/8 04/30/30 Corp</t>
  </si>
  <si>
    <t>BPK4CP5</t>
  </si>
  <si>
    <t>US91889FAC59</t>
  </si>
  <si>
    <t>91889FAC5</t>
  </si>
  <si>
    <t>WFCM 2024-5C2 D Mtge</t>
  </si>
  <si>
    <t>9A9QLLS</t>
  </si>
  <si>
    <t>US95003UAM27</t>
  </si>
  <si>
    <t>95003UAM2</t>
  </si>
  <si>
    <t>ZAYO 2025-1A C Mtge</t>
  </si>
  <si>
    <t>BTRFPS3</t>
  </si>
  <si>
    <t>US98919WAE30</t>
  </si>
  <si>
    <t>98919WAE3</t>
  </si>
  <si>
    <t>DIAMOND SPORTS NE 01/02/28 TERM LOAN</t>
  </si>
  <si>
    <t>KYNBL4938314</t>
  </si>
  <si>
    <t>Term  Loan</t>
  </si>
  <si>
    <t>CTA</t>
  </si>
  <si>
    <t>SOYBEAN OIL FUTR Jul25</t>
  </si>
  <si>
    <t>BON5 Comdty</t>
  </si>
  <si>
    <t>SOYBEAN OIL FUTR JUL25</t>
  </si>
  <si>
    <t>BON5</t>
  </si>
  <si>
    <t>SOYBEAN OIL FUTR Aug25</t>
  </si>
  <si>
    <t>BOQ5 Comdty</t>
  </si>
  <si>
    <t>BOQ5</t>
  </si>
  <si>
    <t>SOYBEAN OIL FUTR Sep25</t>
  </si>
  <si>
    <t>BOU5 Comdty</t>
  </si>
  <si>
    <t>BOU5</t>
  </si>
  <si>
    <t>CORN FUTURE Mar26</t>
  </si>
  <si>
    <t>C H6 Comdty</t>
  </si>
  <si>
    <t>C H6</t>
  </si>
  <si>
    <t>CORN FUTURE Jul25</t>
  </si>
  <si>
    <t>C N5 Comdty</t>
  </si>
  <si>
    <t>C N5</t>
  </si>
  <si>
    <t>CORN FUTURE Sep25</t>
  </si>
  <si>
    <t>C U5 Comdty</t>
  </si>
  <si>
    <t>C U5</t>
  </si>
  <si>
    <t>CORN FUTURE DEC25</t>
  </si>
  <si>
    <t>C Z5 Comdty</t>
  </si>
  <si>
    <t>C Z5</t>
  </si>
  <si>
    <t>COCOA FUTURE Jul25</t>
  </si>
  <si>
    <t>CCN5 Comdty</t>
  </si>
  <si>
    <t>CCN5</t>
  </si>
  <si>
    <t>COCOA FUTURE Sep25</t>
  </si>
  <si>
    <t>CCU5 Comdty</t>
  </si>
  <si>
    <t>CCU5</t>
  </si>
  <si>
    <t>COCOA FUTURE Dec25</t>
  </si>
  <si>
    <t>CCZ5 Comdty</t>
  </si>
  <si>
    <t>CCZ5</t>
  </si>
  <si>
    <t>WTI CRUDE FUTURE Jan26</t>
  </si>
  <si>
    <t>CLF6 Comdty</t>
  </si>
  <si>
    <t>CLF6</t>
  </si>
  <si>
    <t>WTI CRUDE FUTURE Feb26</t>
  </si>
  <si>
    <t>CLG6 Comdty</t>
  </si>
  <si>
    <t>CLG6</t>
  </si>
  <si>
    <t>WTI CRUDE FUTURE  Jul25</t>
  </si>
  <si>
    <t>CLN5 Comdty</t>
  </si>
  <si>
    <t>WTI CRUDE FUTURE Jul25</t>
  </si>
  <si>
    <t>CLN5</t>
  </si>
  <si>
    <t>WTI CRUDE FUTURE  Aug25</t>
  </si>
  <si>
    <t>CLQ5 Comdty</t>
  </si>
  <si>
    <t>WTI CRUDE FUTURE Aug25</t>
  </si>
  <si>
    <t>CLQ5</t>
  </si>
  <si>
    <t>WTI CRUDE FUTURE Sep25</t>
  </si>
  <si>
    <t>CLU5 Comdty</t>
  </si>
  <si>
    <t>CLU5</t>
  </si>
  <si>
    <t>WTI CRUDE FUTURE  Oct25</t>
  </si>
  <si>
    <t>CLV5 Comdty</t>
  </si>
  <si>
    <t>WTI CRUDE FUTURE Oct25</t>
  </si>
  <si>
    <t>CLV5</t>
  </si>
  <si>
    <t>WTI CRUDE FUTURE Nov25</t>
  </si>
  <si>
    <t>CLX5 Comdty</t>
  </si>
  <si>
    <t>CLX5</t>
  </si>
  <si>
    <t>WTI CRUDE FUTURE Dec25</t>
  </si>
  <si>
    <t>CLZ5 Comdty</t>
  </si>
  <si>
    <t>CLZ5</t>
  </si>
  <si>
    <t>CAN 10YR BOND FUT SEP25</t>
  </si>
  <si>
    <t>CNU5 Comdty</t>
  </si>
  <si>
    <t>CNU5</t>
  </si>
  <si>
    <t>3M CORRA FUTURES MAR26</t>
  </si>
  <si>
    <t>CORH6 Comdty</t>
  </si>
  <si>
    <t>CORH6</t>
  </si>
  <si>
    <t>3M CORRA Futures  Jun25</t>
  </si>
  <si>
    <t>CORM5 Comdty</t>
  </si>
  <si>
    <t>3M CORRA Futures Jun25</t>
  </si>
  <si>
    <t>CORM5</t>
  </si>
  <si>
    <t>3M CORRA Futures Sep25</t>
  </si>
  <si>
    <t>CORU5 Comdty</t>
  </si>
  <si>
    <t>3M CORRA FUTURES SEP25</t>
  </si>
  <si>
    <t>CORU5</t>
  </si>
  <si>
    <t>3M CORRA Futures  Dec25</t>
  </si>
  <si>
    <t>CORZ5 Comdty</t>
  </si>
  <si>
    <t>3M CORRA FUTURES DEC25</t>
  </si>
  <si>
    <t>CORZ5</t>
  </si>
  <si>
    <t>COTTON NO.2 FUTR  Jul25</t>
  </si>
  <si>
    <t>CTN5 Comdty</t>
  </si>
  <si>
    <t>COTTON NO.2 FUTR Jul25</t>
  </si>
  <si>
    <t>CTN5</t>
  </si>
  <si>
    <t>COTTON NO.2 FUTR Dec25</t>
  </si>
  <si>
    <t>CTZ5 Comdty</t>
  </si>
  <si>
    <t>CTZ5</t>
  </si>
  <si>
    <t>CAN 2YR BOND FUT SEP25</t>
  </si>
  <si>
    <t>CVU5 Comdty</t>
  </si>
  <si>
    <t>CVU5</t>
  </si>
  <si>
    <t>CATTLE FEEDER FUT Aug25</t>
  </si>
  <si>
    <t>FCQ5 Comdty</t>
  </si>
  <si>
    <t>FCQ5</t>
  </si>
  <si>
    <t>CATTLE FEEDER FUT Sep25</t>
  </si>
  <si>
    <t>FCU5 Comdty</t>
  </si>
  <si>
    <t>FCU5</t>
  </si>
  <si>
    <t>CATTLE FEEDER FUT Oct25</t>
  </si>
  <si>
    <t>FCV5 Comdty</t>
  </si>
  <si>
    <t>FCV5</t>
  </si>
  <si>
    <t>GOLD 100 OZ FUT Aug25</t>
  </si>
  <si>
    <t>GCQ5 Comdty</t>
  </si>
  <si>
    <t>GOLD 100 OZ FUTR Aug25</t>
  </si>
  <si>
    <t>GCQ5</t>
  </si>
  <si>
    <t>GOLD 100 OZ FUTR Dec25</t>
  </si>
  <si>
    <t>GCZ5 Comdty</t>
  </si>
  <si>
    <t>GCZ5</t>
  </si>
  <si>
    <t>COPPER FUTURE Jul25</t>
  </si>
  <si>
    <t>HGN5 Comdty</t>
  </si>
  <si>
    <t>HGN5</t>
  </si>
  <si>
    <t>COPPER FUTURE Sep25</t>
  </si>
  <si>
    <t>HGU5 Comdty</t>
  </si>
  <si>
    <t>HGU5</t>
  </si>
  <si>
    <t>NY Harb ULSD Fut Jul25</t>
  </si>
  <si>
    <t>HON5 Comdty</t>
  </si>
  <si>
    <t>HON5</t>
  </si>
  <si>
    <t>NY Harb ULSD Fut Aug25</t>
  </si>
  <si>
    <t>HOQ5 Comdty</t>
  </si>
  <si>
    <t>HOQ5</t>
  </si>
  <si>
    <t>NY Harb ULSD Fut Sep25</t>
  </si>
  <si>
    <t>HOU5 Comdty</t>
  </si>
  <si>
    <t>HOU5</t>
  </si>
  <si>
    <t>NY Harb ULSD Fut Oct25</t>
  </si>
  <si>
    <t>HOV5 Comdty</t>
  </si>
  <si>
    <t>HOV5</t>
  </si>
  <si>
    <t>COFFEE 'C' FUTURE Jul25</t>
  </si>
  <si>
    <t>KCN5 Comdty</t>
  </si>
  <si>
    <t>KCN5</t>
  </si>
  <si>
    <t>COFFEE 'C' FUTURE Sep25</t>
  </si>
  <si>
    <t>KCU5 Comdty</t>
  </si>
  <si>
    <t>KCU5</t>
  </si>
  <si>
    <t>COFFEE 'C' FUTURE Dec25</t>
  </si>
  <si>
    <t>KCZ5 Comdty</t>
  </si>
  <si>
    <t>KCZ5</t>
  </si>
  <si>
    <t>KC HRW WHEAT FUT Jul25</t>
  </si>
  <si>
    <t>KWN5 Comdty</t>
  </si>
  <si>
    <t>KC HRW WHEAT FUT JUL25</t>
  </si>
  <si>
    <t>KWN5</t>
  </si>
  <si>
    <t>KC HRW WHEAT FUT Sep25</t>
  </si>
  <si>
    <t>KWU5 Comdty</t>
  </si>
  <si>
    <t>KWU5</t>
  </si>
  <si>
    <t>KC HRW WHEAT FUT Dec25</t>
  </si>
  <si>
    <t>KWZ5 Comdty</t>
  </si>
  <si>
    <t>KWZ5</t>
  </si>
  <si>
    <t>LIVE CATTLE FUTR  Aug25</t>
  </si>
  <si>
    <t>LCQ5 Comdty</t>
  </si>
  <si>
    <t>LIVE CATTLE FUTR Aug25</t>
  </si>
  <si>
    <t>LCQ5</t>
  </si>
  <si>
    <t>LIVE CATTLE FUTR Oct25</t>
  </si>
  <si>
    <t>LCV5 Comdty</t>
  </si>
  <si>
    <t>LCV5</t>
  </si>
  <si>
    <t>LIVE CATTLE FUTR Dec25</t>
  </si>
  <si>
    <t>LCZ5 Comdty</t>
  </si>
  <si>
    <t>LCZ5</t>
  </si>
  <si>
    <t>LEAN HOGS FUTURE  Jul25</t>
  </si>
  <si>
    <t>LHN5 Comdty</t>
  </si>
  <si>
    <t>LEAN HOGS FUTURE Jul25</t>
  </si>
  <si>
    <t>LHN5</t>
  </si>
  <si>
    <t>LEAN HOGS FUTURE Aug25</t>
  </si>
  <si>
    <t>LHQ5 Comdty</t>
  </si>
  <si>
    <t>LHQ5</t>
  </si>
  <si>
    <t>LEAN HOGS FUTURE Oct25</t>
  </si>
  <si>
    <t>LHV5 Comdty</t>
  </si>
  <si>
    <t>LHV5</t>
  </si>
  <si>
    <t>NATURAL GAS FUTR Jan26</t>
  </si>
  <si>
    <t>NGF26 Comdty</t>
  </si>
  <si>
    <t>NGF26</t>
  </si>
  <si>
    <t>NATURAL GAS FUTR Feb26</t>
  </si>
  <si>
    <t>NGG26 Comdty</t>
  </si>
  <si>
    <t>NGG26</t>
  </si>
  <si>
    <t>NATURAL GAS FUTR Mar26</t>
  </si>
  <si>
    <t>NGH26 Comdty</t>
  </si>
  <si>
    <t>NGH26</t>
  </si>
  <si>
    <t>NATURAL GAS FUTR Jul25</t>
  </si>
  <si>
    <t>NGN25 Comdty</t>
  </si>
  <si>
    <t>NGN25</t>
  </si>
  <si>
    <t>NATURAL GAS FUTR Aug25</t>
  </si>
  <si>
    <t>NGQ25 Comdty</t>
  </si>
  <si>
    <t>NGQ25</t>
  </si>
  <si>
    <t>NATURAL GAS FUTR  Sep25</t>
  </si>
  <si>
    <t>NGU25 Comdty</t>
  </si>
  <si>
    <t>NATURAL GAS FUTR Sep25</t>
  </si>
  <si>
    <t>NGU25</t>
  </si>
  <si>
    <t>NATURAL GAS FUTR Oct25</t>
  </si>
  <si>
    <t>NGV25 Comdty</t>
  </si>
  <si>
    <t>NGV25</t>
  </si>
  <si>
    <t>NATURAL GAS FUTR  Nov25</t>
  </si>
  <si>
    <t>NGX25 Comdty</t>
  </si>
  <si>
    <t>NATURAL GAS FUTR Nov25</t>
  </si>
  <si>
    <t>NGX25</t>
  </si>
  <si>
    <t>NATURAL GAS FUTR Dec25</t>
  </si>
  <si>
    <t>NGZ25 Comdty</t>
  </si>
  <si>
    <t>NGZ25</t>
  </si>
  <si>
    <t>PALLADIUM FUTURE Sep25</t>
  </si>
  <si>
    <t>PAU5 Comdty</t>
  </si>
  <si>
    <t>PAU5</t>
  </si>
  <si>
    <t>PLATINUM FUTURE Jul25</t>
  </si>
  <si>
    <t>PLN5 Comdty</t>
  </si>
  <si>
    <t>PLN5</t>
  </si>
  <si>
    <t>CANOLA FUTR (WCE) Jul25</t>
  </si>
  <si>
    <t>RSN5 Comdty</t>
  </si>
  <si>
    <t>CANOLA FUTR (WCE) JUL25</t>
  </si>
  <si>
    <t>RSN5</t>
  </si>
  <si>
    <t>CANOLA FUTR (WCE) Nov25</t>
  </si>
  <si>
    <t>RSX5 Comdty</t>
  </si>
  <si>
    <t>RSX5</t>
  </si>
  <si>
    <t>SOYBEAN FUTURE Jul25</t>
  </si>
  <si>
    <t>S N5 Comdty</t>
  </si>
  <si>
    <t>S N5</t>
  </si>
  <si>
    <t>SOYBEAN FUTURE Aug25</t>
  </si>
  <si>
    <t>S Q5 Comdty</t>
  </si>
  <si>
    <t>S Q5</t>
  </si>
  <si>
    <t>SOYBEAN FUTURE Sep25</t>
  </si>
  <si>
    <t>S U5 Comdty</t>
  </si>
  <si>
    <t>S U5</t>
  </si>
  <si>
    <t>SOYBEAN FUTURE Nov25</t>
  </si>
  <si>
    <t>S X5 Comdty</t>
  </si>
  <si>
    <t>S X5</t>
  </si>
  <si>
    <t>SUGAR #11 (WORLD) Mar26</t>
  </si>
  <si>
    <t>SBH6 Comdty</t>
  </si>
  <si>
    <t>SBH6</t>
  </si>
  <si>
    <t>SUGAR #11 (WORLD) Jul25</t>
  </si>
  <si>
    <t>SBN5 Comdty</t>
  </si>
  <si>
    <t>SUGAR #11 (WORLD) JUL25</t>
  </si>
  <si>
    <t>SBN5</t>
  </si>
  <si>
    <t>SUGAR #11 (WORLD) Oct25</t>
  </si>
  <si>
    <t>SBV5 Comdty</t>
  </si>
  <si>
    <t>SBV5</t>
  </si>
  <si>
    <t>3 MONTH SOFR FUT  Mar26</t>
  </si>
  <si>
    <t>SFRH6 Comdty</t>
  </si>
  <si>
    <t>3 MONTH SOFR FUT MAR26</t>
  </si>
  <si>
    <t>SFRH6</t>
  </si>
  <si>
    <t>3 MONTH SOFR FUT JUN26</t>
  </si>
  <si>
    <t>SFRM6 Comdty</t>
  </si>
  <si>
    <t>SFRM6</t>
  </si>
  <si>
    <t>3 MONTH SOFR FUT  Sep25</t>
  </si>
  <si>
    <t>SFRU5 Comdty</t>
  </si>
  <si>
    <t>3 MONTH SOFR FUT SEP25</t>
  </si>
  <si>
    <t>SFRU5</t>
  </si>
  <si>
    <t>3 MONTH SOFR FUT Dec25</t>
  </si>
  <si>
    <t>SFRZ5 Comdty</t>
  </si>
  <si>
    <t>SFRZ5</t>
  </si>
  <si>
    <t>SILVER FUTURE Jul25</t>
  </si>
  <si>
    <t>SIN5 Comdty</t>
  </si>
  <si>
    <t>SIN5</t>
  </si>
  <si>
    <t>SILVER FUTURE Sep25</t>
  </si>
  <si>
    <t>SIU5 Comdty</t>
  </si>
  <si>
    <t>SIU5</t>
  </si>
  <si>
    <t>SILVER FUTURE Dec25</t>
  </si>
  <si>
    <t>SIZ5 Comdty</t>
  </si>
  <si>
    <t>SIZ5</t>
  </si>
  <si>
    <t>SOYBEAN MEAL FUTR Aug25</t>
  </si>
  <si>
    <t>SMQ5 Comdty</t>
  </si>
  <si>
    <t>SMQ5</t>
  </si>
  <si>
    <t>SOYBEAN MEAL FUTR Sep25</t>
  </si>
  <si>
    <t>SMU5 Comdty</t>
  </si>
  <si>
    <t>SMU5</t>
  </si>
  <si>
    <t>US 2YR NOTE (CBT) SEP25</t>
  </si>
  <si>
    <t>TUU5 Comdty</t>
  </si>
  <si>
    <t>TUU5</t>
  </si>
  <si>
    <t>US 10YR ULTRA FUT SEP25</t>
  </si>
  <si>
    <t>UXYU5 Comdty</t>
  </si>
  <si>
    <t>UXYU5</t>
  </si>
  <si>
    <t>WHEAT FUTURE(CBT) Sep25</t>
  </si>
  <si>
    <t>W U5 Comdty</t>
  </si>
  <si>
    <t>W U5</t>
  </si>
  <si>
    <t>WHEAT FUTURE(CBT) Dec25</t>
  </si>
  <si>
    <t>W Z5 Comdty</t>
  </si>
  <si>
    <t>W Z5</t>
  </si>
  <si>
    <t>GASOLINE RBOB FUT Jul25</t>
  </si>
  <si>
    <t>XBN5 Comdty</t>
  </si>
  <si>
    <t>XBN5</t>
  </si>
  <si>
    <t>GASOLINE RBOB FUT Aug25</t>
  </si>
  <si>
    <t>XBQ5 Comdty</t>
  </si>
  <si>
    <t>XBQ5</t>
  </si>
  <si>
    <t>GASOLINE RBOB FUT Sep25</t>
  </si>
  <si>
    <t>XBU5 Comdty</t>
  </si>
  <si>
    <t>XBU5</t>
  </si>
  <si>
    <t>GASOLINE RBOB FUT Oct25</t>
  </si>
  <si>
    <t>XBV5 Comdty</t>
  </si>
  <si>
    <t>XBV5</t>
  </si>
  <si>
    <t>CAN 5YR BOND FUT SEP25</t>
  </si>
  <si>
    <t>XQU5 Comdty</t>
  </si>
  <si>
    <t>XQU5</t>
  </si>
  <si>
    <t>FOXY</t>
  </si>
  <si>
    <t>CHF/USD 06/18/2025 Curncy</t>
  </si>
  <si>
    <t>KYNCCTCHF__00000557</t>
  </si>
  <si>
    <t>Forward</t>
  </si>
  <si>
    <t>EUR/USD 06/18/2025 Curncy</t>
  </si>
  <si>
    <t>KYNCCTUSD__00000595</t>
  </si>
  <si>
    <t>GBP/USD 09/17/2025 Curncy</t>
  </si>
  <si>
    <t>KYNCCTUSD__00000478</t>
  </si>
  <si>
    <t>JPY/USD 06/18/2025 Curncy</t>
  </si>
  <si>
    <t>KYNCCTUSD__00000713</t>
  </si>
  <si>
    <t>NOK/USD 06/18/2025 Curncy</t>
  </si>
  <si>
    <t>KYNCCTUSD__00000652</t>
  </si>
  <si>
    <t>SEK/USD 06/18/2025 Curncy</t>
  </si>
  <si>
    <t>KYNCCTUSD__00000798</t>
  </si>
  <si>
    <t>USD/BRL 06/18/2025 Curncy</t>
  </si>
  <si>
    <t>KYNCCTUSD__00000460</t>
  </si>
  <si>
    <t>USD/CNH 06/18/2025 Curncy</t>
  </si>
  <si>
    <t>KYNCCTCNH__00000639</t>
  </si>
  <si>
    <t>USD/COP 06/18/2025 Curncy</t>
  </si>
  <si>
    <t>KYNCCTUSD__00000795</t>
  </si>
  <si>
    <t>USD/INR 06/18/2025 Curncy</t>
  </si>
  <si>
    <t>KYNCCTUSD__00000624</t>
  </si>
  <si>
    <t>USD/KRW 06/18/2025 Curncy</t>
  </si>
  <si>
    <t>KYNCCTUSD__00000464</t>
  </si>
  <si>
    <t>USD/MXN 06/18/2025 Curncy</t>
  </si>
  <si>
    <t>KYNCCTUSD__00000627</t>
  </si>
  <si>
    <t>USD/SGD 06/18/2025 Curncy</t>
  </si>
  <si>
    <t>KYNCCTUSD__00000700</t>
  </si>
  <si>
    <t>USD/TWD 06/18/2025 Curncy</t>
  </si>
  <si>
    <t>KYNCCTUSD__00000625</t>
  </si>
  <si>
    <t>USD/ZAR 06/18/2025 Curncy</t>
  </si>
  <si>
    <t>KYNCCTUSD__00000697</t>
  </si>
  <si>
    <t>GAEM</t>
  </si>
  <si>
    <t>REPUBLIC OF ARGENTINA STEP-CPN 7/9/2035</t>
  </si>
  <si>
    <t>040114HT0</t>
  </si>
  <si>
    <t>BNC1788</t>
  </si>
  <si>
    <t>US040114HT09</t>
  </si>
  <si>
    <t>ARIS MINING CORP 8 10/31/2029</t>
  </si>
  <si>
    <t>04040YAB5</t>
  </si>
  <si>
    <t>BTBLGD9</t>
  </si>
  <si>
    <t>US04040YAB56</t>
  </si>
  <si>
    <t>BANCOLOMBIA SA 8.625 12/24/2034</t>
  </si>
  <si>
    <t>05968LAN2</t>
  </si>
  <si>
    <t>BSY2LK4</t>
  </si>
  <si>
    <t>US05968LAN29</t>
  </si>
  <si>
    <t>BRASKEM NETHERLANDS 8 10/15/2034</t>
  </si>
  <si>
    <t>10554TAJ4</t>
  </si>
  <si>
    <t>BS0D9T6</t>
  </si>
  <si>
    <t>US10554TAJ43</t>
  </si>
  <si>
    <t>FED REPUBLIC OF BRAZIL 6 10/20/2033</t>
  </si>
  <si>
    <t>105756CF5</t>
  </si>
  <si>
    <t>BN6QD25</t>
  </si>
  <si>
    <t>US105756CF53</t>
  </si>
  <si>
    <t>REPUBLIC OF COLOMBIA 8.75 11/14/2053</t>
  </si>
  <si>
    <t>195325EM3</t>
  </si>
  <si>
    <t>BLDBBK3</t>
  </si>
  <si>
    <t>US195325EM30</t>
  </si>
  <si>
    <t>REPUBLIC OF COLOMBIA 8.375 11/7/2054</t>
  </si>
  <si>
    <t>195325EQ4</t>
  </si>
  <si>
    <t>BRBFPL8</t>
  </si>
  <si>
    <t>US195325EQ44</t>
  </si>
  <si>
    <t>COMISION FEDERAL DE ELEC 6.45 1/24/2035</t>
  </si>
  <si>
    <t>200447AP5</t>
  </si>
  <si>
    <t>BSRJBK2</t>
  </si>
  <si>
    <t>US200447AP57</t>
  </si>
  <si>
    <t>DOMINICAN REPUBLIC 7.15 2/24/2055</t>
  </si>
  <si>
    <t>25714PFC7</t>
  </si>
  <si>
    <t>BR4N401</t>
  </si>
  <si>
    <t>US25714PFC77</t>
  </si>
  <si>
    <t>DOMINICAN REPUBLIC 10.5 3/15/2037</t>
  </si>
  <si>
    <t>25714PFD5</t>
  </si>
  <si>
    <t>BSVJT82</t>
  </si>
  <si>
    <t>US25714PFD50</t>
  </si>
  <si>
    <t>DOMINICAN REPUBLIC 12.0 08/08/2025</t>
  </si>
  <si>
    <t>25714RCZ5</t>
  </si>
  <si>
    <t>US25714RCZ55</t>
  </si>
  <si>
    <t>ECOPETROL SA 8.375 1/19/2036</t>
  </si>
  <si>
    <t>279158AV1</t>
  </si>
  <si>
    <t>BR87692</t>
  </si>
  <si>
    <t>US279158AV11</t>
  </si>
  <si>
    <t>ECOPETROL SA 7.75 2/1/2032</t>
  </si>
  <si>
    <t>279158AW9</t>
  </si>
  <si>
    <t>BSF06F7</t>
  </si>
  <si>
    <t>US279158AW93</t>
  </si>
  <si>
    <t>REPUBLIC OF EL SALVADOR 9.65 11/21/2054</t>
  </si>
  <si>
    <t>283875CG5</t>
  </si>
  <si>
    <t>BS1H801</t>
  </si>
  <si>
    <t>US283875CG53</t>
  </si>
  <si>
    <t>HONDURAS GOVERNMENT 8.625 11/27/2034</t>
  </si>
  <si>
    <t>438180AK7</t>
  </si>
  <si>
    <t>BR4ZLV7</t>
  </si>
  <si>
    <t>US438180AK75</t>
  </si>
  <si>
    <t>KINGSTON AIRPORT REV FIN 6.75 12/15/2036</t>
  </si>
  <si>
    <t>49647QAA6</t>
  </si>
  <si>
    <t>BL6LXP9</t>
  </si>
  <si>
    <t>US49647QAA67</t>
  </si>
  <si>
    <t>LD CELULOSE INTERNATIONA 7.95 1/26/2032</t>
  </si>
  <si>
    <t>50206BAA0</t>
  </si>
  <si>
    <t>BS600D2</t>
  </si>
  <si>
    <t>US50206BAA08</t>
  </si>
  <si>
    <t>LATAM AIRLINES GROUP SA 7.875 4/15/2030</t>
  </si>
  <si>
    <t>51817RAD8</t>
  </si>
  <si>
    <t>BRXF8X9</t>
  </si>
  <si>
    <t>US51817RAD89</t>
  </si>
  <si>
    <t>REPUBLIC OF PANAMA 6.7 1/26/2036</t>
  </si>
  <si>
    <t>698299AW4</t>
  </si>
  <si>
    <t>B0XNWS7</t>
  </si>
  <si>
    <t>US698299AW45</t>
  </si>
  <si>
    <t>REPUBLIC OF PANAMA 3.16 1/23/2030</t>
  </si>
  <si>
    <t>698299BK9</t>
  </si>
  <si>
    <t>BJVN8H3</t>
  </si>
  <si>
    <t>US698299BK97</t>
  </si>
  <si>
    <t>REPUBLIC OF PANAMA 6.853 3/28/2054</t>
  </si>
  <si>
    <t>REPUBLIC OF PANAMA 7.875 3/1/2057</t>
  </si>
  <si>
    <t>698299BZ6</t>
  </si>
  <si>
    <t>BSNTYP2</t>
  </si>
  <si>
    <t>US698299BZ66</t>
  </si>
  <si>
    <t>PETROLEOS MEXICANOS 6.625 6/15/2035</t>
  </si>
  <si>
    <t>706451BG5</t>
  </si>
  <si>
    <t>B0Z2BX0</t>
  </si>
  <si>
    <t>US706451BG56</t>
  </si>
  <si>
    <t>PETROLEOS MEXICANOS 7.69 1/23/2050</t>
  </si>
  <si>
    <t>71654QDD1</t>
  </si>
  <si>
    <t>BMYVTL6</t>
  </si>
  <si>
    <t>US71654QDD16</t>
  </si>
  <si>
    <t>PLUSPETROL SA 8.5 05/30/2032</t>
  </si>
  <si>
    <t>72942BAA3</t>
  </si>
  <si>
    <t>US72942BAA35</t>
  </si>
  <si>
    <t>ENERGUATE TRUST 5.875 5/3/2027</t>
  </si>
  <si>
    <t>G3040LAA0</t>
  </si>
  <si>
    <t>BYXGN70</t>
  </si>
  <si>
    <t>USG3040LAA01</t>
  </si>
  <si>
    <t>INVEST ENERGY RES LTD 6.25 4/26/2029</t>
  </si>
  <si>
    <t>G4923NAB4</t>
  </si>
  <si>
    <t>BMD04S6</t>
  </si>
  <si>
    <t>USG4923NAB40</t>
  </si>
  <si>
    <t>CSN RESOURCES SA 8.875 12/5/2030</t>
  </si>
  <si>
    <t>L21779AL4</t>
  </si>
  <si>
    <t>BRXCGD6</t>
  </si>
  <si>
    <t>USL21779AL44</t>
  </si>
  <si>
    <t>AES ESPANA BV 5.7 5/4/2028</t>
  </si>
  <si>
    <t>N01007AA6</t>
  </si>
  <si>
    <t>BN0WJK9</t>
  </si>
  <si>
    <t>USN01007AA64</t>
  </si>
  <si>
    <t>REPUBLIC OF EL SALVADOR 7.65 6/15/2035</t>
  </si>
  <si>
    <t>P01012AN6</t>
  </si>
  <si>
    <t>B09YD36</t>
  </si>
  <si>
    <t>USP01012AN67</t>
  </si>
  <si>
    <t>REPUBLIC OF EL SALVADOR 7.625 2/1/2041</t>
  </si>
  <si>
    <t>P01012AR7</t>
  </si>
  <si>
    <t>B63F4M3</t>
  </si>
  <si>
    <t>USP01012AR71</t>
  </si>
  <si>
    <t>COMMONWEALTH OF BAHAMAS 6 11/21/2028</t>
  </si>
  <si>
    <t>P06518AG2</t>
  </si>
  <si>
    <t>BFN3VY1</t>
  </si>
  <si>
    <t>USP06518AG23</t>
  </si>
  <si>
    <t>CABLE ONDA SA 4.5 1/30/2030</t>
  </si>
  <si>
    <t>P1926LAA3</t>
  </si>
  <si>
    <t>BK1K3F4</t>
  </si>
  <si>
    <t>USP1926LAA37</t>
  </si>
  <si>
    <t>COLOMBIA TELECOMUNICACIO 4.95 7/17/2030</t>
  </si>
  <si>
    <t>P28768AC6</t>
  </si>
  <si>
    <t>BMZ6D52</t>
  </si>
  <si>
    <t>USP28768AC69</t>
  </si>
  <si>
    <t>DOMINICAN REPUBLIC 5.875 1/30/2060</t>
  </si>
  <si>
    <t>P3579ECG0</t>
  </si>
  <si>
    <t>BJV2XC0</t>
  </si>
  <si>
    <t>USP3579ECG00</t>
  </si>
  <si>
    <t>EMPRESA GEN ELEC HAINA 5.625 11/8/2028</t>
  </si>
  <si>
    <t>P3R12FAC4</t>
  </si>
  <si>
    <t>BMCNGF7</t>
  </si>
  <si>
    <t>USP3R12FAC46</t>
  </si>
  <si>
    <t>NATIONAL GAS CO 6.05 1/15/2036</t>
  </si>
  <si>
    <t>P70809AB7</t>
  </si>
  <si>
    <t>B0WT372</t>
  </si>
  <si>
    <t>USP70809AB71</t>
  </si>
  <si>
    <t>PROMERICA FINANCIAL CORP 10.75 8/14/2028</t>
  </si>
  <si>
    <t>P7922BAB4</t>
  </si>
  <si>
    <t>BPLVH83</t>
  </si>
  <si>
    <t>USP7922BAB47</t>
  </si>
  <si>
    <t>TELECOM OF TRIN &amp; TOBAGO 8.875 10/18/2029</t>
  </si>
  <si>
    <t>P90301AA3</t>
  </si>
  <si>
    <t>BKSVX61</t>
  </si>
  <si>
    <t>USP90301AA32</t>
  </si>
  <si>
    <t>EMPRESAS PUBLIC MEDELLIN 4.25 7/18/2029</t>
  </si>
  <si>
    <t>P9379RBA4</t>
  </si>
  <si>
    <t>BKFH1P7</t>
  </si>
  <si>
    <t>USP9379RBA43</t>
  </si>
  <si>
    <t>UEP PENNONOME II SA 6.5 10/1/2038</t>
  </si>
  <si>
    <t>P9434RAA8</t>
  </si>
  <si>
    <t>BN47B26</t>
  </si>
  <si>
    <t>USP9434RAA88</t>
  </si>
  <si>
    <t>VOLCAN CIA MINERA SAA-CM 8.75 1/24/2030</t>
  </si>
  <si>
    <t>P98047AD8</t>
  </si>
  <si>
    <t>BS6Q5H9</t>
  </si>
  <si>
    <t>USP98047AD80</t>
  </si>
  <si>
    <t>B 06/24/25 Govt</t>
  </si>
  <si>
    <t>BQ7YG75</t>
  </si>
  <si>
    <t>US912797PT86</t>
  </si>
  <si>
    <t>912797PT8</t>
  </si>
  <si>
    <t>HARD</t>
  </si>
  <si>
    <t>COTTON NO.2 FUTR Mar26</t>
  </si>
  <si>
    <t>CTH6 Comdty</t>
  </si>
  <si>
    <t>CTH6</t>
  </si>
  <si>
    <t>CANOLA FUTR (WCE) Jan26</t>
  </si>
  <si>
    <t>RSF6 Comdty</t>
  </si>
  <si>
    <t>RSF6</t>
  </si>
  <si>
    <t>SOYBEAN MEAL FUTR Jul25</t>
  </si>
  <si>
    <t>SMN5 Comdty</t>
  </si>
  <si>
    <t>SMN5</t>
  </si>
  <si>
    <t>WHEAT FUTURE(CBT) Jul25</t>
  </si>
  <si>
    <t>W N5 Comdty</t>
  </si>
  <si>
    <t>W N5</t>
  </si>
  <si>
    <t>HEQT</t>
  </si>
  <si>
    <t>ISHARES CORE S+P 500 ETF</t>
  </si>
  <si>
    <t>IVV</t>
  </si>
  <si>
    <t>2593025</t>
  </si>
  <si>
    <t>US4642872000</t>
  </si>
  <si>
    <t>464287200</t>
  </si>
  <si>
    <t>SPX US 06/20/25 C5940 Index</t>
  </si>
  <si>
    <t>01RG24440</t>
  </si>
  <si>
    <t>SPX US 06/20/25 P4525 Index</t>
  </si>
  <si>
    <t>01M4B3HD6</t>
  </si>
  <si>
    <t>SPX US 06/20/25 P5375 Index</t>
  </si>
  <si>
    <t>01M4B3JK4</t>
  </si>
  <si>
    <t>SPX US 07/18/25 C5580 Index</t>
  </si>
  <si>
    <t>01RZ50QQ3</t>
  </si>
  <si>
    <t>SPX US 07/18/25 P4175 Index</t>
  </si>
  <si>
    <t>01NCMK5M8</t>
  </si>
  <si>
    <t>SPX US 07/18/25 P4970 Index</t>
  </si>
  <si>
    <t>01T0SHY19</t>
  </si>
  <si>
    <t>SPX US 08/15/25 C6200 Index</t>
  </si>
  <si>
    <t>01NTJWX61</t>
  </si>
  <si>
    <t>SPX US 08/15/25 P4725 Index</t>
  </si>
  <si>
    <t>01NTJYQN5</t>
  </si>
  <si>
    <t>SPX US 08/15/25 P5610 Index</t>
  </si>
  <si>
    <t>01SH79307</t>
  </si>
  <si>
    <t>HIGH</t>
  </si>
  <si>
    <t>IOPP</t>
  </si>
  <si>
    <t>APOLLO HOSPITALS ENTERPRISE INR 5.0</t>
  </si>
  <si>
    <t>APHS</t>
  </si>
  <si>
    <t>6273583</t>
  </si>
  <si>
    <t>INE437A01024</t>
  </si>
  <si>
    <t>Y0187F138</t>
  </si>
  <si>
    <t>BHARTI AIRTEL LTD INR 5.0</t>
  </si>
  <si>
    <t>BHARTI</t>
  </si>
  <si>
    <t>6442327</t>
  </si>
  <si>
    <t>INE397D01024</t>
  </si>
  <si>
    <t>Y0885K108</t>
  </si>
  <si>
    <t>BIKAJI FOODS INTERNATIONAL INR 1.0</t>
  </si>
  <si>
    <t>BIKAJI</t>
  </si>
  <si>
    <t>BN95Y82</t>
  </si>
  <si>
    <t>INE00E101023</t>
  </si>
  <si>
    <t>Y088C8115</t>
  </si>
  <si>
    <t>BAJAJ AUTO LTD INR 10.0</t>
  </si>
  <si>
    <t>BJAUT</t>
  </si>
  <si>
    <t>B2QKXW0</t>
  </si>
  <si>
    <t>INE917I01010</t>
  </si>
  <si>
    <t>Y05490100</t>
  </si>
  <si>
    <t>BRITANNIA INDUSTRIES LTD INR 1.0</t>
  </si>
  <si>
    <t>BRIT</t>
  </si>
  <si>
    <t>BGSQG47</t>
  </si>
  <si>
    <t>INE216A01030</t>
  </si>
  <si>
    <t>Y0969R151</t>
  </si>
  <si>
    <t>CRAFTSMAN AUTOMATION LTD INR 5.0</t>
  </si>
  <si>
    <t>CRAFTSMA</t>
  </si>
  <si>
    <t>BYWFSG2</t>
  </si>
  <si>
    <t>INE00LO01017</t>
  </si>
  <si>
    <t>Y1R7DZ105</t>
  </si>
  <si>
    <t>AVENUE SUPERMARTS LTD INR 10.0 144A</t>
  </si>
  <si>
    <t>DMART</t>
  </si>
  <si>
    <t>BYW1G33</t>
  </si>
  <si>
    <t>INE192R01011</t>
  </si>
  <si>
    <t>Y04895101</t>
  </si>
  <si>
    <t>GABRIEL INDIA LTD INR 1.0</t>
  </si>
  <si>
    <t>GABR</t>
  </si>
  <si>
    <t>B0V4MC6</t>
  </si>
  <si>
    <t>INE524A01029</t>
  </si>
  <si>
    <t>Y2677A132</t>
  </si>
  <si>
    <t>GRAVITA INDIA LTD INR 2.0</t>
  </si>
  <si>
    <t>GRAV</t>
  </si>
  <si>
    <t>B8F4NZ8</t>
  </si>
  <si>
    <t>INE024L01027</t>
  </si>
  <si>
    <t>Y2R55H106</t>
  </si>
  <si>
    <t>HAVELLS INDIA LTD INR 1.0</t>
  </si>
  <si>
    <t>HAVL</t>
  </si>
  <si>
    <t>BQGZWP9</t>
  </si>
  <si>
    <t>INE176B01034</t>
  </si>
  <si>
    <t>Y3116C119</t>
  </si>
  <si>
    <t>ICICI BANK LTD INR 2.0</t>
  </si>
  <si>
    <t>ICICIBC</t>
  </si>
  <si>
    <t>BSZ2BY7</t>
  </si>
  <si>
    <t>INE090A01021</t>
  </si>
  <si>
    <t>Y3860Z132</t>
  </si>
  <si>
    <t>INFOSYS LTD INR 5.0</t>
  </si>
  <si>
    <t>INFO</t>
  </si>
  <si>
    <t>6205122</t>
  </si>
  <si>
    <t>INE009A01021</t>
  </si>
  <si>
    <t>Y4082C133</t>
  </si>
  <si>
    <t>INFO EDGE INDIA LTD INR 2.0</t>
  </si>
  <si>
    <t>INFOE</t>
  </si>
  <si>
    <t>BTJVLJ2</t>
  </si>
  <si>
    <t>INE663F01032</t>
  </si>
  <si>
    <t>Y40353123</t>
  </si>
  <si>
    <t>INDIAN RAILWAY CATERING + T INR 2.0</t>
  </si>
  <si>
    <t>IRCTC</t>
  </si>
  <si>
    <t>BL6C482</t>
  </si>
  <si>
    <t>INE335Y01020</t>
  </si>
  <si>
    <t>Y3R2EY120</t>
  </si>
  <si>
    <t>ITC LTD INR 1.0</t>
  </si>
  <si>
    <t>ITC</t>
  </si>
  <si>
    <t>B0JGGP5</t>
  </si>
  <si>
    <t>INE154A01025</t>
  </si>
  <si>
    <t>Y4211T171</t>
  </si>
  <si>
    <t>ITC HOTELS LTD INR 1.0</t>
  </si>
  <si>
    <t>ITCHOTEL</t>
  </si>
  <si>
    <t>BRVVXW3</t>
  </si>
  <si>
    <t>INE379A01028</t>
  </si>
  <si>
    <t>Y4211S140</t>
  </si>
  <si>
    <t>JB CHEMICALS + PHARMACEUTIC INR 1.0</t>
  </si>
  <si>
    <t>JBCP</t>
  </si>
  <si>
    <t>BNQNGS3</t>
  </si>
  <si>
    <t>INE572A01036</t>
  </si>
  <si>
    <t>Y4429J114</t>
  </si>
  <si>
    <t>KOTAK MAHINDRA BANK LTD INR 5.0</t>
  </si>
  <si>
    <t>KMB</t>
  </si>
  <si>
    <t>6135661</t>
  </si>
  <si>
    <t>INE237A01028</t>
  </si>
  <si>
    <t>Y4964H150</t>
  </si>
  <si>
    <t>MARICO LTD INR 1.0</t>
  </si>
  <si>
    <t>MRCO</t>
  </si>
  <si>
    <t>B1S34K5</t>
  </si>
  <si>
    <t>INE196A01026</t>
  </si>
  <si>
    <t>Y5841R170</t>
  </si>
  <si>
    <t>SH KELKAR + CO LTD INR 10.0 144A</t>
  </si>
  <si>
    <t>SHKL</t>
  </si>
  <si>
    <t>BYT56K5</t>
  </si>
  <si>
    <t>INE500L01026</t>
  </si>
  <si>
    <t>Y7T57W116</t>
  </si>
  <si>
    <t>TRIVENI TURBINE LTD INR 1.0</t>
  </si>
  <si>
    <t>TRIV</t>
  </si>
  <si>
    <t>B567V73</t>
  </si>
  <si>
    <t>INE152M01016</t>
  </si>
  <si>
    <t>Y89735107</t>
  </si>
  <si>
    <t>TITAN COMPANY LIMITED INR 1.0</t>
  </si>
  <si>
    <t>TTAN</t>
  </si>
  <si>
    <t>6139340</t>
  </si>
  <si>
    <t>INE280A01028</t>
  </si>
  <si>
    <t>Y88425148</t>
  </si>
  <si>
    <t>TATA MOTORS LTD INR 2.0</t>
  </si>
  <si>
    <t>TTMT</t>
  </si>
  <si>
    <t>B611LV1</t>
  </si>
  <si>
    <t>INE155A01022</t>
  </si>
  <si>
    <t>Y85740267</t>
  </si>
  <si>
    <t>TITAGARH RAIL SYSTEM LTD INR 2.0</t>
  </si>
  <si>
    <t>TWL</t>
  </si>
  <si>
    <t>BWZ1HS8</t>
  </si>
  <si>
    <t>INE615H01020</t>
  </si>
  <si>
    <t>Y8841L136</t>
  </si>
  <si>
    <t>UNO MINDA LTD INR 2.0</t>
  </si>
  <si>
    <t>UNOMINDA</t>
  </si>
  <si>
    <t>BYVC6Y8</t>
  </si>
  <si>
    <t>INE405E01023</t>
  </si>
  <si>
    <t>Y6S358119</t>
  </si>
  <si>
    <t>ETERNAL LTD</t>
  </si>
  <si>
    <t>ZOMATO</t>
  </si>
  <si>
    <t>BL6P210</t>
  </si>
  <si>
    <t>INE758T01015</t>
  </si>
  <si>
    <t>Y9899X105</t>
  </si>
  <si>
    <t>KNRG</t>
  </si>
  <si>
    <t>NEXTERA ENERGY INC 7.299 CNV PFD</t>
  </si>
  <si>
    <t>NEE</t>
  </si>
  <si>
    <t>BPBP9W3</t>
  </si>
  <si>
    <t>US65339F6631</t>
  </si>
  <si>
    <t>65339F663</t>
  </si>
  <si>
    <t>AES CORP 6.95 15JUL55 FRN</t>
  </si>
  <si>
    <t>AES</t>
  </si>
  <si>
    <t>BQT6828</t>
  </si>
  <si>
    <t>US00130HCL78</t>
  </si>
  <si>
    <t>00130HCL7</t>
  </si>
  <si>
    <t>AES CORP 7.6 15JAN55 FRN</t>
  </si>
  <si>
    <t>BQH7RQ0</t>
  </si>
  <si>
    <t>US00130HCK95</t>
  </si>
  <si>
    <t>00130HCK9</t>
  </si>
  <si>
    <t>ALTAGAS LTD 7.2 15OCT54 144A FRN</t>
  </si>
  <si>
    <t>ALACN</t>
  </si>
  <si>
    <t>BMZLFQ2</t>
  </si>
  <si>
    <t>US021361AD20</t>
  </si>
  <si>
    <t>021361AD2</t>
  </si>
  <si>
    <t>CQP HOLDCO LP + BI 7.5 15DEC33 144A</t>
  </si>
  <si>
    <t>BLKCQP</t>
  </si>
  <si>
    <t>BNDQW43</t>
  </si>
  <si>
    <t>US12657NAB64</t>
  </si>
  <si>
    <t>12657NAB6</t>
  </si>
  <si>
    <t>BUCKEYE PARTNERS L P 5.85 15NOV43</t>
  </si>
  <si>
    <t>BPL</t>
  </si>
  <si>
    <t>BGDRY29</t>
  </si>
  <si>
    <t>US118230AM30</t>
  </si>
  <si>
    <t>118230AM3</t>
  </si>
  <si>
    <t>ENBRIDGE INC 8.5 15JAN84 FRN</t>
  </si>
  <si>
    <t>ENBCN</t>
  </si>
  <si>
    <t>BKPJR88</t>
  </si>
  <si>
    <t>US29250NBT19</t>
  </si>
  <si>
    <t>29250NBT1</t>
  </si>
  <si>
    <t>ENERGY TRANSFER L 7.125 31DEC79 FRN</t>
  </si>
  <si>
    <t>ET</t>
  </si>
  <si>
    <t>BMHR7W8</t>
  </si>
  <si>
    <t>US29273VAM28</t>
  </si>
  <si>
    <t>29273VAM2</t>
  </si>
  <si>
    <t>ENTERGY CORP NEW 7.125 01DEC54 FRN</t>
  </si>
  <si>
    <t>ETR</t>
  </si>
  <si>
    <t>BT02B50</t>
  </si>
  <si>
    <t>US29364GAQ64</t>
  </si>
  <si>
    <t>29364GAQ6</t>
  </si>
  <si>
    <t>HESS MIDSTREAM O 5.875 01MAR28 144A</t>
  </si>
  <si>
    <t>HESM</t>
  </si>
  <si>
    <t>BQKXF16</t>
  </si>
  <si>
    <t>US428102AH01</t>
  </si>
  <si>
    <t>428102AH0</t>
  </si>
  <si>
    <t>KINDER MORGAN ENERGY P 6.95 15JAN38</t>
  </si>
  <si>
    <t>KMI</t>
  </si>
  <si>
    <t>B1Z54W6</t>
  </si>
  <si>
    <t>US494550AW68</t>
  </si>
  <si>
    <t>494550AW6</t>
  </si>
  <si>
    <t>ONEOK PARTNERS L P 6.125 01FEB41</t>
  </si>
  <si>
    <t>OKE</t>
  </si>
  <si>
    <t>B4MRWJ9</t>
  </si>
  <si>
    <t>US68268NAG88</t>
  </si>
  <si>
    <t>68268NAG8</t>
  </si>
  <si>
    <t>PLAINS ALL AMER 8.69794 31DEC49 FRN</t>
  </si>
  <si>
    <t>PAA</t>
  </si>
  <si>
    <t>BF22XZ4</t>
  </si>
  <si>
    <t>US726503AE55</t>
  </si>
  <si>
    <t>726503AE5</t>
  </si>
  <si>
    <t>PG+E CORP 7.375 15MAR55 FRN</t>
  </si>
  <si>
    <t>PCG</t>
  </si>
  <si>
    <t>BQXJKM7</t>
  </si>
  <si>
    <t>US69331CAM01</t>
  </si>
  <si>
    <t>69331CAM0</t>
  </si>
  <si>
    <t>ROCKIES EXPRESS 6.875 15APR40 144A</t>
  </si>
  <si>
    <t>ROCKIE</t>
  </si>
  <si>
    <t>B4SZ6J5</t>
  </si>
  <si>
    <t>US77340RAM97</t>
  </si>
  <si>
    <t>77340RAM9</t>
  </si>
  <si>
    <t>SOUTH BOW CDN 7.5 01MAR55 144A FRN</t>
  </si>
  <si>
    <t>SOBOCN</t>
  </si>
  <si>
    <t>BSMNPH4</t>
  </si>
  <si>
    <t>US836720AH56</t>
  </si>
  <si>
    <t>836720AH5</t>
  </si>
  <si>
    <t>SEMPRA. 6.875 01OCT54 FRN</t>
  </si>
  <si>
    <t>SRE</t>
  </si>
  <si>
    <t>BSB75Y4</t>
  </si>
  <si>
    <t>US816851BS71</t>
  </si>
  <si>
    <t>816851BS7</t>
  </si>
  <si>
    <t>TALLGRASS ENERGY 7.375 15FEB29 144A</t>
  </si>
  <si>
    <t>TEP</t>
  </si>
  <si>
    <t>BQXH8F0</t>
  </si>
  <si>
    <t>US87470LAL53</t>
  </si>
  <si>
    <t>87470LAL5</t>
  </si>
  <si>
    <t>TALLGRASS ENERGY P 6.0 01SEP31 144A</t>
  </si>
  <si>
    <t>BLDBLG9</t>
  </si>
  <si>
    <t>US87470LAK70</t>
  </si>
  <si>
    <t>87470LAK7</t>
  </si>
  <si>
    <t>PRAIRIE ACQUIROR L 9.0 01AUG29 144A</t>
  </si>
  <si>
    <t>TGE</t>
  </si>
  <si>
    <t>BQHQ916</t>
  </si>
  <si>
    <t>US73943NAA46</t>
  </si>
  <si>
    <t>73943NAA4</t>
  </si>
  <si>
    <t>TARGA RES CORP 6.5 15FEB53</t>
  </si>
  <si>
    <t>TRGP</t>
  </si>
  <si>
    <t>BNNM0G9</t>
  </si>
  <si>
    <t>US87612GAD34</t>
  </si>
  <si>
    <t>87612GAD3</t>
  </si>
  <si>
    <t>TRANSCANADA PIPELIN 6.79794 15MAY67</t>
  </si>
  <si>
    <t>TRPCN</t>
  </si>
  <si>
    <t>B1WSX43</t>
  </si>
  <si>
    <t>US89352HAC34</t>
  </si>
  <si>
    <t>89352HAC3</t>
  </si>
  <si>
    <t>VENTURE GLOBAL PL 7.75 01MAY35 144A</t>
  </si>
  <si>
    <t>VEGLPL</t>
  </si>
  <si>
    <t>BV8H0F4</t>
  </si>
  <si>
    <t>US922966AB20</t>
  </si>
  <si>
    <t>922966AB2</t>
  </si>
  <si>
    <t>VENTURE GLOBAL L 8.375 01JUN31 144A</t>
  </si>
  <si>
    <t>VENLNG</t>
  </si>
  <si>
    <t>BRK4301</t>
  </si>
  <si>
    <t>US92332YAB74</t>
  </si>
  <si>
    <t>92332YAB7</t>
  </si>
  <si>
    <t>VENTURE GLOBAL L 9.875 01FEB32 144A</t>
  </si>
  <si>
    <t>BQ99C69</t>
  </si>
  <si>
    <t>US92332YAD31</t>
  </si>
  <si>
    <t>92332YAD3</t>
  </si>
  <si>
    <t>VENTURE GLOBAL 9.0 31DEC49 144A FRN</t>
  </si>
  <si>
    <t>BRSF3L7</t>
  </si>
  <si>
    <t>US92332YAF88</t>
  </si>
  <si>
    <t>92332YAF8</t>
  </si>
  <si>
    <t>VISTRA CORP 8.875 31DEC49 144A FRN</t>
  </si>
  <si>
    <t>VST</t>
  </si>
  <si>
    <t>BQ69BD2</t>
  </si>
  <si>
    <t>US92840MAD48</t>
  </si>
  <si>
    <t>92840MAD4</t>
  </si>
  <si>
    <t>WESTERN GAS PARTNERS L 5.45 01APR44</t>
  </si>
  <si>
    <t>WES</t>
  </si>
  <si>
    <t>BKRV265</t>
  </si>
  <si>
    <t>US958254AD64</t>
  </si>
  <si>
    <t>958254AD6</t>
  </si>
  <si>
    <t>WILLIAMS COS INC 8.75 15MAR32</t>
  </si>
  <si>
    <t>WMB</t>
  </si>
  <si>
    <t>2744146</t>
  </si>
  <si>
    <t>US969457BM15</t>
  </si>
  <si>
    <t>969457BM1</t>
  </si>
  <si>
    <t>LITL</t>
  </si>
  <si>
    <t>ISHARES RUSSELL 2000 ETF</t>
  </si>
  <si>
    <t>IWM</t>
  </si>
  <si>
    <t>2622059</t>
  </si>
  <si>
    <t>US4642876555</t>
  </si>
  <si>
    <t>464287655</t>
  </si>
  <si>
    <t>ASBURY AUTOMOTIVE GROUP IN USD 0.01</t>
  </si>
  <si>
    <t>ABG</t>
  </si>
  <si>
    <t>2855855</t>
  </si>
  <si>
    <t>US0434361046</t>
  </si>
  <si>
    <t>043436104</t>
  </si>
  <si>
    <t>ACADIA PHARMACEUTICALS I USD 0.0001</t>
  </si>
  <si>
    <t>ACAD</t>
  </si>
  <si>
    <t>2713317</t>
  </si>
  <si>
    <t>US0042251084</t>
  </si>
  <si>
    <t>004225108</t>
  </si>
  <si>
    <t>ACI WORLDWIDE INC USD 0.005</t>
  </si>
  <si>
    <t>ACIW</t>
  </si>
  <si>
    <t>2889155</t>
  </si>
  <si>
    <t>US0044981019</t>
  </si>
  <si>
    <t>004498101</t>
  </si>
  <si>
    <t>ENACT HLDGS INC USD 0.01</t>
  </si>
  <si>
    <t>ACT</t>
  </si>
  <si>
    <t>BNZFTG9</t>
  </si>
  <si>
    <t>US29249E1091</t>
  </si>
  <si>
    <t>29249E109</t>
  </si>
  <si>
    <t>ADEIA INC NPV</t>
  </si>
  <si>
    <t>ADEA</t>
  </si>
  <si>
    <t>BPMQ8J5</t>
  </si>
  <si>
    <t>US00676P1075</t>
  </si>
  <si>
    <t>00676P107</t>
  </si>
  <si>
    <t>ADMA BIOLOGICS INC USD 0.0001</t>
  </si>
  <si>
    <t>ADMA</t>
  </si>
  <si>
    <t>B9NSBM2</t>
  </si>
  <si>
    <t>US0008991046</t>
  </si>
  <si>
    <t>000899104</t>
  </si>
  <si>
    <t>ADIENT PLC USD 0.001</t>
  </si>
  <si>
    <t>ADNT</t>
  </si>
  <si>
    <t>BD845X2</t>
  </si>
  <si>
    <t>IE00BD845X29</t>
  </si>
  <si>
    <t>G0084W101</t>
  </si>
  <si>
    <t>ADDUS HOMECARE CORP USD 0.001</t>
  </si>
  <si>
    <t>ADUS</t>
  </si>
  <si>
    <t>B55BN47</t>
  </si>
  <si>
    <t>US0067391062</t>
  </si>
  <si>
    <t>006739106</t>
  </si>
  <si>
    <t>FEDERAL AGRIC MTG CORP USD 1.0</t>
  </si>
  <si>
    <t>AGM</t>
  </si>
  <si>
    <t>2363381</t>
  </si>
  <si>
    <t>US3131483063</t>
  </si>
  <si>
    <t>313148306</t>
  </si>
  <si>
    <t>ARGAN INC USD 0.15</t>
  </si>
  <si>
    <t>AGX</t>
  </si>
  <si>
    <t>2804501</t>
  </si>
  <si>
    <t>US04010E1091</t>
  </si>
  <si>
    <t>04010E109</t>
  </si>
  <si>
    <t>ADAPTHEALTH CORP USD 0.0001</t>
  </si>
  <si>
    <t>AHCO</t>
  </si>
  <si>
    <t>BKDRF35</t>
  </si>
  <si>
    <t>US00653Q1022</t>
  </si>
  <si>
    <t>00653Q102</t>
  </si>
  <si>
    <t>ALAMO GROUP INC USD 0.1</t>
  </si>
  <si>
    <t>ALG</t>
  </si>
  <si>
    <t>2021634</t>
  </si>
  <si>
    <t>US0113111076</t>
  </si>
  <si>
    <t>011311107</t>
  </si>
  <si>
    <t>ALKERMES PLC USD 0.01</t>
  </si>
  <si>
    <t>ALKS</t>
  </si>
  <si>
    <t>B3P6D26</t>
  </si>
  <si>
    <t>IE00B56GVS15</t>
  </si>
  <si>
    <t>G01767105</t>
  </si>
  <si>
    <t>ALARM COM HLDGS INC NPV</t>
  </si>
  <si>
    <t>ALRM</t>
  </si>
  <si>
    <t>BYN7H26</t>
  </si>
  <si>
    <t>US0116421050</t>
  </si>
  <si>
    <t>011642105</t>
  </si>
  <si>
    <t>AMPHASTAR PHARMACEUTICAL USD 0.0001</t>
  </si>
  <si>
    <t>AMPH</t>
  </si>
  <si>
    <t>BNFWZS4</t>
  </si>
  <si>
    <t>US03209R1032</t>
  </si>
  <si>
    <t>03209R103</t>
  </si>
  <si>
    <t>AMNEAL PHARMACEUTICALS INC USD 0.01</t>
  </si>
  <si>
    <t>AMRX</t>
  </si>
  <si>
    <t>BFNF1D6</t>
  </si>
  <si>
    <t>US03168L1052</t>
  </si>
  <si>
    <t>03168L105</t>
  </si>
  <si>
    <t>ABERCROMBIE + FITCH CO USD 0.01</t>
  </si>
  <si>
    <t>ANF</t>
  </si>
  <si>
    <t>2004185</t>
  </si>
  <si>
    <t>US0028962076</t>
  </si>
  <si>
    <t>002896207</t>
  </si>
  <si>
    <t>ARDENT HEALTH PARTNERS INC USD 0.01</t>
  </si>
  <si>
    <t>ARDT</t>
  </si>
  <si>
    <t>BSF1W07</t>
  </si>
  <si>
    <t>US03980N1072</t>
  </si>
  <si>
    <t>03980N107</t>
  </si>
  <si>
    <t>ARKO CORP USD 0.0001</t>
  </si>
  <si>
    <t>ARKO</t>
  </si>
  <si>
    <t>BMH73N1</t>
  </si>
  <si>
    <t>US0412421085</t>
  </si>
  <si>
    <t>041242108</t>
  </si>
  <si>
    <t>AVEPOINT INC USD 0.0001</t>
  </si>
  <si>
    <t>AVPT</t>
  </si>
  <si>
    <t>BP2Q7W1</t>
  </si>
  <si>
    <t>US0536041041</t>
  </si>
  <si>
    <t>053604104</t>
  </si>
  <si>
    <t>AXOS FINL INC USD 0.01</t>
  </si>
  <si>
    <t>AX</t>
  </si>
  <si>
    <t>BGK38H3</t>
  </si>
  <si>
    <t>US05465C1009</t>
  </si>
  <si>
    <t>05465C100</t>
  </si>
  <si>
    <t>BANNER CORP USD 0.01</t>
  </si>
  <si>
    <t>BANR</t>
  </si>
  <si>
    <t>2346003</t>
  </si>
  <si>
    <t>US06652V2088</t>
  </si>
  <si>
    <t>06652V208</t>
  </si>
  <si>
    <t>BRIDGEBIO PHARMA INC USD 0.001</t>
  </si>
  <si>
    <t>BBIO</t>
  </si>
  <si>
    <t>BK1KWG8</t>
  </si>
  <si>
    <t>US10806X1028</t>
  </si>
  <si>
    <t>10806X102</t>
  </si>
  <si>
    <t>BRINKS CO USD 1.0</t>
  </si>
  <si>
    <t>BCO</t>
  </si>
  <si>
    <t>2691305</t>
  </si>
  <si>
    <t>US1096961040</t>
  </si>
  <si>
    <t>109696104</t>
  </si>
  <si>
    <t>BALCHEM CORP USD 0.0667</t>
  </si>
  <si>
    <t>BCPC</t>
  </si>
  <si>
    <t>2072074</t>
  </si>
  <si>
    <t>US0576652004</t>
  </si>
  <si>
    <t>057665200</t>
  </si>
  <si>
    <t>BIOCRYST PHARMACEUTICALS I USD 0.01</t>
  </si>
  <si>
    <t>BCRX</t>
  </si>
  <si>
    <t>2100362</t>
  </si>
  <si>
    <t>US09058V1035</t>
  </si>
  <si>
    <t>09058V103</t>
  </si>
  <si>
    <t>BREAD FINL HLDGS INC USD 0.01</t>
  </si>
  <si>
    <t>BFH</t>
  </si>
  <si>
    <t>2762030</t>
  </si>
  <si>
    <t>US0185811082</t>
  </si>
  <si>
    <t>018581108</t>
  </si>
  <si>
    <t>BLACKLINE INC USD 0.01</t>
  </si>
  <si>
    <t>BL</t>
  </si>
  <si>
    <t>BD3WZS6</t>
  </si>
  <si>
    <t>US09239B1098</t>
  </si>
  <si>
    <t>09239B109</t>
  </si>
  <si>
    <t>BLACKBAUD INC USD 0.001</t>
  </si>
  <si>
    <t>BLKB</t>
  </si>
  <si>
    <t>2458878</t>
  </si>
  <si>
    <t>US09227Q1004</t>
  </si>
  <si>
    <t>09227Q100</t>
  </si>
  <si>
    <t>BOX INC USD 0.0001</t>
  </si>
  <si>
    <t>BOX</t>
  </si>
  <si>
    <t>BVB3BV2</t>
  </si>
  <si>
    <t>US10316T1043</t>
  </si>
  <si>
    <t>10316T104</t>
  </si>
  <si>
    <t>BRIGHTSPRING HEALTH SVCS USD 100.0</t>
  </si>
  <si>
    <t>BTSG</t>
  </si>
  <si>
    <t>BPJM8Q3</t>
  </si>
  <si>
    <t>US10950A1060</t>
  </si>
  <si>
    <t>10950A106</t>
  </si>
  <si>
    <t>CADENCE BK USD 2.5</t>
  </si>
  <si>
    <t>CADE</t>
  </si>
  <si>
    <t>BMCS168</t>
  </si>
  <si>
    <t>US12740C1036</t>
  </si>
  <si>
    <t>12740C103</t>
  </si>
  <si>
    <t>CAL MAINE FOODS INC USD 0.01</t>
  </si>
  <si>
    <t>CALM</t>
  </si>
  <si>
    <t>2158781</t>
  </si>
  <si>
    <t>US1280302027</t>
  </si>
  <si>
    <t>128030202</t>
  </si>
  <si>
    <t>CARGURUS INC USD 0.001</t>
  </si>
  <si>
    <t>CARG</t>
  </si>
  <si>
    <t>BF5D6S8</t>
  </si>
  <si>
    <t>US1417881091</t>
  </si>
  <si>
    <t>141788109</t>
  </si>
  <si>
    <t>CBL + ASSO COM USD0.01</t>
  </si>
  <si>
    <t>CBL</t>
  </si>
  <si>
    <t>BNTC8Y7</t>
  </si>
  <si>
    <t>US1248308785</t>
  </si>
  <si>
    <t>124830878</t>
  </si>
  <si>
    <t>CABOT CORP USD 1.0</t>
  </si>
  <si>
    <t>CBT</t>
  </si>
  <si>
    <t>2162500</t>
  </si>
  <si>
    <t>US1270551013</t>
  </si>
  <si>
    <t>127055101</t>
  </si>
  <si>
    <t>CORP OFFICE PROPS USD0.01</t>
  </si>
  <si>
    <t>CDP</t>
  </si>
  <si>
    <t>2756152</t>
  </si>
  <si>
    <t>US22002T1088</t>
  </si>
  <si>
    <t>22002T108</t>
  </si>
  <si>
    <t>CENTRAL GARDEN + PET CO USD 0.01</t>
  </si>
  <si>
    <t>CENT</t>
  </si>
  <si>
    <t>2183868</t>
  </si>
  <si>
    <t>US1535271068</t>
  </si>
  <si>
    <t>153527106</t>
  </si>
  <si>
    <t>CHEFS WHSE INC USD 0.01</t>
  </si>
  <si>
    <t>CHEF</t>
  </si>
  <si>
    <t>B63RTD5</t>
  </si>
  <si>
    <t>US1630861011</t>
  </si>
  <si>
    <t>163086101</t>
  </si>
  <si>
    <t>CHAMPIONX CORP USD 0.01</t>
  </si>
  <si>
    <t>CHX</t>
  </si>
  <si>
    <t>BMW7N69</t>
  </si>
  <si>
    <t>US15872M1045</t>
  </si>
  <si>
    <t>15872M104</t>
  </si>
  <si>
    <t>COMMERCIAL METALS CO USD 0.01</t>
  </si>
  <si>
    <t>CMC</t>
  </si>
  <si>
    <t>2213260</t>
  </si>
  <si>
    <t>US2017231034</t>
  </si>
  <si>
    <t>201723103</t>
  </si>
  <si>
    <t>CINEMARK HLDGS INC USD 0.001</t>
  </si>
  <si>
    <t>CNK</t>
  </si>
  <si>
    <t>B1W7RQ0</t>
  </si>
  <si>
    <t>US17243V1026</t>
  </si>
  <si>
    <t>17243V102</t>
  </si>
  <si>
    <t>CNO FINL GROUP INC USD 0.01</t>
  </si>
  <si>
    <t>CNO</t>
  </si>
  <si>
    <t>2657750</t>
  </si>
  <si>
    <t>US12621E1038</t>
  </si>
  <si>
    <t>12621E103</t>
  </si>
  <si>
    <t>COLLEGIUM PHARMACEUTICAL USD 0.001</t>
  </si>
  <si>
    <t>COLL</t>
  </si>
  <si>
    <t>BX7RSN3</t>
  </si>
  <si>
    <t>US19459J1043</t>
  </si>
  <si>
    <t>19459J104</t>
  </si>
  <si>
    <t>CATALYST PHARMACEUTICALS USD 0.001</t>
  </si>
  <si>
    <t>CPRX</t>
  </si>
  <si>
    <t>B1G7Q03</t>
  </si>
  <si>
    <t>US14888U1016</t>
  </si>
  <si>
    <t>14888U101</t>
  </si>
  <si>
    <t>CALIFORNIA RES CORP USD 0.01</t>
  </si>
  <si>
    <t>CRC</t>
  </si>
  <si>
    <t>BMBK002</t>
  </si>
  <si>
    <t>US13057Q3056</t>
  </si>
  <si>
    <t>13057Q305</t>
  </si>
  <si>
    <t>CRICUT INC USD 0.001</t>
  </si>
  <si>
    <t>CRCT</t>
  </si>
  <si>
    <t>BMXDS27</t>
  </si>
  <si>
    <t>US22658D1000</t>
  </si>
  <si>
    <t>22658D100</t>
  </si>
  <si>
    <t>CARPENTER TECHNOLOGY CORP USD 5.0</t>
  </si>
  <si>
    <t>CRS</t>
  </si>
  <si>
    <t>2177504</t>
  </si>
  <si>
    <t>US1442851036</t>
  </si>
  <si>
    <t>144285103</t>
  </si>
  <si>
    <t>CORVEL CORP USD 0.0001</t>
  </si>
  <si>
    <t>CRVL</t>
  </si>
  <si>
    <t>2347277</t>
  </si>
  <si>
    <t>US2210061097</t>
  </si>
  <si>
    <t>221006109</t>
  </si>
  <si>
    <t>CENTURI HLDGS INC USD 0.01</t>
  </si>
  <si>
    <t>CTRI</t>
  </si>
  <si>
    <t>BMDPVF7</t>
  </si>
  <si>
    <t>US1559231055</t>
  </si>
  <si>
    <t>155923105</t>
  </si>
  <si>
    <t>CVR ENERGY INC USD 0.01</t>
  </si>
  <si>
    <t>CVI</t>
  </si>
  <si>
    <t>B23PS12</t>
  </si>
  <si>
    <t>US12662P1084</t>
  </si>
  <si>
    <t>12662P108</t>
  </si>
  <si>
    <t>COMMVAULT SYS INC USD 0.01</t>
  </si>
  <si>
    <t>CVLT</t>
  </si>
  <si>
    <t>B142B38</t>
  </si>
  <si>
    <t>US2041661024</t>
  </si>
  <si>
    <t>204166102</t>
  </si>
  <si>
    <t>CORECIVIC INC USD 0.01</t>
  </si>
  <si>
    <t>CXW</t>
  </si>
  <si>
    <t>BZ8VC58</t>
  </si>
  <si>
    <t>US21871N1019</t>
  </si>
  <si>
    <t>21871N101</t>
  </si>
  <si>
    <t>DAVE INC USD 0.0001</t>
  </si>
  <si>
    <t>DAVE</t>
  </si>
  <si>
    <t>BPXYZZ3</t>
  </si>
  <si>
    <t>US23834J2015</t>
  </si>
  <si>
    <t>23834J201</t>
  </si>
  <si>
    <t>DOUGLAS EMMETT INC COM STK USD0.01</t>
  </si>
  <si>
    <t>DEI</t>
  </si>
  <si>
    <t>B1G3M58</t>
  </si>
  <si>
    <t>US25960P1093</t>
  </si>
  <si>
    <t>25960P109</t>
  </si>
  <si>
    <t>DYNAVAX TECHNOLOGIES CORP USD 0.001</t>
  </si>
  <si>
    <t>DVAX</t>
  </si>
  <si>
    <t>BRJZSK0</t>
  </si>
  <si>
    <t>US2681582019</t>
  </si>
  <si>
    <t>268158201</t>
  </si>
  <si>
    <t>BRINKER INTL INC USD 0.1</t>
  </si>
  <si>
    <t>EAT</t>
  </si>
  <si>
    <t>2193544</t>
  </si>
  <si>
    <t>US1096411004</t>
  </si>
  <si>
    <t>109641100</t>
  </si>
  <si>
    <t>ENTERPRISE FINL SVCS CORP USD 0.01</t>
  </si>
  <si>
    <t>EFSC</t>
  </si>
  <si>
    <t>2768889</t>
  </si>
  <si>
    <t>US2937121059</t>
  </si>
  <si>
    <t>293712105</t>
  </si>
  <si>
    <t>ENHABIT INC USD 0.01</t>
  </si>
  <si>
    <t>EHAB</t>
  </si>
  <si>
    <t>BQFMQ93</t>
  </si>
  <si>
    <t>US29332G1022</t>
  </si>
  <si>
    <t>29332G102</t>
  </si>
  <si>
    <t>ENSIGN GRO COM USD0.001</t>
  </si>
  <si>
    <t>ENSG</t>
  </si>
  <si>
    <t>B1YWPP8</t>
  </si>
  <si>
    <t>US29358P1012</t>
  </si>
  <si>
    <t>29358P101</t>
  </si>
  <si>
    <t>ENOVA INTL INC USD 0.00001</t>
  </si>
  <si>
    <t>ENVA</t>
  </si>
  <si>
    <t>BRYQ4L1</t>
  </si>
  <si>
    <t>US29357K1034</t>
  </si>
  <si>
    <t>29357K103</t>
  </si>
  <si>
    <t>ESSENT GROUP LTD USD 0.015</t>
  </si>
  <si>
    <t>ESNT</t>
  </si>
  <si>
    <t>BFWGXR8</t>
  </si>
  <si>
    <t>BMG3198U1027</t>
  </si>
  <si>
    <t>G3198U102</t>
  </si>
  <si>
    <t>EMPIRE ST COM USD0.01 CL  A</t>
  </si>
  <si>
    <t>ESRT</t>
  </si>
  <si>
    <t>BF321D7</t>
  </si>
  <si>
    <t>US2921041065</t>
  </si>
  <si>
    <t>292104106</t>
  </si>
  <si>
    <t>EVERQUOTE INC USD 0.001</t>
  </si>
  <si>
    <t>EVER</t>
  </si>
  <si>
    <t>BG88WS9</t>
  </si>
  <si>
    <t>US30041R1086</t>
  </si>
  <si>
    <t>30041R108</t>
  </si>
  <si>
    <t>EVERI HLDGS INC USD 0.001</t>
  </si>
  <si>
    <t>EVRI</t>
  </si>
  <si>
    <t>BYV34V4</t>
  </si>
  <si>
    <t>US30034T1034</t>
  </si>
  <si>
    <t>30034T103</t>
  </si>
  <si>
    <t>EXP RLTY INTL CORP USD 0.00001</t>
  </si>
  <si>
    <t>EXPI</t>
  </si>
  <si>
    <t>BDH2902</t>
  </si>
  <si>
    <t>US30212W1009</t>
  </si>
  <si>
    <t>30212W100</t>
  </si>
  <si>
    <t>FIRST BANCORP P R USD 0.1</t>
  </si>
  <si>
    <t>FBP</t>
  </si>
  <si>
    <t>2296926</t>
  </si>
  <si>
    <t>PR3186727065</t>
  </si>
  <si>
    <t>318672706</t>
  </si>
  <si>
    <t>FIDELIS INSURANCE HOLDINGS USD 0.01</t>
  </si>
  <si>
    <t>FIHL</t>
  </si>
  <si>
    <t>BQLSDH2</t>
  </si>
  <si>
    <t>BMG3398L1182</t>
  </si>
  <si>
    <t>G3398L118</t>
  </si>
  <si>
    <t>FIRST MID BANCSHARES INC USD 4.0</t>
  </si>
  <si>
    <t>FMBH</t>
  </si>
  <si>
    <t>B016HX8</t>
  </si>
  <si>
    <t>US3208661062</t>
  </si>
  <si>
    <t>320866106</t>
  </si>
  <si>
    <t>FEDERAL SIGNAL CORP USD 1.0</t>
  </si>
  <si>
    <t>FSS</t>
  </si>
  <si>
    <t>2333986</t>
  </si>
  <si>
    <t>US3138551086</t>
  </si>
  <si>
    <t>313855108</t>
  </si>
  <si>
    <t>FRONTDOOR INC USD 0.01</t>
  </si>
  <si>
    <t>FTDR</t>
  </si>
  <si>
    <t>BFYF094</t>
  </si>
  <si>
    <t>US35905A1097</t>
  </si>
  <si>
    <t>35905A109</t>
  </si>
  <si>
    <t>GRIFFON CORP USD 0.25</t>
  </si>
  <si>
    <t>GFF</t>
  </si>
  <si>
    <t>2463344</t>
  </si>
  <si>
    <t>US3984331021</t>
  </si>
  <si>
    <t>398433102</t>
  </si>
  <si>
    <t>G-III APPAREL GROUP LTD USD 0.01</t>
  </si>
  <si>
    <t>GIII</t>
  </si>
  <si>
    <t>2369721</t>
  </si>
  <si>
    <t>US36237H1014</t>
  </si>
  <si>
    <t>36237H101</t>
  </si>
  <si>
    <t>GMS INC USD 0.01</t>
  </si>
  <si>
    <t>GMS</t>
  </si>
  <si>
    <t>BYY9FS3</t>
  </si>
  <si>
    <t>US36251C1036</t>
  </si>
  <si>
    <t>36251C103</t>
  </si>
  <si>
    <t>GOGO INC USD 0.0001</t>
  </si>
  <si>
    <t>GOGO</t>
  </si>
  <si>
    <t>BB2C2R1</t>
  </si>
  <si>
    <t>US38046C1099</t>
  </si>
  <si>
    <t>38046C109</t>
  </si>
  <si>
    <t>GULFPORT ENERGY CORP USD 0.0001</t>
  </si>
  <si>
    <t>GPOR</t>
  </si>
  <si>
    <t>BND7X43</t>
  </si>
  <si>
    <t>US4026355028</t>
  </si>
  <si>
    <t>402635502</t>
  </si>
  <si>
    <t>GRINDR INC USD 0.0001</t>
  </si>
  <si>
    <t>GRND</t>
  </si>
  <si>
    <t>BP4XXM2</t>
  </si>
  <si>
    <t>US39854F1012</t>
  </si>
  <si>
    <t>39854F101</t>
  </si>
  <si>
    <t>GROUPON INC USD 0.0001</t>
  </si>
  <si>
    <t>GRPN</t>
  </si>
  <si>
    <t>BMTD360</t>
  </si>
  <si>
    <t>US3994732069</t>
  </si>
  <si>
    <t>399473206</t>
  </si>
  <si>
    <t>GRANITE CONSTR INC USD 0.01</t>
  </si>
  <si>
    <t>GVA</t>
  </si>
  <si>
    <t>2381189</t>
  </si>
  <si>
    <t>US3873281071</t>
  </si>
  <si>
    <t>387328107</t>
  </si>
  <si>
    <t>HALOZYME THERAPEUTICS INC USD 0.001</t>
  </si>
  <si>
    <t>HALO</t>
  </si>
  <si>
    <t>2975098</t>
  </si>
  <si>
    <t>US40637H1095</t>
  </si>
  <si>
    <t>40637H109</t>
  </si>
  <si>
    <t>HANESBRANDS INC USD</t>
  </si>
  <si>
    <t>HCI GROUP INC NPV</t>
  </si>
  <si>
    <t>HCI</t>
  </si>
  <si>
    <t>BBN23F5</t>
  </si>
  <si>
    <t>US40416E1038</t>
  </si>
  <si>
    <t>40416E103</t>
  </si>
  <si>
    <t>HIMS + HERS HEALTH INC USD 0.0001</t>
  </si>
  <si>
    <t>HIMS</t>
  </si>
  <si>
    <t>BN46048</t>
  </si>
  <si>
    <t>US4330001060</t>
  </si>
  <si>
    <t>433000106</t>
  </si>
  <si>
    <t>HORACE MANN EDUCATORS COR USD 0.001</t>
  </si>
  <si>
    <t>HMN</t>
  </si>
  <si>
    <t>2437112</t>
  </si>
  <si>
    <t>US4403271046</t>
  </si>
  <si>
    <t>440327104</t>
  </si>
  <si>
    <t>HIGHPEAK ENERGY INC USD 0.0001</t>
  </si>
  <si>
    <t>HPK</t>
  </si>
  <si>
    <t>BN0VNB5</t>
  </si>
  <si>
    <t>US43114Q1058</t>
  </si>
  <si>
    <t>43114Q105</t>
  </si>
  <si>
    <t>HEIDRICK + STRUGGLES INTL USD 0.01</t>
  </si>
  <si>
    <t>HSII</t>
  </si>
  <si>
    <t>2413071</t>
  </si>
  <si>
    <t>US4228191023</t>
  </si>
  <si>
    <t>422819102</t>
  </si>
  <si>
    <t>HANCOCK WHITNEY CORP USD 3.33</t>
  </si>
  <si>
    <t>HWC</t>
  </si>
  <si>
    <t>2415497</t>
  </si>
  <si>
    <t>US4101201097</t>
  </si>
  <si>
    <t>410120109</t>
  </si>
  <si>
    <t>INTERNATIONAL BANCSHARES CO USD 1.0</t>
  </si>
  <si>
    <t>IBOC</t>
  </si>
  <si>
    <t>2243911</t>
  </si>
  <si>
    <t>US4590441030</t>
  </si>
  <si>
    <t>459044103</t>
  </si>
  <si>
    <t>INTERDIGITAL INC PA USD 0.01</t>
  </si>
  <si>
    <t>IDCC</t>
  </si>
  <si>
    <t>2465737</t>
  </si>
  <si>
    <t>US45867G1013</t>
  </si>
  <si>
    <t>45867G101</t>
  </si>
  <si>
    <t>IES HLDGS INC USD 0.01</t>
  </si>
  <si>
    <t>IESC</t>
  </si>
  <si>
    <t>BD978B9</t>
  </si>
  <si>
    <t>US44951W1062</t>
  </si>
  <si>
    <t>44951W106</t>
  </si>
  <si>
    <t>INTAPP INC USD 0.001</t>
  </si>
  <si>
    <t>INTA</t>
  </si>
  <si>
    <t>BP7L594</t>
  </si>
  <si>
    <t>US45827U1097</t>
  </si>
  <si>
    <t>45827U109</t>
  </si>
  <si>
    <t>INNOVIVA INC USD 0.01</t>
  </si>
  <si>
    <t>INVA</t>
  </si>
  <si>
    <t>BDDXF67</t>
  </si>
  <si>
    <t>US45781M1018</t>
  </si>
  <si>
    <t>45781M101</t>
  </si>
  <si>
    <t>INTEGER HLDGS CORP USD 0.001</t>
  </si>
  <si>
    <t>ITGR</t>
  </si>
  <si>
    <t>BD06LM7</t>
  </si>
  <si>
    <t>US45826H1095</t>
  </si>
  <si>
    <t>45826H109</t>
  </si>
  <si>
    <t>JANUS INTL GROUP INC USD 0.0001</t>
  </si>
  <si>
    <t>JBI</t>
  </si>
  <si>
    <t>BKPG0T1</t>
  </si>
  <si>
    <t>US47103N1063</t>
  </si>
  <si>
    <t>47103N106</t>
  </si>
  <si>
    <t>JACKSON FINL INC USD 0.01</t>
  </si>
  <si>
    <t>JXN</t>
  </si>
  <si>
    <t>BMFX6P4</t>
  </si>
  <si>
    <t>US46817M1071</t>
  </si>
  <si>
    <t>46817M107</t>
  </si>
  <si>
    <t>KNIFE RIV CORP USD 0.01</t>
  </si>
  <si>
    <t>KNF</t>
  </si>
  <si>
    <t>BPLL4V5</t>
  </si>
  <si>
    <t>US4988941047</t>
  </si>
  <si>
    <t>498894104</t>
  </si>
  <si>
    <t>KONTOOR BRANDS INC NPV</t>
  </si>
  <si>
    <t>KTB</t>
  </si>
  <si>
    <t>BJTJGC4</t>
  </si>
  <si>
    <t>US50050N1037</t>
  </si>
  <si>
    <t>50050N103</t>
  </si>
  <si>
    <t>LAUREATE ED INC USD 0.001</t>
  </si>
  <si>
    <t>LAUR</t>
  </si>
  <si>
    <t>BYMYT66</t>
  </si>
  <si>
    <t>US5186132032</t>
  </si>
  <si>
    <t>518613203</t>
  </si>
  <si>
    <t>LIBERTY ENERGY INC USD 0.01</t>
  </si>
  <si>
    <t>LBRT</t>
  </si>
  <si>
    <t>BDCWFT8</t>
  </si>
  <si>
    <t>US53115L1044</t>
  </si>
  <si>
    <t>53115L104</t>
  </si>
  <si>
    <t>CENTRUS ENERGY CORP USD 0.1</t>
  </si>
  <si>
    <t>LEU</t>
  </si>
  <si>
    <t>BQXKDH6</t>
  </si>
  <si>
    <t>US15643U1043</t>
  </si>
  <si>
    <t>15643U104</t>
  </si>
  <si>
    <t>LIFESTANCE HEALTH GROUP IN USD 0.01</t>
  </si>
  <si>
    <t>LFST</t>
  </si>
  <si>
    <t>BN0TRB7</t>
  </si>
  <si>
    <t>US53228F1012</t>
  </si>
  <si>
    <t>53228F101</t>
  </si>
  <si>
    <t>LIBERTY LATIN AMERICA LTD USD 0.01</t>
  </si>
  <si>
    <t>LILAK</t>
  </si>
  <si>
    <t>BD9Q3Q6</t>
  </si>
  <si>
    <t>BMG9001E1286</t>
  </si>
  <si>
    <t>G9001E128</t>
  </si>
  <si>
    <t>LIVANOVA PLC GBP 1.0</t>
  </si>
  <si>
    <t>LIVN</t>
  </si>
  <si>
    <t>BYMT0J1</t>
  </si>
  <si>
    <t>GB00BYMT0J19</t>
  </si>
  <si>
    <t>G5509L101</t>
  </si>
  <si>
    <t>STRIDE INC USD 0.0001</t>
  </si>
  <si>
    <t>LRN</t>
  </si>
  <si>
    <t>BLD5321</t>
  </si>
  <si>
    <t>US86333M1080</t>
  </si>
  <si>
    <t>86333M108</t>
  </si>
  <si>
    <t>LUMEN TECHNOLOGIES INC LA USD 1.0</t>
  </si>
  <si>
    <t>LUMN</t>
  </si>
  <si>
    <t>BMDH249</t>
  </si>
  <si>
    <t>US5502411037</t>
  </si>
  <si>
    <t>550241103</t>
  </si>
  <si>
    <t>LEGALZOOM COM INC USD 0.001</t>
  </si>
  <si>
    <t>LZ</t>
  </si>
  <si>
    <t>B82GC49</t>
  </si>
  <si>
    <t>US52466B1035</t>
  </si>
  <si>
    <t>52466B103</t>
  </si>
  <si>
    <t>MATSON INC NPV</t>
  </si>
  <si>
    <t>MATX</t>
  </si>
  <si>
    <t>B8GNC91</t>
  </si>
  <si>
    <t>US57686G1058</t>
  </si>
  <si>
    <t>57686G105</t>
  </si>
  <si>
    <t>MERCURY GEN CORP NEW NPV</t>
  </si>
  <si>
    <t>MCY</t>
  </si>
  <si>
    <t>2578464</t>
  </si>
  <si>
    <t>US5894001008</t>
  </si>
  <si>
    <t>589400100</t>
  </si>
  <si>
    <t>PEDIATRIX MEDICAL GROUP IN USD 0.01</t>
  </si>
  <si>
    <t>MAGNOLIA OIL + GAS CORP USD 0.0001</t>
  </si>
  <si>
    <t>MGY</t>
  </si>
  <si>
    <t>BF2GC59</t>
  </si>
  <si>
    <t>US5596631094</t>
  </si>
  <si>
    <t>559663109</t>
  </si>
  <si>
    <t>MUELLER INDS INC USD 0.01</t>
  </si>
  <si>
    <t>MLI</t>
  </si>
  <si>
    <t>2609717</t>
  </si>
  <si>
    <t>US6247561029</t>
  </si>
  <si>
    <t>624756102</t>
  </si>
  <si>
    <t>MANNKIND CORP USD 0.01</t>
  </si>
  <si>
    <t>MNKD</t>
  </si>
  <si>
    <t>BF081J4</t>
  </si>
  <si>
    <t>US56400P7069</t>
  </si>
  <si>
    <t>56400P706</t>
  </si>
  <si>
    <t>NCR ATLEOS CORP USD 0.01</t>
  </si>
  <si>
    <t>NATL</t>
  </si>
  <si>
    <t>BRRD6G8</t>
  </si>
  <si>
    <t>US63001N1063</t>
  </si>
  <si>
    <t>63001N106</t>
  </si>
  <si>
    <t>NAVIENT CORP USD 0.01</t>
  </si>
  <si>
    <t>NAVI</t>
  </si>
  <si>
    <t>BLP5GX1</t>
  </si>
  <si>
    <t>US63938C1080</t>
  </si>
  <si>
    <t>63938C108</t>
  </si>
  <si>
    <t>NATIONAL HEALTHCARE CORP USD 0.01</t>
  </si>
  <si>
    <t>NHC</t>
  </si>
  <si>
    <t>2139731</t>
  </si>
  <si>
    <t>US6359061008</t>
  </si>
  <si>
    <t>635906100</t>
  </si>
  <si>
    <t>NMI HLDGS INC USD 0.01</t>
  </si>
  <si>
    <t>NMIH</t>
  </si>
  <si>
    <t>BGDW5G5</t>
  </si>
  <si>
    <t>US6292093050</t>
  </si>
  <si>
    <t>629209305</t>
  </si>
  <si>
    <t>NELNET INC COM USD0.01 CL A</t>
  </si>
  <si>
    <t>NNI</t>
  </si>
  <si>
    <t>2196190</t>
  </si>
  <si>
    <t>US64031N1081</t>
  </si>
  <si>
    <t>64031N108</t>
  </si>
  <si>
    <t>BANK OF NT BUTTERFIELD + S BMD 0.01</t>
  </si>
  <si>
    <t>NTB</t>
  </si>
  <si>
    <t>BD8FF02</t>
  </si>
  <si>
    <t>BMG0772R2087</t>
  </si>
  <si>
    <t>G0772R208</t>
  </si>
  <si>
    <t>NETGEAR INC USD 0.001</t>
  </si>
  <si>
    <t>NTGR</t>
  </si>
  <si>
    <t>2688363</t>
  </si>
  <si>
    <t>US64111Q1040</t>
  </si>
  <si>
    <t>64111Q104</t>
  </si>
  <si>
    <t>NOVOCURE LTD NPV</t>
  </si>
  <si>
    <t>NVCR</t>
  </si>
  <si>
    <t>BYSS4X4</t>
  </si>
  <si>
    <t>JE00BYSS4X48</t>
  </si>
  <si>
    <t>G6674U108</t>
  </si>
  <si>
    <t>NEXTRACKER INC USD 0.0001</t>
  </si>
  <si>
    <t>NXT</t>
  </si>
  <si>
    <t>BR1GTS6</t>
  </si>
  <si>
    <t>US65290E1010</t>
  </si>
  <si>
    <t>65290E101</t>
  </si>
  <si>
    <t>OFG BANCORP USD 1.0</t>
  </si>
  <si>
    <t>OFG</t>
  </si>
  <si>
    <t>B87LKR8</t>
  </si>
  <si>
    <t>PR67103X1020</t>
  </si>
  <si>
    <t>67103X102</t>
  </si>
  <si>
    <t>OPTION CARE HEALTH INC USD 0.0001</t>
  </si>
  <si>
    <t>OPCH</t>
  </si>
  <si>
    <t>BKM5C62</t>
  </si>
  <si>
    <t>US68404L2016</t>
  </si>
  <si>
    <t>68404L201</t>
  </si>
  <si>
    <t>ORMAT TECHNOLOGIES INC USD 0.001</t>
  </si>
  <si>
    <t>ORA</t>
  </si>
  <si>
    <t>B03L311</t>
  </si>
  <si>
    <t>US6866881021</t>
  </si>
  <si>
    <t>686688102</t>
  </si>
  <si>
    <t>OSCAR HEALTH INC USD 0.00001</t>
  </si>
  <si>
    <t>OSCR</t>
  </si>
  <si>
    <t>BKY83Q6</t>
  </si>
  <si>
    <t>US6877931096</t>
  </si>
  <si>
    <t>687793109</t>
  </si>
  <si>
    <t>OUTFRONT M COM USD0.01(POST REV SPL</t>
  </si>
  <si>
    <t>OUT</t>
  </si>
  <si>
    <t>BTFK8V4</t>
  </si>
  <si>
    <t>US69007J3041</t>
  </si>
  <si>
    <t>69007J304</t>
  </si>
  <si>
    <t>PACS GROUP INC USD 0.001</t>
  </si>
  <si>
    <t>PACS</t>
  </si>
  <si>
    <t>BPW6WD7</t>
  </si>
  <si>
    <t>US69380Q1076</t>
  </si>
  <si>
    <t>69380Q107</t>
  </si>
  <si>
    <t>PRESTIGE CONSUMER HEALTHCARE INC.</t>
  </si>
  <si>
    <t>PBH</t>
  </si>
  <si>
    <t>B0650P3</t>
  </si>
  <si>
    <t>US74112D1019</t>
  </si>
  <si>
    <t>74112D101</t>
  </si>
  <si>
    <t>PITNEY BOWES INC USD 1.0</t>
  </si>
  <si>
    <t>PBI</t>
  </si>
  <si>
    <t>2690506</t>
  </si>
  <si>
    <t>US7244791007</t>
  </si>
  <si>
    <t>724479100</t>
  </si>
  <si>
    <t>PHILLIPS E COM USD0.01</t>
  </si>
  <si>
    <t>PECO</t>
  </si>
  <si>
    <t>BN48ZR2</t>
  </si>
  <si>
    <t>US71844V2016</t>
  </si>
  <si>
    <t>71844V201</t>
  </si>
  <si>
    <t>PROGYNY INC USD 0.0001</t>
  </si>
  <si>
    <t>PGNY</t>
  </si>
  <si>
    <t>BKWD3M9</t>
  </si>
  <si>
    <t>US74340E1038</t>
  </si>
  <si>
    <t>74340E103</t>
  </si>
  <si>
    <t>PARAMOUNT COM USD0.01</t>
  </si>
  <si>
    <t>PGRE</t>
  </si>
  <si>
    <t>BSL7HC6</t>
  </si>
  <si>
    <t>US69924R1086</t>
  </si>
  <si>
    <t>69924R108</t>
  </si>
  <si>
    <t>PHREESIA INC USD 0.01</t>
  </si>
  <si>
    <t>PHR</t>
  </si>
  <si>
    <t>BKF9DQ8</t>
  </si>
  <si>
    <t>US71944F1066</t>
  </si>
  <si>
    <t>71944F106</t>
  </si>
  <si>
    <t>IMPINJ INC USD 0.001</t>
  </si>
  <si>
    <t>PI</t>
  </si>
  <si>
    <t>BYYGJZ9</t>
  </si>
  <si>
    <t>US4532041096</t>
  </si>
  <si>
    <t>453204109</t>
  </si>
  <si>
    <t>PJT PARTNERS INC USD 0.01</t>
  </si>
  <si>
    <t>PJT</t>
  </si>
  <si>
    <t>BYNWB63</t>
  </si>
  <si>
    <t>US69343T1079</t>
  </si>
  <si>
    <t>69343T107</t>
  </si>
  <si>
    <t>PALOMAR HLDGS INC USD 0.0001</t>
  </si>
  <si>
    <t>PLMR</t>
  </si>
  <si>
    <t>BJYLZK6</t>
  </si>
  <si>
    <t>US69753M1053</t>
  </si>
  <si>
    <t>69753M105</t>
  </si>
  <si>
    <t>EPLUS INC USD 0.01</t>
  </si>
  <si>
    <t>PLUS</t>
  </si>
  <si>
    <t>2597748</t>
  </si>
  <si>
    <t>US2942681071</t>
  </si>
  <si>
    <t>294268107</t>
  </si>
  <si>
    <t>PLEXUS COR COM USD0.01</t>
  </si>
  <si>
    <t>PLXS</t>
  </si>
  <si>
    <t>2692160</t>
  </si>
  <si>
    <t>US7291321005</t>
  </si>
  <si>
    <t>729132100</t>
  </si>
  <si>
    <t>PRIMORIS SVCS CORP USD 0.0001</t>
  </si>
  <si>
    <t>PRIM</t>
  </si>
  <si>
    <t>B1GC200</t>
  </si>
  <si>
    <t>US74164F1030</t>
  </si>
  <si>
    <t>74164F103</t>
  </si>
  <si>
    <t>UNITED PARKS + RESORTS INC USD 0.01</t>
  </si>
  <si>
    <t>PRKS</t>
  </si>
  <si>
    <t>B84KWJ4</t>
  </si>
  <si>
    <t>US81282V1008</t>
  </si>
  <si>
    <t>81282V100</t>
  </si>
  <si>
    <t>PERIMETER SOLUTIONS INC NPV</t>
  </si>
  <si>
    <t>PRM</t>
  </si>
  <si>
    <t>BL9XML1</t>
  </si>
  <si>
    <t>US71385M1071</t>
  </si>
  <si>
    <t>71385M107</t>
  </si>
  <si>
    <t>PTC THERAPEUTICS INC USD 0.001</t>
  </si>
  <si>
    <t>PTCT</t>
  </si>
  <si>
    <t>B17VCN9</t>
  </si>
  <si>
    <t>US69366J2006</t>
  </si>
  <si>
    <t>69366J200</t>
  </si>
  <si>
    <t>QUALYS INC USD 0.001</t>
  </si>
  <si>
    <t>QLYS</t>
  </si>
  <si>
    <t>B7XJTN8</t>
  </si>
  <si>
    <t>US74758T3032</t>
  </si>
  <si>
    <t>74758T303</t>
  </si>
  <si>
    <t>Q2 HLDGS INC USD 0.0001</t>
  </si>
  <si>
    <t>QTWO</t>
  </si>
  <si>
    <t>BKM4KV0</t>
  </si>
  <si>
    <t>US74736L1098</t>
  </si>
  <si>
    <t>74736L109</t>
  </si>
  <si>
    <t>RADNET INC USD 0.0001</t>
  </si>
  <si>
    <t>RDNT</t>
  </si>
  <si>
    <t>B1JNG19</t>
  </si>
  <si>
    <t>US7504911022</t>
  </si>
  <si>
    <t>750491102</t>
  </si>
  <si>
    <t>REAL BROKERAGE INC NPV</t>
  </si>
  <si>
    <t>REAX</t>
  </si>
  <si>
    <t>BM9W3L2</t>
  </si>
  <si>
    <t>CA75585H2063</t>
  </si>
  <si>
    <t>75585H206</t>
  </si>
  <si>
    <t>RESIDEO TECHNOLOGIES INC USD 0.001</t>
  </si>
  <si>
    <t>REZI</t>
  </si>
  <si>
    <t>BFD1TJ6</t>
  </si>
  <si>
    <t>US76118Y1047</t>
  </si>
  <si>
    <t>76118Y104</t>
  </si>
  <si>
    <t>CONSTRUCTION PARTNERS INC USD 0.001</t>
  </si>
  <si>
    <t>ROAD</t>
  </si>
  <si>
    <t>BDT5M66</t>
  </si>
  <si>
    <t>US21044C1071</t>
  </si>
  <si>
    <t>21044C107</t>
  </si>
  <si>
    <t>ROOT INC USD 0.0001</t>
  </si>
  <si>
    <t>ROOT</t>
  </si>
  <si>
    <t>BNV0HC0</t>
  </si>
  <si>
    <t>US77664L2079</t>
  </si>
  <si>
    <t>77664L207</t>
  </si>
  <si>
    <t>RED ROCK RESORTS INC USD 0.01</t>
  </si>
  <si>
    <t>RRR</t>
  </si>
  <si>
    <t>BYY9947</t>
  </si>
  <si>
    <t>US75700L1089</t>
  </si>
  <si>
    <t>75700L108</t>
  </si>
  <si>
    <t>RUSH STR INTERACTIVE INC USD 0.0001</t>
  </si>
  <si>
    <t>RSI</t>
  </si>
  <si>
    <t>BN6R7F9</t>
  </si>
  <si>
    <t>US7820111000</t>
  </si>
  <si>
    <t>782011100</t>
  </si>
  <si>
    <t>SCANSOURCE COM NPV</t>
  </si>
  <si>
    <t>SCSC</t>
  </si>
  <si>
    <t>2767756</t>
  </si>
  <si>
    <t>US8060371072</t>
  </si>
  <si>
    <t>806037107</t>
  </si>
  <si>
    <t>SELECT MED HLDGS CORP USD 0.001</t>
  </si>
  <si>
    <t>SEM</t>
  </si>
  <si>
    <t>B4MF0Q6</t>
  </si>
  <si>
    <t>US81619Q1058</t>
  </si>
  <si>
    <t>81619Q105</t>
  </si>
  <si>
    <t>SEZZLE INC NPV</t>
  </si>
  <si>
    <t>SEZL</t>
  </si>
  <si>
    <t>BQC4R22</t>
  </si>
  <si>
    <t>US78435P1057</t>
  </si>
  <si>
    <t>78435P105</t>
  </si>
  <si>
    <t>SPROUTS FMRS MKT INC USD 0.001</t>
  </si>
  <si>
    <t>SFM</t>
  </si>
  <si>
    <t>BCGCR79</t>
  </si>
  <si>
    <t>US85208M1027</t>
  </si>
  <si>
    <t>85208M102</t>
  </si>
  <si>
    <t>SIGNET JEWELERS LIMITED USD0.18</t>
  </si>
  <si>
    <t>SIG</t>
  </si>
  <si>
    <t>B3CTNK6</t>
  </si>
  <si>
    <t>BMG812761002</t>
  </si>
  <si>
    <t>G81276100</t>
  </si>
  <si>
    <t>SELECTIVE INS GROUP INC USD 2.0</t>
  </si>
  <si>
    <t>SIGI</t>
  </si>
  <si>
    <t>2766173</t>
  </si>
  <si>
    <t>US8163001071</t>
  </si>
  <si>
    <t>816300107</t>
  </si>
  <si>
    <t>SKYWARD SPECIALTY INS GROU USD 0.01</t>
  </si>
  <si>
    <t>SKWD</t>
  </si>
  <si>
    <t>BNNMQS3</t>
  </si>
  <si>
    <t>US8309401029</t>
  </si>
  <si>
    <t>830940102</t>
  </si>
  <si>
    <t>SKYWEST INC NPV</t>
  </si>
  <si>
    <t>SKYW</t>
  </si>
  <si>
    <t>2814210</t>
  </si>
  <si>
    <t>US8308791024</t>
  </si>
  <si>
    <t>830879102</t>
  </si>
  <si>
    <t>SYLVAMO CORP USD 1.0</t>
  </si>
  <si>
    <t>SLVM</t>
  </si>
  <si>
    <t>BMW72C8</t>
  </si>
  <si>
    <t>US8713321029</t>
  </si>
  <si>
    <t>871332102</t>
  </si>
  <si>
    <t>SEMTECH CORP USD 0.01</t>
  </si>
  <si>
    <t>SMTC</t>
  </si>
  <si>
    <t>2795542</t>
  </si>
  <si>
    <t>US8168501018</t>
  </si>
  <si>
    <t>816850101</t>
  </si>
  <si>
    <t>SPX TECHNOLOGIES INC USD 0.01</t>
  </si>
  <si>
    <t>SPXC</t>
  </si>
  <si>
    <t>BQ1L7V3</t>
  </si>
  <si>
    <t>US78473E1038</t>
  </si>
  <si>
    <t>78473E103</t>
  </si>
  <si>
    <t>SPIRE INC USD 1.0</t>
  </si>
  <si>
    <t>SR</t>
  </si>
  <si>
    <t>BYXJQG9</t>
  </si>
  <si>
    <t>US84857L1017</t>
  </si>
  <si>
    <t>84857L101</t>
  </si>
  <si>
    <t>1ST SOURCE CORP NPV</t>
  </si>
  <si>
    <t>SRCE</t>
  </si>
  <si>
    <t>2341848</t>
  </si>
  <si>
    <t>US3369011032</t>
  </si>
  <si>
    <t>336901103</t>
  </si>
  <si>
    <t>SCORPIO TANKERS INC USD 0.01</t>
  </si>
  <si>
    <t>STNG</t>
  </si>
  <si>
    <t>BHXD297</t>
  </si>
  <si>
    <t>MHY7542C1306</t>
  </si>
  <si>
    <t>Y7542C130</t>
  </si>
  <si>
    <t>STERLING INFRASTRUCTURE IN USD 0.01</t>
  </si>
  <si>
    <t>STRL</t>
  </si>
  <si>
    <t>2632876</t>
  </si>
  <si>
    <t>US8592411016</t>
  </si>
  <si>
    <t>859241101</t>
  </si>
  <si>
    <t>SOUTHWEST GAS HOLDINGS INC USD 1.0</t>
  </si>
  <si>
    <t>SWX</t>
  </si>
  <si>
    <t>2831888</t>
  </si>
  <si>
    <t>US8448951025</t>
  </si>
  <si>
    <t>844895102</t>
  </si>
  <si>
    <t>TELADOC HEALTH INC</t>
  </si>
  <si>
    <t>TIPTREE INC USD 0.001</t>
  </si>
  <si>
    <t>TIPT</t>
  </si>
  <si>
    <t>BC30V41</t>
  </si>
  <si>
    <t>US88822Q1031</t>
  </si>
  <si>
    <t>88822Q103</t>
  </si>
  <si>
    <t>TEEKAY CORP LTD USD 0.001</t>
  </si>
  <si>
    <t>TK</t>
  </si>
  <si>
    <t>BL54JF1</t>
  </si>
  <si>
    <t>BMG8726T1053</t>
  </si>
  <si>
    <t>G8726T105</t>
  </si>
  <si>
    <t>TRANSMEDICS GROUP INC NPV</t>
  </si>
  <si>
    <t>TMDX</t>
  </si>
  <si>
    <t>BK6TM04</t>
  </si>
  <si>
    <t>US89377M1099</t>
  </si>
  <si>
    <t>89377M109</t>
  </si>
  <si>
    <t>TRINET GROUP INC USD 0.000025</t>
  </si>
  <si>
    <t>TNET</t>
  </si>
  <si>
    <t>2693914</t>
  </si>
  <si>
    <t>US8962881079</t>
  </si>
  <si>
    <t>896288107</t>
  </si>
  <si>
    <t>TWIST BIOSCIENCE CORP USD 0.00001</t>
  </si>
  <si>
    <t>TWST</t>
  </si>
  <si>
    <t>BGKG6G7</t>
  </si>
  <si>
    <t>US90184D1000</t>
  </si>
  <si>
    <t>90184D100</t>
  </si>
  <si>
    <t>UNITED FIRE GROUP INC USD 0.001</t>
  </si>
  <si>
    <t>UFCS</t>
  </si>
  <si>
    <t>B4WXG84</t>
  </si>
  <si>
    <t>US9103401082</t>
  </si>
  <si>
    <t>910340108</t>
  </si>
  <si>
    <t>UFP TECHNOLOGIES INC USD 0.01</t>
  </si>
  <si>
    <t>UFPT</t>
  </si>
  <si>
    <t>2908652</t>
  </si>
  <si>
    <t>US9026731029</t>
  </si>
  <si>
    <t>902673102</t>
  </si>
  <si>
    <t>UNITED NAT FOODS INC USD 0.01</t>
  </si>
  <si>
    <t>UNFI</t>
  </si>
  <si>
    <t>2895163</t>
  </si>
  <si>
    <t>US9111631035</t>
  </si>
  <si>
    <t>911163103</t>
  </si>
  <si>
    <t>UPWORK INC USD 0.0001</t>
  </si>
  <si>
    <t>UPWK</t>
  </si>
  <si>
    <t>BGRFWV4</t>
  </si>
  <si>
    <t>US91688F1049</t>
  </si>
  <si>
    <t>91688F104</t>
  </si>
  <si>
    <t>URBAN OUTFITTERS INC USD 0.0001</t>
  </si>
  <si>
    <t>URBN</t>
  </si>
  <si>
    <t>2933438</t>
  </si>
  <si>
    <t>US9170471026</t>
  </si>
  <si>
    <t>917047102</t>
  </si>
  <si>
    <t>UNITED STS LIME + MINERALS USD 0.1</t>
  </si>
  <si>
    <t>USLM</t>
  </si>
  <si>
    <t>2724115</t>
  </si>
  <si>
    <t>US9119221029</t>
  </si>
  <si>
    <t>911922102</t>
  </si>
  <si>
    <t>VERICEL CORP NPV</t>
  </si>
  <si>
    <t>VCEL</t>
  </si>
  <si>
    <t>BSBMN89</t>
  </si>
  <si>
    <t>US92346J1088</t>
  </si>
  <si>
    <t>92346J108</t>
  </si>
  <si>
    <t>VERTEX INC USD 0.001</t>
  </si>
  <si>
    <t>VERX</t>
  </si>
  <si>
    <t>BMX6DM1</t>
  </si>
  <si>
    <t>US92538J1060</t>
  </si>
  <si>
    <t>92538J106</t>
  </si>
  <si>
    <t>VERRA MOBILITY CORP USD 0.0001</t>
  </si>
  <si>
    <t>VRRM</t>
  </si>
  <si>
    <t>BFXX5X8</t>
  </si>
  <si>
    <t>US92511U1025</t>
  </si>
  <si>
    <t>92511U102</t>
  </si>
  <si>
    <t>VICTORIAS SECRET + CO USD 0.01</t>
  </si>
  <si>
    <t>V2X INC USD 0.01</t>
  </si>
  <si>
    <t>VVX</t>
  </si>
  <si>
    <t>BQS2V17</t>
  </si>
  <si>
    <t>US92242T1016</t>
  </si>
  <si>
    <t>92242T101</t>
  </si>
  <si>
    <t>WASHINGTON FED INC USD 1.0</t>
  </si>
  <si>
    <t>WAFD</t>
  </si>
  <si>
    <t>2941981</t>
  </si>
  <si>
    <t>US9388241096</t>
  </si>
  <si>
    <t>938824109</t>
  </si>
  <si>
    <t>WAYSTAR HLDG CORP USD 0.01</t>
  </si>
  <si>
    <t>WAY</t>
  </si>
  <si>
    <t>BSWYNW8</t>
  </si>
  <si>
    <t>US9467841055</t>
  </si>
  <si>
    <t>946784105</t>
  </si>
  <si>
    <t>GENEDX HLDGS CORP NPV</t>
  </si>
  <si>
    <t>WGS</t>
  </si>
  <si>
    <t>BR841G5</t>
  </si>
  <si>
    <t>US81663L2007</t>
  </si>
  <si>
    <t>81663L200</t>
  </si>
  <si>
    <t>WILLDAN GROUP INC USD 0.01</t>
  </si>
  <si>
    <t>WLDN</t>
  </si>
  <si>
    <t>B1HP598</t>
  </si>
  <si>
    <t>US96924N1000</t>
  </si>
  <si>
    <t>96924N100</t>
  </si>
  <si>
    <t>CLEAR SECURE INC USD 0.00001</t>
  </si>
  <si>
    <t>YOU</t>
  </si>
  <si>
    <t>BLD30T1</t>
  </si>
  <si>
    <t>US18467V1098</t>
  </si>
  <si>
    <t>18467V109</t>
  </si>
  <si>
    <t>MAXI</t>
  </si>
  <si>
    <t>CME Bitcoin Fut Jun25</t>
  </si>
  <si>
    <t>BTCM5 Curncy</t>
  </si>
  <si>
    <t>BTCM5</t>
  </si>
  <si>
    <t>IBIT US 06/06/25 C53 Equity</t>
  </si>
  <si>
    <t>IBIT 06/06/25 C53 Equity</t>
  </si>
  <si>
    <t>01TPH7388</t>
  </si>
  <si>
    <t>MTBA</t>
  </si>
  <si>
    <t>FNCL 5 7/25 Mtge</t>
  </si>
  <si>
    <t>B01DWZ6</t>
  </si>
  <si>
    <t>US01F0506760</t>
  </si>
  <si>
    <t>01F050676</t>
  </si>
  <si>
    <t>FNCL 5.5 7/25 Mtge</t>
  </si>
  <si>
    <t>B01NT00</t>
  </si>
  <si>
    <t>US01F0526727</t>
  </si>
  <si>
    <t>01F052672</t>
  </si>
  <si>
    <t>FNCL 6 7/25 Mtge</t>
  </si>
  <si>
    <t>B01FVJ9</t>
  </si>
  <si>
    <t>US01F0606750</t>
  </si>
  <si>
    <t>01F060675</t>
  </si>
  <si>
    <t>B 08/12/25 Govt</t>
  </si>
  <si>
    <t>BP5GP46</t>
  </si>
  <si>
    <t>US912797QJ95</t>
  </si>
  <si>
    <t>912797QJ9</t>
  </si>
  <si>
    <t>NMB</t>
  </si>
  <si>
    <t>ALEDO TEX INDPT SCH DIS 3.0 15FEB50</t>
  </si>
  <si>
    <t>ALESCD</t>
  </si>
  <si>
    <t>BMGXTW1</t>
  </si>
  <si>
    <t>US014464XJ51</t>
  </si>
  <si>
    <t>014464XJ5</t>
  </si>
  <si>
    <t>ALLEGHENY CNTY PA ARPT 5.5 01JAN55</t>
  </si>
  <si>
    <t>ALLAPT</t>
  </si>
  <si>
    <t>9AA7MOJ</t>
  </si>
  <si>
    <t>US01728LKZ49</t>
  </si>
  <si>
    <t>01728LKZ4</t>
  </si>
  <si>
    <t>CEDAR HILL TEX INDPT SC 4.0 15FEB50</t>
  </si>
  <si>
    <t>CEDSCD</t>
  </si>
  <si>
    <t>9A9DAER</t>
  </si>
  <si>
    <t>US1504294C90</t>
  </si>
  <si>
    <t>1504294C9</t>
  </si>
  <si>
    <t>CHARLOTTE N C ARPT REV 5.25 01JUL55</t>
  </si>
  <si>
    <t>CHAAPT</t>
  </si>
  <si>
    <t>9AAB3DS</t>
  </si>
  <si>
    <t>US161036XL71</t>
  </si>
  <si>
    <t>161036XL7</t>
  </si>
  <si>
    <t>CHICAGO ILL O HARE INTL 5.5 01JAN59</t>
  </si>
  <si>
    <t>CHITRN</t>
  </si>
  <si>
    <t>BTPMXF9</t>
  </si>
  <si>
    <t>US1675935F58</t>
  </si>
  <si>
    <t>1675935F5</t>
  </si>
  <si>
    <t>WASHINGTON D C MET ARE 5.25 15JUL59</t>
  </si>
  <si>
    <t>DCTTRN</t>
  </si>
  <si>
    <t>9A9D54W</t>
  </si>
  <si>
    <t>US93878YDZ97</t>
  </si>
  <si>
    <t>93878YDZ9</t>
  </si>
  <si>
    <t>DENVER COLO CITY + CN 4.125 15NOV53</t>
  </si>
  <si>
    <t>DENAPT</t>
  </si>
  <si>
    <t>9A7JRO5</t>
  </si>
  <si>
    <t>US249182QY54</t>
  </si>
  <si>
    <t>249182QY5</t>
  </si>
  <si>
    <t>FLORIDA ST TPK AUTH TPK 4.0 01JUL51</t>
  </si>
  <si>
    <t>FLSTRN</t>
  </si>
  <si>
    <t>9A9FO49</t>
  </si>
  <si>
    <t>US343137UM59</t>
  </si>
  <si>
    <t>343137UM5</t>
  </si>
  <si>
    <t>FLORIDA ST TPK AUTH TPK 4.0 01JUL54</t>
  </si>
  <si>
    <t>9A9FO48</t>
  </si>
  <si>
    <t>US343137UQ63</t>
  </si>
  <si>
    <t>343137UQ6</t>
  </si>
  <si>
    <t>HENRICO CNTY VA ECONOMI 5.0 01NOV48</t>
  </si>
  <si>
    <t>HENMED</t>
  </si>
  <si>
    <t>9AA8H1I</t>
  </si>
  <si>
    <t>US42605XAB47</t>
  </si>
  <si>
    <t>42605XAB4</t>
  </si>
  <si>
    <t>HAMPTON RDS VA TRANS AC 4.0 01JUL57</t>
  </si>
  <si>
    <t>HRDTRN</t>
  </si>
  <si>
    <t>BPXZNY1</t>
  </si>
  <si>
    <t>US409328BT79</t>
  </si>
  <si>
    <t>409328BT7</t>
  </si>
  <si>
    <t>LOS ANGELES CALIF DEPT 5.0 15MAY55</t>
  </si>
  <si>
    <t>LOSAPT</t>
  </si>
  <si>
    <t>9AA4UMX</t>
  </si>
  <si>
    <t>US5444453C19</t>
  </si>
  <si>
    <t>5444453C1</t>
  </si>
  <si>
    <t>LOS ANGELES CALIF DEPT 5.25 15MAY55</t>
  </si>
  <si>
    <t>9AA6XW8</t>
  </si>
  <si>
    <t>US5444457H69</t>
  </si>
  <si>
    <t>5444457H6</t>
  </si>
  <si>
    <t>LOS ANGELES CALIF WASTE 5.0 01JUN55</t>
  </si>
  <si>
    <t>LOSUTL</t>
  </si>
  <si>
    <t>9AA7SU5</t>
  </si>
  <si>
    <t>US53945CMD91</t>
  </si>
  <si>
    <t>53945CMD9</t>
  </si>
  <si>
    <t>LOWER COLO RIV AUTH TEX 5.0 15MAY55</t>
  </si>
  <si>
    <t>LWCGEN</t>
  </si>
  <si>
    <t>9A9YXTT</t>
  </si>
  <si>
    <t>US54811BR940</t>
  </si>
  <si>
    <t>54811BR94</t>
  </si>
  <si>
    <t>MASSACHUSETTS ST DEV FI 5.0 01JUL55</t>
  </si>
  <si>
    <t>MASDEV</t>
  </si>
  <si>
    <t>9AA2TYZ</t>
  </si>
  <si>
    <t>US57585BHM37</t>
  </si>
  <si>
    <t>57585BHM3</t>
  </si>
  <si>
    <t>MIAMI-DADE CNTY FLA SEA 3.0 01OCT50</t>
  </si>
  <si>
    <t>MDCTRN</t>
  </si>
  <si>
    <t>BMBSW88</t>
  </si>
  <si>
    <t>US59335KDJ34</t>
  </si>
  <si>
    <t>59335KDJ3</t>
  </si>
  <si>
    <t>NEW MEXICO MTG FIN AUTH 5.1 01SEP55</t>
  </si>
  <si>
    <t>NMSHSG</t>
  </si>
  <si>
    <t>9AA7Z2O</t>
  </si>
  <si>
    <t>US6472014U35</t>
  </si>
  <si>
    <t>6472014U3</t>
  </si>
  <si>
    <t>NORTH TEX MUN WTR DIST 5.0 01JUN55</t>
  </si>
  <si>
    <t>NRTUTL</t>
  </si>
  <si>
    <t>9AAB9O4</t>
  </si>
  <si>
    <t>US66283ALJ33</t>
  </si>
  <si>
    <t>66283ALJ3</t>
  </si>
  <si>
    <t>NEW YORK N Y CITY TRANS 3.0 01AUG48</t>
  </si>
  <si>
    <t>NYCGEN</t>
  </si>
  <si>
    <t>9A6SJFV</t>
  </si>
  <si>
    <t>US64971XG517</t>
  </si>
  <si>
    <t>64971XG51</t>
  </si>
  <si>
    <t>NEW YORK ST URBAN DEV C 5.0 15MAR50</t>
  </si>
  <si>
    <t>NYSDEV</t>
  </si>
  <si>
    <t>9A7RWKV</t>
  </si>
  <si>
    <t>US650036GC42</t>
  </si>
  <si>
    <t>650036GC4</t>
  </si>
  <si>
    <t>NEW YORK ST DORM AUTH S 4.0 15MAR54</t>
  </si>
  <si>
    <t>NYSHGR</t>
  </si>
  <si>
    <t>BS2FLK5</t>
  </si>
  <si>
    <t>US64990F6W92</t>
  </si>
  <si>
    <t>64990F6W9</t>
  </si>
  <si>
    <t>OKLAHOMA ST TPK AUTH T 4.25 01JAN55</t>
  </si>
  <si>
    <t>OKSTRN</t>
  </si>
  <si>
    <t>BPW72Q3</t>
  </si>
  <si>
    <t>US679111F258</t>
  </si>
  <si>
    <t>679111F25</t>
  </si>
  <si>
    <t>OKLAHOMA CAP IMPT AUTH 5.25 01JUL55</t>
  </si>
  <si>
    <t>9AA989G</t>
  </si>
  <si>
    <t>US678514EN68</t>
  </si>
  <si>
    <t>678514EN6</t>
  </si>
  <si>
    <t>PENNSYLVANIA ECONOMIC D 4.0 01AUG54</t>
  </si>
  <si>
    <t>PASDEV</t>
  </si>
  <si>
    <t>9A9075T</t>
  </si>
  <si>
    <t>US70869PQC40</t>
  </si>
  <si>
    <t>70869PQC4</t>
  </si>
  <si>
    <t>PENNSYLVANIA ST TPK CO 5.25 01DEC54</t>
  </si>
  <si>
    <t>PASTRN</t>
  </si>
  <si>
    <t>9A9AF5G</t>
  </si>
  <si>
    <t>US709225KY11</t>
  </si>
  <si>
    <t>709225KY1</t>
  </si>
  <si>
    <t>PENNSYLVANIA ST TPK C 4.125 01DEC50</t>
  </si>
  <si>
    <t>9AA1FS9</t>
  </si>
  <si>
    <t>US709225NX01</t>
  </si>
  <si>
    <t>709225NX0</t>
  </si>
  <si>
    <t>PHOENIX ARIZ CIVIC IMP 3.25 01JUL49</t>
  </si>
  <si>
    <t>PHOAPT</t>
  </si>
  <si>
    <t>BKP7JB9</t>
  </si>
  <si>
    <t>US71883MQB36</t>
  </si>
  <si>
    <t>71883MQB3</t>
  </si>
  <si>
    <t>PLEASANTON CALIF UNI S 4.25 01AUG50</t>
  </si>
  <si>
    <t>PLESCD</t>
  </si>
  <si>
    <t>9AAB9WB</t>
  </si>
  <si>
    <t>US728835P450</t>
  </si>
  <si>
    <t>728835P45</t>
  </si>
  <si>
    <t>SAN DIEGO CNTY CALIF RE 5.0 01JUL56</t>
  </si>
  <si>
    <t>SDGAPT</t>
  </si>
  <si>
    <t>BKPNS32</t>
  </si>
  <si>
    <t>US79739GNY88</t>
  </si>
  <si>
    <t>79739GNY8</t>
  </si>
  <si>
    <t>SAN DIEGO CNTY CALIF RE 5.0 01JUL53</t>
  </si>
  <si>
    <t>9A8MY7T</t>
  </si>
  <si>
    <t>US79739GRL22</t>
  </si>
  <si>
    <t>79739GRL2</t>
  </si>
  <si>
    <t>SAN DIEGO CALIF UNI SCH 4.0 01JUL53</t>
  </si>
  <si>
    <t>SDGEDU</t>
  </si>
  <si>
    <t>BS85SC0</t>
  </si>
  <si>
    <t>US797356JG87</t>
  </si>
  <si>
    <t>797356JG8</t>
  </si>
  <si>
    <t>SAN FRANCISCO CALIF CIT 5.5 01MAY55</t>
  </si>
  <si>
    <t>SFOAPT</t>
  </si>
  <si>
    <t>BN936N5</t>
  </si>
  <si>
    <t>US79766DXQ77</t>
  </si>
  <si>
    <t>79766DXQ7</t>
  </si>
  <si>
    <t>TRIBOROUGH BRDG + TUNL 5.25 15MAY64</t>
  </si>
  <si>
    <t>TRBTRN</t>
  </si>
  <si>
    <t>BMWHZL8</t>
  </si>
  <si>
    <t>US896035DH24</t>
  </si>
  <si>
    <t>896035DH2</t>
  </si>
  <si>
    <t>TEXAS WTR DEV BRD REV 4.375 15OCT59</t>
  </si>
  <si>
    <t>TXSWTR</t>
  </si>
  <si>
    <t>9A9LHPL</t>
  </si>
  <si>
    <t>US88285AGC62</t>
  </si>
  <si>
    <t>88285AGC6</t>
  </si>
  <si>
    <t>NXTI</t>
  </si>
  <si>
    <t>AGILENT TECHNOLOGIES INC USD 0.01</t>
  </si>
  <si>
    <t>A</t>
  </si>
  <si>
    <t>2520153</t>
  </si>
  <si>
    <t>US00846U1016</t>
  </si>
  <si>
    <t>00846U101</t>
  </si>
  <si>
    <t>AIRBNB INC USD 0.0001</t>
  </si>
  <si>
    <t>ABNB</t>
  </si>
  <si>
    <t>BMGYYH4</t>
  </si>
  <si>
    <t>US0090661010</t>
  </si>
  <si>
    <t>009066101</t>
  </si>
  <si>
    <t>ARCH CAPIT COM USD0.01</t>
  </si>
  <si>
    <t>ACGL</t>
  </si>
  <si>
    <t>2740542</t>
  </si>
  <si>
    <t>BMG0450A1053</t>
  </si>
  <si>
    <t>G0450A105</t>
  </si>
  <si>
    <t>ADOBE SYST COM USD0.0001</t>
  </si>
  <si>
    <t>AUTODESK I COM USD0.01</t>
  </si>
  <si>
    <t>AFLAC INC USD 0.1</t>
  </si>
  <si>
    <t>AFL</t>
  </si>
  <si>
    <t>2026361</t>
  </si>
  <si>
    <t>US0010551028</t>
  </si>
  <si>
    <t>001055102</t>
  </si>
  <si>
    <t>AMERICAN INTL GROUP INC USD 2.5</t>
  </si>
  <si>
    <t>AIG</t>
  </si>
  <si>
    <t>2027342</t>
  </si>
  <si>
    <t>US0268747849</t>
  </si>
  <si>
    <t>026874784</t>
  </si>
  <si>
    <t>GALLAGHER ARTHUR J + CO USD 1.0</t>
  </si>
  <si>
    <t>ALIGN TECHNOLOGY INC USD 0.0001</t>
  </si>
  <si>
    <t>ALGN</t>
  </si>
  <si>
    <t>2679204</t>
  </si>
  <si>
    <t>US0162551016</t>
  </si>
  <si>
    <t>016255101</t>
  </si>
  <si>
    <t>ALLSTATE CORP USD 0.01</t>
  </si>
  <si>
    <t>ALL</t>
  </si>
  <si>
    <t>2019952</t>
  </si>
  <si>
    <t>US0200021014</t>
  </si>
  <si>
    <t>020002101</t>
  </si>
  <si>
    <t>ALNYLAM PHARMACEUTICALS IN USD 0.01</t>
  </si>
  <si>
    <t>ALNY</t>
  </si>
  <si>
    <t>B00FWN1</t>
  </si>
  <si>
    <t>US02043Q1076</t>
  </si>
  <si>
    <t>02043Q107</t>
  </si>
  <si>
    <t>APPLIED MATLS INC USD 0.01</t>
  </si>
  <si>
    <t>AMERIPRISE COM USD0.01</t>
  </si>
  <si>
    <t>AMP</t>
  </si>
  <si>
    <t>B0J7D57</t>
  </si>
  <si>
    <t>US03076C1062</t>
  </si>
  <si>
    <t>03076C106</t>
  </si>
  <si>
    <t>APPLOVIN CORP USD 0.00003</t>
  </si>
  <si>
    <t>APP</t>
  </si>
  <si>
    <t>BMV3LG4</t>
  </si>
  <si>
    <t>US03831W1080</t>
  </si>
  <si>
    <t>03831W108</t>
  </si>
  <si>
    <t>APPFOLIO INC USD 0.0001</t>
  </si>
  <si>
    <t>APPF</t>
  </si>
  <si>
    <t>BYN7H48</t>
  </si>
  <si>
    <t>US03783C1009</t>
  </si>
  <si>
    <t>03783C100</t>
  </si>
  <si>
    <t>AURORA INNOVATION INC USD 0.0001</t>
  </si>
  <si>
    <t>AUR</t>
  </si>
  <si>
    <t>BMF0P92</t>
  </si>
  <si>
    <t>US0517741072</t>
  </si>
  <si>
    <t>051774107</t>
  </si>
  <si>
    <t>AMERICAN EXPRESS CO USD 0.2</t>
  </si>
  <si>
    <t>AXP</t>
  </si>
  <si>
    <t>2026082</t>
  </si>
  <si>
    <t>US0258161092</t>
  </si>
  <si>
    <t>025816109</t>
  </si>
  <si>
    <t>AXSOME THERAPEUTICS INC. USD 0.0001</t>
  </si>
  <si>
    <t>AXSM</t>
  </si>
  <si>
    <t>BYZR4X4</t>
  </si>
  <si>
    <t>US05464T1043</t>
  </si>
  <si>
    <t>05464T104</t>
  </si>
  <si>
    <t>AUTOZONE INC USD 0.01</t>
  </si>
  <si>
    <t>BEST BUY INC USD 0.1</t>
  </si>
  <si>
    <t>BBY</t>
  </si>
  <si>
    <t>2094670</t>
  </si>
  <si>
    <t>US0865161014</t>
  </si>
  <si>
    <t>086516101</t>
  </si>
  <si>
    <t>BOOKING HLDGS INC USD 0.008</t>
  </si>
  <si>
    <t>BKNG</t>
  </si>
  <si>
    <t>BDRXDB4</t>
  </si>
  <si>
    <t>US09857L1089</t>
  </si>
  <si>
    <t>09857L108</t>
  </si>
  <si>
    <t>BAKER HUGHES CO USD 0.0001</t>
  </si>
  <si>
    <t>BLUEPRINT MEDICINES CORP USD 0.001</t>
  </si>
  <si>
    <t>BPMC</t>
  </si>
  <si>
    <t>BWY52P3</t>
  </si>
  <si>
    <t>US09627Y1091</t>
  </si>
  <si>
    <t>09627Y109</t>
  </si>
  <si>
    <t>BERKSHIRE HATHAWAY INC SH B 0.0033</t>
  </si>
  <si>
    <t>BRK/B</t>
  </si>
  <si>
    <t>2073390</t>
  </si>
  <si>
    <t>US0846707026</t>
  </si>
  <si>
    <t>084670702</t>
  </si>
  <si>
    <t>BROWN + BROWN INC USD 0.1</t>
  </si>
  <si>
    <t>BURLINGTON STORES INC USD 0.0001</t>
  </si>
  <si>
    <t>BURL</t>
  </si>
  <si>
    <t>BF311Y5</t>
  </si>
  <si>
    <t>US1220171060</t>
  </si>
  <si>
    <t>122017106</t>
  </si>
  <si>
    <t>BLACKSTONE INC USD 0.00001</t>
  </si>
  <si>
    <t>BX</t>
  </si>
  <si>
    <t>BKF2SL7</t>
  </si>
  <si>
    <t>US09260D1072</t>
  </si>
  <si>
    <t>09260D107</t>
  </si>
  <si>
    <t>CACI INTL INC USD 0.1</t>
  </si>
  <si>
    <t>CBRE GROUP INC CL A USD 0.01</t>
  </si>
  <si>
    <t>CBRE</t>
  </si>
  <si>
    <t>B6WVMH3</t>
  </si>
  <si>
    <t>US12504L1098</t>
  </si>
  <si>
    <t>12504L109</t>
  </si>
  <si>
    <t>CADENCE DESIGN SYS INC USD 0.01</t>
  </si>
  <si>
    <t>CDNS</t>
  </si>
  <si>
    <t>2302232</t>
  </si>
  <si>
    <t>US1273871087</t>
  </si>
  <si>
    <t>127387108</t>
  </si>
  <si>
    <t>CONFLUENT INC USD 0.00001</t>
  </si>
  <si>
    <t>CIGNA GROUP USD 0.01</t>
  </si>
  <si>
    <t>CI</t>
  </si>
  <si>
    <t>BHJ0775</t>
  </si>
  <si>
    <t>US1255231003</t>
  </si>
  <si>
    <t>125523100</t>
  </si>
  <si>
    <t>CIENA CORP USD 0.01</t>
  </si>
  <si>
    <t>CIEN</t>
  </si>
  <si>
    <t>B1FLZ21</t>
  </si>
  <si>
    <t>US1717793095</t>
  </si>
  <si>
    <t>171779309</t>
  </si>
  <si>
    <t>COLGATE PALMOLIVE CO USD 1.0</t>
  </si>
  <si>
    <t>CLOROX CO USD 1.0</t>
  </si>
  <si>
    <t>CLX</t>
  </si>
  <si>
    <t>2204026</t>
  </si>
  <si>
    <t>US1890541097</t>
  </si>
  <si>
    <t>189054109</t>
  </si>
  <si>
    <t>CUMMINS INC USD 2.5</t>
  </si>
  <si>
    <t>CMI</t>
  </si>
  <si>
    <t>2240202</t>
  </si>
  <si>
    <t>US2310211063</t>
  </si>
  <si>
    <t>231021106</t>
  </si>
  <si>
    <t>CENTENE CORP USD 0.001</t>
  </si>
  <si>
    <t>CNC</t>
  </si>
  <si>
    <t>2807061</t>
  </si>
  <si>
    <t>US15135B1017</t>
  </si>
  <si>
    <t>15135B101</t>
  </si>
  <si>
    <t>COINBASE GLOBAL INC USD 0.00001</t>
  </si>
  <si>
    <t>COIN</t>
  </si>
  <si>
    <t>BMC9P69</t>
  </si>
  <si>
    <t>US19260Q1076</t>
  </si>
  <si>
    <t>19260Q107</t>
  </si>
  <si>
    <t>CORCEPT THERAPEUTICS INC USD 0.001</t>
  </si>
  <si>
    <t>CORT</t>
  </si>
  <si>
    <t>B00SCY1</t>
  </si>
  <si>
    <t>US2183521028</t>
  </si>
  <si>
    <t>218352102</t>
  </si>
  <si>
    <t>COSTCO WHOLESALE CORP NEW USD 0.005</t>
  </si>
  <si>
    <t>COST</t>
  </si>
  <si>
    <t>2701271</t>
  </si>
  <si>
    <t>US22160K1051</t>
  </si>
  <si>
    <t>22160K105</t>
  </si>
  <si>
    <t>CRH PLC EUR 0.32</t>
  </si>
  <si>
    <t>CRH</t>
  </si>
  <si>
    <t>B01ZKD6</t>
  </si>
  <si>
    <t>IE0001827041</t>
  </si>
  <si>
    <t>G25508105</t>
  </si>
  <si>
    <t>CINTAS CORP NPV</t>
  </si>
  <si>
    <t>CARVANA CO USD 0.001</t>
  </si>
  <si>
    <t>CVNA</t>
  </si>
  <si>
    <t>BYQHPG3</t>
  </si>
  <si>
    <t>US1468691027</t>
  </si>
  <si>
    <t>146869102</t>
  </si>
  <si>
    <t>CVS HEALTH CORPORATION USD 0.01</t>
  </si>
  <si>
    <t>DOMINION ENERGY INC NPV</t>
  </si>
  <si>
    <t>D</t>
  </si>
  <si>
    <t>2542049</t>
  </si>
  <si>
    <t>US25746U1097</t>
  </si>
  <si>
    <t>25746U109</t>
  </si>
  <si>
    <t>DOORDASH INC USD 0.00001</t>
  </si>
  <si>
    <t>DASH</t>
  </si>
  <si>
    <t>BN13P03</t>
  </si>
  <si>
    <t>US25809K1051</t>
  </si>
  <si>
    <t>25809K105</t>
  </si>
  <si>
    <t>DROPBOX INC USD 0.00001</t>
  </si>
  <si>
    <t>DBX</t>
  </si>
  <si>
    <t>BG0T321</t>
  </si>
  <si>
    <t>US26210C1045</t>
  </si>
  <si>
    <t>26210C104</t>
  </si>
  <si>
    <t>DATADOG INC USD 0.00001</t>
  </si>
  <si>
    <t>DDOG</t>
  </si>
  <si>
    <t>BKT9Y49</t>
  </si>
  <si>
    <t>US23804L1035</t>
  </si>
  <si>
    <t>23804L103</t>
  </si>
  <si>
    <t>DECKERS OUTDOOR CORP USD 0.01</t>
  </si>
  <si>
    <t>DELL TECHNOLOGIES INC USD 0.01</t>
  </si>
  <si>
    <t>DRAFTKINGS INC NEW USD 0.0001</t>
  </si>
  <si>
    <t>DKNG</t>
  </si>
  <si>
    <t>BLDDH12</t>
  </si>
  <si>
    <t>US26142V1052</t>
  </si>
  <si>
    <t>26142V105</t>
  </si>
  <si>
    <t>DOLBY LABO COM STK USD0.001 CLASS</t>
  </si>
  <si>
    <t>DLB</t>
  </si>
  <si>
    <t>B04NJM9</t>
  </si>
  <si>
    <t>US25659T1079</t>
  </si>
  <si>
    <t>25659T107</t>
  </si>
  <si>
    <t>DOVER CORP COM USD1.00</t>
  </si>
  <si>
    <t>DOV</t>
  </si>
  <si>
    <t>2278407</t>
  </si>
  <si>
    <t>US2600031080</t>
  </si>
  <si>
    <t>260003108</t>
  </si>
  <si>
    <t>DYNATRACE INC USD 0.001</t>
  </si>
  <si>
    <t>DT</t>
  </si>
  <si>
    <t>BJV2RD9</t>
  </si>
  <si>
    <t>US2681501092</t>
  </si>
  <si>
    <t>268150109</t>
  </si>
  <si>
    <t>DUOLINGO INC USD 0.0001</t>
  </si>
  <si>
    <t>DUOL</t>
  </si>
  <si>
    <t>BMCM6P4</t>
  </si>
  <si>
    <t>US26603R1068</t>
  </si>
  <si>
    <t>26603R106</t>
  </si>
  <si>
    <t>ELECTRONIC ARTS INC USD 0.01</t>
  </si>
  <si>
    <t>EA</t>
  </si>
  <si>
    <t>2310194</t>
  </si>
  <si>
    <t>US2855121099</t>
  </si>
  <si>
    <t>285512109</t>
  </si>
  <si>
    <t>EBAY INC USD 0.001</t>
  </si>
  <si>
    <t>EBAY</t>
  </si>
  <si>
    <t>2293819</t>
  </si>
  <si>
    <t>US2786421030</t>
  </si>
  <si>
    <t>278642103</t>
  </si>
  <si>
    <t>ECOLAB INC USD 1.0</t>
  </si>
  <si>
    <t>CONSOLIDATED EDISON INC USD 0.1</t>
  </si>
  <si>
    <t>ED</t>
  </si>
  <si>
    <t>2216850</t>
  </si>
  <si>
    <t>US2091151041</t>
  </si>
  <si>
    <t>209115104</t>
  </si>
  <si>
    <t>LAUDER ESTEE COS INC USD 0.01</t>
  </si>
  <si>
    <t>EL</t>
  </si>
  <si>
    <t>2320524</t>
  </si>
  <si>
    <t>US5184391044</t>
  </si>
  <si>
    <t>518439104</t>
  </si>
  <si>
    <t>ELEVANCE HEALTH INC USD 0.01</t>
  </si>
  <si>
    <t>ELASTIC NV EUR 0.01</t>
  </si>
  <si>
    <t>ESTC</t>
  </si>
  <si>
    <t>BFXCLC6</t>
  </si>
  <si>
    <t>NL0013056914</t>
  </si>
  <si>
    <t>N14506104</t>
  </si>
  <si>
    <t>EXELIXIS INC USD 0.001</t>
  </si>
  <si>
    <t>EXEL</t>
  </si>
  <si>
    <t>2576941</t>
  </si>
  <si>
    <t>US30161Q1040</t>
  </si>
  <si>
    <t>30161Q104</t>
  </si>
  <si>
    <t>EXPEDIA GROUP INC USD 0.001</t>
  </si>
  <si>
    <t>EXPE</t>
  </si>
  <si>
    <t>B748CK2</t>
  </si>
  <si>
    <t>US30212P3038</t>
  </si>
  <si>
    <t>30212P303</t>
  </si>
  <si>
    <t>FASTENAL CO USD 0.01</t>
  </si>
  <si>
    <t>FAST</t>
  </si>
  <si>
    <t>2332262</t>
  </si>
  <si>
    <t>US3119001044</t>
  </si>
  <si>
    <t>311900104</t>
  </si>
  <si>
    <t>FEDEX CORP USD 0.1</t>
  </si>
  <si>
    <t>FDX</t>
  </si>
  <si>
    <t>2142784</t>
  </si>
  <si>
    <t>US31428X1063</t>
  </si>
  <si>
    <t>31428X106</t>
  </si>
  <si>
    <t>FERGUSON ENTERPRISES INC USD 0.0001</t>
  </si>
  <si>
    <t>FERG</t>
  </si>
  <si>
    <t>BS6VHW3</t>
  </si>
  <si>
    <t>US31488V1070</t>
  </si>
  <si>
    <t>31488V107</t>
  </si>
  <si>
    <t>F5 INC</t>
  </si>
  <si>
    <t>FFIV</t>
  </si>
  <si>
    <t>2427599</t>
  </si>
  <si>
    <t>US3156161024</t>
  </si>
  <si>
    <t>315616102</t>
  </si>
  <si>
    <t>FAIR ISAAC CORPORATION USD 0.01</t>
  </si>
  <si>
    <t>FICO</t>
  </si>
  <si>
    <t>2330299</t>
  </si>
  <si>
    <t>US3032501047</t>
  </si>
  <si>
    <t>303250104</t>
  </si>
  <si>
    <t>FLUTTER ENTERTAINMENT PLC</t>
  </si>
  <si>
    <t>FLUT</t>
  </si>
  <si>
    <t>BWZMZF4</t>
  </si>
  <si>
    <t>IE00BWT6H894</t>
  </si>
  <si>
    <t>G3643J108</t>
  </si>
  <si>
    <t>FORTINET I USD 0.001</t>
  </si>
  <si>
    <t>FTNT</t>
  </si>
  <si>
    <t>B5B2106</t>
  </si>
  <si>
    <t>US34959E1091</t>
  </si>
  <si>
    <t>34959E109</t>
  </si>
  <si>
    <t>GODADDY INC USD 0.001</t>
  </si>
  <si>
    <t>GDDY</t>
  </si>
  <si>
    <t>BWFRFC6</t>
  </si>
  <si>
    <t>US3802371076</t>
  </si>
  <si>
    <t>380237107</t>
  </si>
  <si>
    <t>GE AEROSPACE</t>
  </si>
  <si>
    <t>GE</t>
  </si>
  <si>
    <t>BL59CR9</t>
  </si>
  <si>
    <t>US3696043013</t>
  </si>
  <si>
    <t>369604301</t>
  </si>
  <si>
    <t>GE VERNOVA INC USD 0.01</t>
  </si>
  <si>
    <t>GEV</t>
  </si>
  <si>
    <t>BP6H4Y1</t>
  </si>
  <si>
    <t>US36828A1016</t>
  </si>
  <si>
    <t>36828A101</t>
  </si>
  <si>
    <t>GUARDANT HEALTH INC USD 0.00001</t>
  </si>
  <si>
    <t>GH</t>
  </si>
  <si>
    <t>BFXC911</t>
  </si>
  <si>
    <t>US40131M1099</t>
  </si>
  <si>
    <t>40131M109</t>
  </si>
  <si>
    <t>GLAUKOS CORP USD 0.001</t>
  </si>
  <si>
    <t>GKOS</t>
  </si>
  <si>
    <t>BYMWL19</t>
  </si>
  <si>
    <t>US3773221029</t>
  </si>
  <si>
    <t>377322102</t>
  </si>
  <si>
    <t>GITLAB INC USD 0.000003</t>
  </si>
  <si>
    <t>GTLB</t>
  </si>
  <si>
    <t>BMTVT22</t>
  </si>
  <si>
    <t>US37637K1088</t>
  </si>
  <si>
    <t>37637K108</t>
  </si>
  <si>
    <t>GUIDEWIRE SOFTWARE INC USD 0.0001</t>
  </si>
  <si>
    <t>GWRE</t>
  </si>
  <si>
    <t>B7JYSG3</t>
  </si>
  <si>
    <t>US40171V1008</t>
  </si>
  <si>
    <t>40171V100</t>
  </si>
  <si>
    <t>GRAINGER W W INC USD 0.5</t>
  </si>
  <si>
    <t>GWW</t>
  </si>
  <si>
    <t>2380863</t>
  </si>
  <si>
    <t>US3848021040</t>
  </si>
  <si>
    <t>384802104</t>
  </si>
  <si>
    <t>HOME DEPOT INC USD 0.05</t>
  </si>
  <si>
    <t>HARTFORD INS GROUP INC USD 0.01</t>
  </si>
  <si>
    <t>HIG</t>
  </si>
  <si>
    <t>2476193</t>
  </si>
  <si>
    <t>US4165151048</t>
  </si>
  <si>
    <t>416515104</t>
  </si>
  <si>
    <t>HONEYWELL INTL INC USD 1.0</t>
  </si>
  <si>
    <t>HON</t>
  </si>
  <si>
    <t>2020459</t>
  </si>
  <si>
    <t>US4385161066</t>
  </si>
  <si>
    <t>438516106</t>
  </si>
  <si>
    <t>ROBINHOOD MKTS INC USD 0.0001</t>
  </si>
  <si>
    <t>HOOD</t>
  </si>
  <si>
    <t>BP0TQN6</t>
  </si>
  <si>
    <t>US7707001027</t>
  </si>
  <si>
    <t>770700102</t>
  </si>
  <si>
    <t>HP INC USD 0.01</t>
  </si>
  <si>
    <t>SCHEIN HENRY INC USD 0.01</t>
  </si>
  <si>
    <t>HERSHEY FOODS CORP USD 1.0</t>
  </si>
  <si>
    <t>HUBSPOT INC USD 0.001</t>
  </si>
  <si>
    <t>HUBS</t>
  </si>
  <si>
    <t>BR4T3B3</t>
  </si>
  <si>
    <t>US4435731009</t>
  </si>
  <si>
    <t>443573100</t>
  </si>
  <si>
    <t>HUMANA INC USD 0.166667</t>
  </si>
  <si>
    <t>HUM</t>
  </si>
  <si>
    <t>2445063</t>
  </si>
  <si>
    <t>US4448591028</t>
  </si>
  <si>
    <t>444859102</t>
  </si>
  <si>
    <t>INTERNATIONAL BUSINESS MACH USD 0.2</t>
  </si>
  <si>
    <t>IBM</t>
  </si>
  <si>
    <t>2005973</t>
  </si>
  <si>
    <t>US4592001014</t>
  </si>
  <si>
    <t>459200101</t>
  </si>
  <si>
    <t>IDEXX LABS INC USD 0.1</t>
  </si>
  <si>
    <t>INCYTE CORP USD 0.001</t>
  </si>
  <si>
    <t>INCY</t>
  </si>
  <si>
    <t>2471950</t>
  </si>
  <si>
    <t>US45337C1027</t>
  </si>
  <si>
    <t>45337C102</t>
  </si>
  <si>
    <t>INSMED INC USD 0.01</t>
  </si>
  <si>
    <t>INSM</t>
  </si>
  <si>
    <t>2614487</t>
  </si>
  <si>
    <t>US4576693075</t>
  </si>
  <si>
    <t>457669307</t>
  </si>
  <si>
    <t>INSPIRE MED SYS INC USD 0.001</t>
  </si>
  <si>
    <t>INSP</t>
  </si>
  <si>
    <t>BDT5KT5</t>
  </si>
  <si>
    <t>US4577301090</t>
  </si>
  <si>
    <t>457730109</t>
  </si>
  <si>
    <t>INTUIT USD 0.01</t>
  </si>
  <si>
    <t>IONIS PHARMACEUTICALS INC USD 0.001</t>
  </si>
  <si>
    <t>IONS</t>
  </si>
  <si>
    <t>BDJ0LS6</t>
  </si>
  <si>
    <t>US4622221004</t>
  </si>
  <si>
    <t>462222100</t>
  </si>
  <si>
    <t>SAMSARA INC USD 0.0001</t>
  </si>
  <si>
    <t>IOT</t>
  </si>
  <si>
    <t>BPK3058</t>
  </si>
  <si>
    <t>US79589L1061</t>
  </si>
  <si>
    <t>79589L106</t>
  </si>
  <si>
    <t>GARTNER INC USD 0.0005</t>
  </si>
  <si>
    <t>IT</t>
  </si>
  <si>
    <t>2372763</t>
  </si>
  <si>
    <t>US3666511072</t>
  </si>
  <si>
    <t>366651107</t>
  </si>
  <si>
    <t>ILLINOIS TOOL WKS INC USD 0.01</t>
  </si>
  <si>
    <t>ITW</t>
  </si>
  <si>
    <t>2457552</t>
  </si>
  <si>
    <t>US4523081093</t>
  </si>
  <si>
    <t>452308109</t>
  </si>
  <si>
    <t>JUNIPER NETWORKS INC USD 0.00001</t>
  </si>
  <si>
    <t>JNPR</t>
  </si>
  <si>
    <t>2431846</t>
  </si>
  <si>
    <t>US48203R1041</t>
  </si>
  <si>
    <t>48203R104</t>
  </si>
  <si>
    <t>KYNDRYL HLDGS INC USD 0.01</t>
  </si>
  <si>
    <t>KEYSIGHT TECHNOLOGIES INC USD 0.01</t>
  </si>
  <si>
    <t>KEYS</t>
  </si>
  <si>
    <t>BQZJ0Q9</t>
  </si>
  <si>
    <t>US49338L1035</t>
  </si>
  <si>
    <t>49338L103</t>
  </si>
  <si>
    <t>KIMBERLY-CLARK CORP USD 1.25</t>
  </si>
  <si>
    <t>2491839</t>
  </si>
  <si>
    <t>US4943681035</t>
  </si>
  <si>
    <t>494368103</t>
  </si>
  <si>
    <t>KINDER MORGAN INC DEL USD 0.01</t>
  </si>
  <si>
    <t>B3NQ4P8</t>
  </si>
  <si>
    <t>US49456B1017</t>
  </si>
  <si>
    <t>49456B101</t>
  </si>
  <si>
    <t>COCA COLA CO USD 0.25</t>
  </si>
  <si>
    <t>KO</t>
  </si>
  <si>
    <t>2206657</t>
  </si>
  <si>
    <t>US1912161007</t>
  </si>
  <si>
    <t>191216100</t>
  </si>
  <si>
    <t>KROGER CO USD 1.0</t>
  </si>
  <si>
    <t>KR</t>
  </si>
  <si>
    <t>2497406</t>
  </si>
  <si>
    <t>US5010441013</t>
  </si>
  <si>
    <t>501044101</t>
  </si>
  <si>
    <t>KLAVIYO INC USD 0.001</t>
  </si>
  <si>
    <t>KVYO</t>
  </si>
  <si>
    <t>BN4JNC6</t>
  </si>
  <si>
    <t>US49845K1016</t>
  </si>
  <si>
    <t>49845K101</t>
  </si>
  <si>
    <t>LENNOX INTL INC USD 0.01</t>
  </si>
  <si>
    <t>LII</t>
  </si>
  <si>
    <t>2442053</t>
  </si>
  <si>
    <t>US5261071071</t>
  </si>
  <si>
    <t>526107107</t>
  </si>
  <si>
    <t>LIGHT + WONDER INC USD 0.001</t>
  </si>
  <si>
    <t>LNW</t>
  </si>
  <si>
    <t>2919290</t>
  </si>
  <si>
    <t>US80874P1093</t>
  </si>
  <si>
    <t>80874P109</t>
  </si>
  <si>
    <t>LOWES COS INC USD 0.5</t>
  </si>
  <si>
    <t>LAM RESH CORP USD 0.001</t>
  </si>
  <si>
    <t>LRCX</t>
  </si>
  <si>
    <t>BSML4N7</t>
  </si>
  <si>
    <t>US5128073062</t>
  </si>
  <si>
    <t>512807306</t>
  </si>
  <si>
    <t>LATTICE SEMICONDUCTOR CORP USD 0.01</t>
  </si>
  <si>
    <t>LSCC</t>
  </si>
  <si>
    <t>2506658</t>
  </si>
  <si>
    <t>US5184151042</t>
  </si>
  <si>
    <t>518415104</t>
  </si>
  <si>
    <t>LIVE NATION ENTMT INC USD 0.01</t>
  </si>
  <si>
    <t>LYV</t>
  </si>
  <si>
    <t>B0T7YX2</t>
  </si>
  <si>
    <t>US5380341090</t>
  </si>
  <si>
    <t>538034109</t>
  </si>
  <si>
    <t>MASTERCARD INC</t>
  </si>
  <si>
    <t>MA</t>
  </si>
  <si>
    <t>B121557</t>
  </si>
  <si>
    <t>US57636Q1040</t>
  </si>
  <si>
    <t>57636Q104</t>
  </si>
  <si>
    <t>MANHATTAN ASSOCS INC USD 0.01</t>
  </si>
  <si>
    <t>MANH</t>
  </si>
  <si>
    <t>2239471</t>
  </si>
  <si>
    <t>US5627501092</t>
  </si>
  <si>
    <t>562750109</t>
  </si>
  <si>
    <t>MASIMO COR COM STK USD0.001</t>
  </si>
  <si>
    <t>MASI</t>
  </si>
  <si>
    <t>B1YWR63</t>
  </si>
  <si>
    <t>US5747951003</t>
  </si>
  <si>
    <t>574795100</t>
  </si>
  <si>
    <t>MONGODB INC USD 0.001</t>
  </si>
  <si>
    <t>MDB</t>
  </si>
  <si>
    <t>BF2FJ99</t>
  </si>
  <si>
    <t>US60937P1066</t>
  </si>
  <si>
    <t>60937P106</t>
  </si>
  <si>
    <t>MADRIGAL PHARMACEUTICALS USD 0.0001</t>
  </si>
  <si>
    <t>MDGL</t>
  </si>
  <si>
    <t>BD59BS7</t>
  </si>
  <si>
    <t>US5588681057</t>
  </si>
  <si>
    <t>558868105</t>
  </si>
  <si>
    <t>MONDELEZ INTL INC NPV</t>
  </si>
  <si>
    <t>MDLZ</t>
  </si>
  <si>
    <t>B8CKK03</t>
  </si>
  <si>
    <t>US6092071058</t>
  </si>
  <si>
    <t>609207105</t>
  </si>
  <si>
    <t>METLIFE INC USD 0.01</t>
  </si>
  <si>
    <t>MET</t>
  </si>
  <si>
    <t>2573209</t>
  </si>
  <si>
    <t>US59156R1086</t>
  </si>
  <si>
    <t>59156R108</t>
  </si>
  <si>
    <t>MARSH + MCLENNAN COS INC USD 1.0</t>
  </si>
  <si>
    <t>3M CO USD 0.01</t>
  </si>
  <si>
    <t>MMM</t>
  </si>
  <si>
    <t>2595708</t>
  </si>
  <si>
    <t>US88579Y1010</t>
  </si>
  <si>
    <t>88579Y101</t>
  </si>
  <si>
    <t>MONSTER BEVERAGE CORP NEW USD 0.005</t>
  </si>
  <si>
    <t>MNST</t>
  </si>
  <si>
    <t>BZ07BW4</t>
  </si>
  <si>
    <t>US61174X1090</t>
  </si>
  <si>
    <t>61174X109</t>
  </si>
  <si>
    <t>MARATHON PETE CORP USD 0.01</t>
  </si>
  <si>
    <t>MPC</t>
  </si>
  <si>
    <t>B3K3L40</t>
  </si>
  <si>
    <t>US56585A1025</t>
  </si>
  <si>
    <t>56585A102</t>
  </si>
  <si>
    <t>MOTOROLA SOLUTIONS INC USD 0.01</t>
  </si>
  <si>
    <t>MATCH GROUP INC NEW USD 0.001</t>
  </si>
  <si>
    <t>METTLER-TOLEDO INTL INC USD 0.01</t>
  </si>
  <si>
    <t>NEUROCRINE BIOSCIENCES IN USD 0.001</t>
  </si>
  <si>
    <t>NBIX</t>
  </si>
  <si>
    <t>2623911</t>
  </si>
  <si>
    <t>US64125C1099</t>
  </si>
  <si>
    <t>64125C109</t>
  </si>
  <si>
    <t>NASDAQ INC</t>
  </si>
  <si>
    <t>CLOUDFLARE INC USD 0.001</t>
  </si>
  <si>
    <t>NET</t>
  </si>
  <si>
    <t>BJXC5M2</t>
  </si>
  <si>
    <t>US18915M1071</t>
  </si>
  <si>
    <t>18915M107</t>
  </si>
  <si>
    <t>NISOURCE INC USD 0.01</t>
  </si>
  <si>
    <t>NI</t>
  </si>
  <si>
    <t>2645409</t>
  </si>
  <si>
    <t>US65473P1057</t>
  </si>
  <si>
    <t>65473P105</t>
  </si>
  <si>
    <t>NIKE INC CLASS B COM NPV</t>
  </si>
  <si>
    <t>NKE</t>
  </si>
  <si>
    <t>2640147</t>
  </si>
  <si>
    <t>US6541061031</t>
  </si>
  <si>
    <t>654106103</t>
  </si>
  <si>
    <t>SERVICENOW INC USD 0.001</t>
  </si>
  <si>
    <t>NOW</t>
  </si>
  <si>
    <t>B80NXX8</t>
  </si>
  <si>
    <t>US81762P1021</t>
  </si>
  <si>
    <t>81762P102</t>
  </si>
  <si>
    <t>NRG ENERGY INC USD 0.01</t>
  </si>
  <si>
    <t>NETAPP INC USD 0.001</t>
  </si>
  <si>
    <t>NTAP</t>
  </si>
  <si>
    <t>2630643</t>
  </si>
  <si>
    <t>US64110D1046</t>
  </si>
  <si>
    <t>64110D104</t>
  </si>
  <si>
    <t>NUTANIX INC USD 0.000025</t>
  </si>
  <si>
    <t>NTNX</t>
  </si>
  <si>
    <t>BYQBFT8</t>
  </si>
  <si>
    <t>US67059N1081</t>
  </si>
  <si>
    <t>67059N108</t>
  </si>
  <si>
    <t>NATERA INC USD 0.0001</t>
  </si>
  <si>
    <t>NTRA</t>
  </si>
  <si>
    <t>BYQRG48</t>
  </si>
  <si>
    <t>US6323071042</t>
  </si>
  <si>
    <t>632307104</t>
  </si>
  <si>
    <t>NEWS CORP NEW USD 0.01</t>
  </si>
  <si>
    <t>NWS</t>
  </si>
  <si>
    <t>BBGVT51</t>
  </si>
  <si>
    <t>US65249B2088</t>
  </si>
  <si>
    <t>65249B208</t>
  </si>
  <si>
    <t>NEW YORK TIMES CO USD 0.1</t>
  </si>
  <si>
    <t>NYT</t>
  </si>
  <si>
    <t>2632003</t>
  </si>
  <si>
    <t>US6501111073</t>
  </si>
  <si>
    <t>650111107</t>
  </si>
  <si>
    <t>O REILLY AUTOMOTIVE INC NE USD 0.01</t>
  </si>
  <si>
    <t>OTIS WORLDWIDE CORP USD 0.01</t>
  </si>
  <si>
    <t>OTIS</t>
  </si>
  <si>
    <t>BK531S8</t>
  </si>
  <si>
    <t>US68902V1070</t>
  </si>
  <si>
    <t>68902V107</t>
  </si>
  <si>
    <t>PALO ALTO NETWORKS INC USD 0.0001</t>
  </si>
  <si>
    <t>PANW</t>
  </si>
  <si>
    <t>B87ZMX0</t>
  </si>
  <si>
    <t>US6974351057</t>
  </si>
  <si>
    <t>697435105</t>
  </si>
  <si>
    <t>PROCORE TECHNOLOGIES INC USD 0.0001</t>
  </si>
  <si>
    <t>PCOR</t>
  </si>
  <si>
    <t>BLH11J8</t>
  </si>
  <si>
    <t>US74275K1088</t>
  </si>
  <si>
    <t>74275K108</t>
  </si>
  <si>
    <t>PEGASYSTEMS INC USD 0.01</t>
  </si>
  <si>
    <t>PEGA</t>
  </si>
  <si>
    <t>2675860</t>
  </si>
  <si>
    <t>US7055731035</t>
  </si>
  <si>
    <t>705573103</t>
  </si>
  <si>
    <t>PENUMBRA INC USD 0.001</t>
  </si>
  <si>
    <t>PEN</t>
  </si>
  <si>
    <t>BZ0V201</t>
  </si>
  <si>
    <t>US70975L1070</t>
  </si>
  <si>
    <t>70975L107</t>
  </si>
  <si>
    <t>PEPSICO INC USD 0.017</t>
  </si>
  <si>
    <t>PEP</t>
  </si>
  <si>
    <t>2681511</t>
  </si>
  <si>
    <t>US7134481081</t>
  </si>
  <si>
    <t>713448108</t>
  </si>
  <si>
    <t>PROGRESSIVE CORP OH USD 1.0</t>
  </si>
  <si>
    <t>PGR</t>
  </si>
  <si>
    <t>2705024</t>
  </si>
  <si>
    <t>US7433151039</t>
  </si>
  <si>
    <t>743315103</t>
  </si>
  <si>
    <t>PINTEREST INC USD 0.00001</t>
  </si>
  <si>
    <t>PINS</t>
  </si>
  <si>
    <t>BJ2Z0H2</t>
  </si>
  <si>
    <t>US72352L1061</t>
  </si>
  <si>
    <t>72352L106</t>
  </si>
  <si>
    <t>PALANTIR TECHNOLOGIES INC USD 0.001</t>
  </si>
  <si>
    <t>PLTR</t>
  </si>
  <si>
    <t>BN78DQ4</t>
  </si>
  <si>
    <t>US69608A1088</t>
  </si>
  <si>
    <t>69608A108</t>
  </si>
  <si>
    <t>PHILIP MORRIS INTL INC NPV</t>
  </si>
  <si>
    <t>PRUDENTIAL FINL INC USD 0.01</t>
  </si>
  <si>
    <t>PRU</t>
  </si>
  <si>
    <t>2819118</t>
  </si>
  <si>
    <t>US7443201022</t>
  </si>
  <si>
    <t>744320102</t>
  </si>
  <si>
    <t>PURE STORAGE INC USD 0.0001</t>
  </si>
  <si>
    <t>PSTG</t>
  </si>
  <si>
    <t>BYZ62T3</t>
  </si>
  <si>
    <t>US74624M1027</t>
  </si>
  <si>
    <t>74624M102</t>
  </si>
  <si>
    <t>PHILLIPS 66 USD 0.01</t>
  </si>
  <si>
    <t>PSX</t>
  </si>
  <si>
    <t>B78C4Y8</t>
  </si>
  <si>
    <t>US7185461040</t>
  </si>
  <si>
    <t>718546104</t>
  </si>
  <si>
    <t>QUALCOMM INC USD 0.0001</t>
  </si>
  <si>
    <t>QCOM</t>
  </si>
  <si>
    <t>2714923</t>
  </si>
  <si>
    <t>US7475251036</t>
  </si>
  <si>
    <t>747525103</t>
  </si>
  <si>
    <t>ULTRAGENYX PHARMACEUTICAL USD 0.001</t>
  </si>
  <si>
    <t>RARE</t>
  </si>
  <si>
    <t>BJ62Z18</t>
  </si>
  <si>
    <t>US90400D1081</t>
  </si>
  <si>
    <t>90400D108</t>
  </si>
  <si>
    <t>REDDIT INC USD 0.0001</t>
  </si>
  <si>
    <t>RDDT</t>
  </si>
  <si>
    <t>BMVNLY2</t>
  </si>
  <si>
    <t>US75734B1008</t>
  </si>
  <si>
    <t>75734B100</t>
  </si>
  <si>
    <t>ROCKWELL AUTOMATION INC USD 1.0</t>
  </si>
  <si>
    <t>ROK</t>
  </si>
  <si>
    <t>2754060</t>
  </si>
  <si>
    <t>US7739031091</t>
  </si>
  <si>
    <t>773903109</t>
  </si>
  <si>
    <t>ROLLINS INC USD 1.0</t>
  </si>
  <si>
    <t>SHERWIN-WILLIAMS CO USD 1.0</t>
  </si>
  <si>
    <t>SCHLUMBERG COM USD0.01</t>
  </si>
  <si>
    <t>SNAP INC USD 0.00001</t>
  </si>
  <si>
    <t>SNAP</t>
  </si>
  <si>
    <t>BD8DJ71</t>
  </si>
  <si>
    <t>US83304A1060</t>
  </si>
  <si>
    <t>83304A106</t>
  </si>
  <si>
    <t>SYNOPSYS INC USD 0.01</t>
  </si>
  <si>
    <t>SNPS</t>
  </si>
  <si>
    <t>2867719</t>
  </si>
  <si>
    <t>US8716071076</t>
  </si>
  <si>
    <t>871607107</t>
  </si>
  <si>
    <t>SPOTIFY TECHNOLOGY SA EUR 0.000625</t>
  </si>
  <si>
    <t>SPOT</t>
  </si>
  <si>
    <t>BFZ1K46</t>
  </si>
  <si>
    <t>LU1778762911</t>
  </si>
  <si>
    <t>L8681T102</t>
  </si>
  <si>
    <t>SAREPTA THERAPEUTICS INC USD 0.0001</t>
  </si>
  <si>
    <t>SRPT</t>
  </si>
  <si>
    <t>B8DPDT7</t>
  </si>
  <si>
    <t>US8036071004</t>
  </si>
  <si>
    <t>803607100</t>
  </si>
  <si>
    <t>SCHOLAR ROCK HLDG CORP USD 0.001</t>
  </si>
  <si>
    <t>SRRK</t>
  </si>
  <si>
    <t>BFZQ0L8</t>
  </si>
  <si>
    <t>US80706P1030</t>
  </si>
  <si>
    <t>80706P103</t>
  </si>
  <si>
    <t>SEAGATE TECHNOLOGY HOLD USD 0.00001</t>
  </si>
  <si>
    <t>STX</t>
  </si>
  <si>
    <t>BKVD2N4</t>
  </si>
  <si>
    <t>IE00BKVD2N49</t>
  </si>
  <si>
    <t>G7997R103</t>
  </si>
  <si>
    <t>SYSCO CORP USD 1.0</t>
  </si>
  <si>
    <t>SYY</t>
  </si>
  <si>
    <t>2868165</t>
  </si>
  <si>
    <t>US8718291078</t>
  </si>
  <si>
    <t>871829107</t>
  </si>
  <si>
    <t>ATLASSIAN CORP USD 0.00001</t>
  </si>
  <si>
    <t>TEAM</t>
  </si>
  <si>
    <t>BQ1PC76</t>
  </si>
  <si>
    <t>US0494681010</t>
  </si>
  <si>
    <t>049468101</t>
  </si>
  <si>
    <t>TEMPUS AI INC USD 0.0001</t>
  </si>
  <si>
    <t>TEM</t>
  </si>
  <si>
    <t>BSLSJJ0</t>
  </si>
  <si>
    <t>US88023B1035</t>
  </si>
  <si>
    <t>88023B103</t>
  </si>
  <si>
    <t>TERADYNE INC USD 0.125</t>
  </si>
  <si>
    <t>TER</t>
  </si>
  <si>
    <t>2884183</t>
  </si>
  <si>
    <t>US8807701029</t>
  </si>
  <si>
    <t>880770102</t>
  </si>
  <si>
    <t>TARGET CORP USD 0.0833</t>
  </si>
  <si>
    <t>TGT</t>
  </si>
  <si>
    <t>2259101</t>
  </si>
  <si>
    <t>US87612E1064</t>
  </si>
  <si>
    <t>87612E106</t>
  </si>
  <si>
    <t>TG THERAPEUTICS INC USD 0.001</t>
  </si>
  <si>
    <t>TGTX</t>
  </si>
  <si>
    <t>B828K63</t>
  </si>
  <si>
    <t>US88322Q1085</t>
  </si>
  <si>
    <t>88322Q108</t>
  </si>
  <si>
    <t>TOAST INC USD 0.000001</t>
  </si>
  <si>
    <t>TOST</t>
  </si>
  <si>
    <t>BP6D7B7</t>
  </si>
  <si>
    <t>US8887871080</t>
  </si>
  <si>
    <t>888787108</t>
  </si>
  <si>
    <t>TEXAS PAC LD CORP USD 0.01</t>
  </si>
  <si>
    <t>TARGA RES CORP USD 0.001</t>
  </si>
  <si>
    <t>B55PZY3</t>
  </si>
  <si>
    <t>US87612G1013</t>
  </si>
  <si>
    <t>87612G101</t>
  </si>
  <si>
    <t>TRAVELERS COM NPV</t>
  </si>
  <si>
    <t>TRV</t>
  </si>
  <si>
    <t>2769503</t>
  </si>
  <si>
    <t>US89417E1091</t>
  </si>
  <si>
    <t>89417E109</t>
  </si>
  <si>
    <t>TRACTOR SUPPLY CO USD 0.008</t>
  </si>
  <si>
    <t>TSCO</t>
  </si>
  <si>
    <t>2900335</t>
  </si>
  <si>
    <t>US8923561067</t>
  </si>
  <si>
    <t>892356106</t>
  </si>
  <si>
    <t>UNITY SOFTWARE INC USD 0.000005</t>
  </si>
  <si>
    <t>UBER TECHNOLOGIES INC USD 0.00001</t>
  </si>
  <si>
    <t>UBER</t>
  </si>
  <si>
    <t>BK6N347</t>
  </si>
  <si>
    <t>US90353T1007</t>
  </si>
  <si>
    <t>90353T100</t>
  </si>
  <si>
    <t>UNITEDHEALTH GROUP INC USD 0.01</t>
  </si>
  <si>
    <t>UNITED PARCEL SVC INC USD 0.01</t>
  </si>
  <si>
    <t>UPS</t>
  </si>
  <si>
    <t>2517382</t>
  </si>
  <si>
    <t>US9113121068</t>
  </si>
  <si>
    <t>911312106</t>
  </si>
  <si>
    <t>US FOODS HLDG CORP USD 0.01</t>
  </si>
  <si>
    <t>USFD</t>
  </si>
  <si>
    <t>BYVFC94</t>
  </si>
  <si>
    <t>US9120081099</t>
  </si>
  <si>
    <t>912008109</t>
  </si>
  <si>
    <t>VERALTO CORP USD 0.01</t>
  </si>
  <si>
    <t>VLTO</t>
  </si>
  <si>
    <t>BPGMZQ5</t>
  </si>
  <si>
    <t>US92338C1036</t>
  </si>
  <si>
    <t>92338C103</t>
  </si>
  <si>
    <t>VULCAN MATLS CO USD 1.0</t>
  </si>
  <si>
    <t>VMC</t>
  </si>
  <si>
    <t>2931205</t>
  </si>
  <si>
    <t>US9291601097</t>
  </si>
  <si>
    <t>929160109</t>
  </si>
  <si>
    <t>VISTRA CORP USD 0.01</t>
  </si>
  <si>
    <t>BZ8VJQ8</t>
  </si>
  <si>
    <t>US92840M1027</t>
  </si>
  <si>
    <t>92840M102</t>
  </si>
  <si>
    <t>WATERS CORP USD 0.01</t>
  </si>
  <si>
    <t>WAT</t>
  </si>
  <si>
    <t>2937689</t>
  </si>
  <si>
    <t>US9418481035</t>
  </si>
  <si>
    <t>941848103</t>
  </si>
  <si>
    <t>WORKDAY INC USD 0.001</t>
  </si>
  <si>
    <t>WDAY</t>
  </si>
  <si>
    <t>B8K6ZD1</t>
  </si>
  <si>
    <t>US98138H1014</t>
  </si>
  <si>
    <t>98138H101</t>
  </si>
  <si>
    <t>WILLIAMS COS INC USD 1.0</t>
  </si>
  <si>
    <t>2967181</t>
  </si>
  <si>
    <t>US9694571004</t>
  </si>
  <si>
    <t>969457100</t>
  </si>
  <si>
    <t>WARNER MUSIC GROUP CORP NPV</t>
  </si>
  <si>
    <t>WMG</t>
  </si>
  <si>
    <t>BLGJ610</t>
  </si>
  <si>
    <t>US9345502036</t>
  </si>
  <si>
    <t>934550203</t>
  </si>
  <si>
    <t>WALMART INC</t>
  </si>
  <si>
    <t>WMT</t>
  </si>
  <si>
    <t>2936921</t>
  </si>
  <si>
    <t>US9311421039</t>
  </si>
  <si>
    <t>931142103</t>
  </si>
  <si>
    <t>EXXON MOBIL CORP NPV</t>
  </si>
  <si>
    <t>XOM</t>
  </si>
  <si>
    <t>2326618</t>
  </si>
  <si>
    <t>US30231G1022</t>
  </si>
  <si>
    <t>30231G102</t>
  </si>
  <si>
    <t>XYLEM INC USD 0.01</t>
  </si>
  <si>
    <t>XYL</t>
  </si>
  <si>
    <t>B3P2CN8</t>
  </si>
  <si>
    <t>US98419M1009</t>
  </si>
  <si>
    <t>98419M100</t>
  </si>
  <si>
    <t>ZEBRA TECHNOLOGIES CORP USD 0.01</t>
  </si>
  <si>
    <t>ZBRA</t>
  </si>
  <si>
    <t>2989356</t>
  </si>
  <si>
    <t>US9892071054</t>
  </si>
  <si>
    <t>989207105</t>
  </si>
  <si>
    <t>ZSCALER INC USD 0.001</t>
  </si>
  <si>
    <t>ZS</t>
  </si>
  <si>
    <t>BZ00V34</t>
  </si>
  <si>
    <t>US98980G1022</t>
  </si>
  <si>
    <t>98980G102</t>
  </si>
  <si>
    <t>PFIX</t>
  </si>
  <si>
    <t>SWAPTION 05/10/2030 P4.50/SOFR GSX</t>
  </si>
  <si>
    <t>SWO450GSY</t>
  </si>
  <si>
    <t>Swaption</t>
  </si>
  <si>
    <t>SWAPTION 05/10/2030 P4.50/SOFR MSX</t>
  </si>
  <si>
    <t>SWO450MSY</t>
  </si>
  <si>
    <t>SWAPTION 06/16/2032 P4.50/SOFR BRC</t>
  </si>
  <si>
    <t>SW450BR32</t>
  </si>
  <si>
    <t>SWAPTION 06/16/2032 P4.50/SOFR GSY</t>
  </si>
  <si>
    <t>SW450GS32</t>
  </si>
  <si>
    <t>SWAPTION 06/16/2032 P4.50/SOFR JPM</t>
  </si>
  <si>
    <t>SW450JP32</t>
  </si>
  <si>
    <t>IRS 2.11 5/15/48</t>
  </si>
  <si>
    <t>IRS211548</t>
  </si>
  <si>
    <t>IRS211548 00001</t>
  </si>
  <si>
    <t>T 0 1/4 09/30/25 Govt</t>
  </si>
  <si>
    <t>BMT6SJ7</t>
  </si>
  <si>
    <t>US91282CAM38</t>
  </si>
  <si>
    <t>91282CAM3</t>
  </si>
  <si>
    <t>Treasury Note</t>
  </si>
  <si>
    <t>PINK</t>
  </si>
  <si>
    <t>ABBVIE INC USD 0.01</t>
  </si>
  <si>
    <t>ABBOTT LABS NPV</t>
  </si>
  <si>
    <t>ABT</t>
  </si>
  <si>
    <t>2002305</t>
  </si>
  <si>
    <t>US0028241000</t>
  </si>
  <si>
    <t>002824100</t>
  </si>
  <si>
    <t>AGILON HEALTH INC USD 0.01</t>
  </si>
  <si>
    <t>AGL</t>
  </si>
  <si>
    <t>BLR4TK4</t>
  </si>
  <si>
    <t>US00857U1079</t>
  </si>
  <si>
    <t>00857U107</t>
  </si>
  <si>
    <t>ALIGNMENT HEALTHCARE INC USD 0.001</t>
  </si>
  <si>
    <t>ALHC</t>
  </si>
  <si>
    <t>BNNLSZ1</t>
  </si>
  <si>
    <t>US01625V1044</t>
  </si>
  <si>
    <t>01625V104</t>
  </si>
  <si>
    <t>ARGENX SE EUR 0.1 ADR</t>
  </si>
  <si>
    <t>ARGX</t>
  </si>
  <si>
    <t>BDVLM39</t>
  </si>
  <si>
    <t>US04016X1019</t>
  </si>
  <si>
    <t>04016X101</t>
  </si>
  <si>
    <t>ARCUTIS BIOTHERAPEUTICS USD 0.0001</t>
  </si>
  <si>
    <t>ARQT</t>
  </si>
  <si>
    <t>BKX9VD3</t>
  </si>
  <si>
    <t>US03969K1088</t>
  </si>
  <si>
    <t>03969K108</t>
  </si>
  <si>
    <t>ASTRAZENECA PLC NPV ADR</t>
  </si>
  <si>
    <t>AZN</t>
  </si>
  <si>
    <t>2989044</t>
  </si>
  <si>
    <t>US0463531089</t>
  </si>
  <si>
    <t>046353108</t>
  </si>
  <si>
    <t>BIOHAVEN LTD NPV</t>
  </si>
  <si>
    <t>BHVN</t>
  </si>
  <si>
    <t>BPLZ7S5</t>
  </si>
  <si>
    <t>VGG1110E1079</t>
  </si>
  <si>
    <t>G1110E107</t>
  </si>
  <si>
    <t>BRISTOL MYERS SQUIBB CO USD 0.1</t>
  </si>
  <si>
    <t>BMY</t>
  </si>
  <si>
    <t>2126335</t>
  </si>
  <si>
    <t>US1101221083</t>
  </si>
  <si>
    <t>110122108</t>
  </si>
  <si>
    <t>BENITEC BIOPHARMA INC NPV</t>
  </si>
  <si>
    <t>BNTC</t>
  </si>
  <si>
    <t>BS2K7D5</t>
  </si>
  <si>
    <t>US08205P2092</t>
  </si>
  <si>
    <t>08205P209</t>
  </si>
  <si>
    <t>BOSTON SCI COM USD0.01</t>
  </si>
  <si>
    <t>BSX</t>
  </si>
  <si>
    <t>2113434</t>
  </si>
  <si>
    <t>US1011371077</t>
  </si>
  <si>
    <t>101137107</t>
  </si>
  <si>
    <t>CARDINAL HEALTH INC NPV</t>
  </si>
  <si>
    <t>CAH</t>
  </si>
  <si>
    <t>2175672</t>
  </si>
  <si>
    <t>US14149Y1082</t>
  </si>
  <si>
    <t>14149Y108</t>
  </si>
  <si>
    <t>CHEWY INC USD 0.01</t>
  </si>
  <si>
    <t>CHWY</t>
  </si>
  <si>
    <t>BJLFHW7</t>
  </si>
  <si>
    <t>US16679L1098</t>
  </si>
  <si>
    <t>16679L109</t>
  </si>
  <si>
    <t>COOPER COS INC USD 0.1</t>
  </si>
  <si>
    <t>COO</t>
  </si>
  <si>
    <t>BQPDXR3</t>
  </si>
  <si>
    <t>US2166485019</t>
  </si>
  <si>
    <t>216648501</t>
  </si>
  <si>
    <t>CENCORA INC USD 0.01</t>
  </si>
  <si>
    <t>COR</t>
  </si>
  <si>
    <t>2795393</t>
  </si>
  <si>
    <t>US03073E1055</t>
  </si>
  <si>
    <t>03073E105</t>
  </si>
  <si>
    <t>QUEST DIAG COM USD0.01</t>
  </si>
  <si>
    <t>DGX</t>
  </si>
  <si>
    <t>2702791</t>
  </si>
  <si>
    <t>US74834L1008</t>
  </si>
  <si>
    <t>74834L100</t>
  </si>
  <si>
    <t>DANAHER CORP USD 0.01</t>
  </si>
  <si>
    <t>DHR</t>
  </si>
  <si>
    <t>2250870</t>
  </si>
  <si>
    <t>US2358511028</t>
  </si>
  <si>
    <t>235851102</t>
  </si>
  <si>
    <t>DEXCOM INC USD 0.001</t>
  </si>
  <si>
    <t>DXCM</t>
  </si>
  <si>
    <t>B0796X4</t>
  </si>
  <si>
    <t>US2521311074</t>
  </si>
  <si>
    <t>252131107</t>
  </si>
  <si>
    <t>EMBECTA CORP USD 0.01</t>
  </si>
  <si>
    <t>EMBC</t>
  </si>
  <si>
    <t>BMXWYR1</t>
  </si>
  <si>
    <t>US29082K1051</t>
  </si>
  <si>
    <t>29082K105</t>
  </si>
  <si>
    <t>ESTABLISHMENT LABS HOLDINGS USD 1.0</t>
  </si>
  <si>
    <t>ESTA</t>
  </si>
  <si>
    <t>BYVR2D4</t>
  </si>
  <si>
    <t>VGG312491084</t>
  </si>
  <si>
    <t>G31249108</t>
  </si>
  <si>
    <t>EDWARDS LI COM USD1</t>
  </si>
  <si>
    <t>EW</t>
  </si>
  <si>
    <t>2567116</t>
  </si>
  <si>
    <t>US28176E1082</t>
  </si>
  <si>
    <t>28176E108</t>
  </si>
  <si>
    <t>NATIONAL VISION HLDGS INC USD 0.01</t>
  </si>
  <si>
    <t>EYE</t>
  </si>
  <si>
    <t>BYP71H7</t>
  </si>
  <si>
    <t>US63845R1077</t>
  </si>
  <si>
    <t>63845R107</t>
  </si>
  <si>
    <t>EYEPOINT PHARMACEUTICALS I USD 0.01</t>
  </si>
  <si>
    <t>EYPT</t>
  </si>
  <si>
    <t>BMGS7L1</t>
  </si>
  <si>
    <t>US30233G2093</t>
  </si>
  <si>
    <t>30233G209</t>
  </si>
  <si>
    <t>FLUOR CORP NEW USD 0.01</t>
  </si>
  <si>
    <t>FLR</t>
  </si>
  <si>
    <t>2696838</t>
  </si>
  <si>
    <t>US3434121022</t>
  </si>
  <si>
    <t>343412102</t>
  </si>
  <si>
    <t>FULCRUM THERAPEUTICS INC USD 0.001</t>
  </si>
  <si>
    <t>FULC</t>
  </si>
  <si>
    <t>BJDX8Z9</t>
  </si>
  <si>
    <t>US3596161097</t>
  </si>
  <si>
    <t>359616109</t>
  </si>
  <si>
    <t>GE HEALTHCARE TECHNOLOGIES USD 0.01</t>
  </si>
  <si>
    <t>GEHC</t>
  </si>
  <si>
    <t>BL6JPG8</t>
  </si>
  <si>
    <t>US36266G1076</t>
  </si>
  <si>
    <t>36266G107</t>
  </si>
  <si>
    <t>GILEAD SCIENCES INC USD 0.001</t>
  </si>
  <si>
    <t>GILD</t>
  </si>
  <si>
    <t>2369174</t>
  </si>
  <si>
    <t>US3755581036</t>
  </si>
  <si>
    <t>375558103</t>
  </si>
  <si>
    <t>ICON PLC EUR 0.06</t>
  </si>
  <si>
    <t>ICLR</t>
  </si>
  <si>
    <t>B94G471</t>
  </si>
  <si>
    <t>IE0005711209</t>
  </si>
  <si>
    <t>G4705A100</t>
  </si>
  <si>
    <t>INTUITIVE SURGICAL INC USD 0.001</t>
  </si>
  <si>
    <t>ISRG</t>
  </si>
  <si>
    <t>2871301</t>
  </si>
  <si>
    <t>US46120E6023</t>
  </si>
  <si>
    <t>46120E602</t>
  </si>
  <si>
    <t>JOHNSON + JOHNSON USD 1.0</t>
  </si>
  <si>
    <t>JNJ</t>
  </si>
  <si>
    <t>2475833</t>
  </si>
  <si>
    <t>US4781601046</t>
  </si>
  <si>
    <t>478160104</t>
  </si>
  <si>
    <t>LIGAND PHARMACEUTICALS IN USD 0.001</t>
  </si>
  <si>
    <t>LGND</t>
  </si>
  <si>
    <t>2501578</t>
  </si>
  <si>
    <t>US53220K5048</t>
  </si>
  <si>
    <t>53220K504</t>
  </si>
  <si>
    <t>LILLY ELI + CO NPV</t>
  </si>
  <si>
    <t>LLY</t>
  </si>
  <si>
    <t>2516152</t>
  </si>
  <si>
    <t>US5324571083</t>
  </si>
  <si>
    <t>532457108</t>
  </si>
  <si>
    <t>LEAP THERAPEUTICS INC NPV</t>
  </si>
  <si>
    <t>LPTX</t>
  </si>
  <si>
    <t>BQLSBS9</t>
  </si>
  <si>
    <t>US52187K2006</t>
  </si>
  <si>
    <t>52187K200</t>
  </si>
  <si>
    <t>PACIRA BIOSCIENCES INC USD 0.001</t>
  </si>
  <si>
    <t>PCRX</t>
  </si>
  <si>
    <t>B3X26D8</t>
  </si>
  <si>
    <t>US6951271005</t>
  </si>
  <si>
    <t>695127100</t>
  </si>
  <si>
    <t>PURECYCLE TECHNOLOGIES I USD 0.0001</t>
  </si>
  <si>
    <t>PCT</t>
  </si>
  <si>
    <t>BLNB073</t>
  </si>
  <si>
    <t>US74623V1035</t>
  </si>
  <si>
    <t>74623V103</t>
  </si>
  <si>
    <t>INSULET CO COM STK USD0.001</t>
  </si>
  <si>
    <t>PODD</t>
  </si>
  <si>
    <t>B1XGNW4</t>
  </si>
  <si>
    <t>US45784P1012</t>
  </si>
  <si>
    <t>45784P101</t>
  </si>
  <si>
    <t>PRAXIS PRECISION MEDICIN USD 0.0001</t>
  </si>
  <si>
    <t>PRAX</t>
  </si>
  <si>
    <t>BQ721R4</t>
  </si>
  <si>
    <t>US74006W2070</t>
  </si>
  <si>
    <t>74006W207</t>
  </si>
  <si>
    <t>RESMED INC USD 0.004</t>
  </si>
  <si>
    <t>REVVITY INC USD 1.0</t>
  </si>
  <si>
    <t>RVTY</t>
  </si>
  <si>
    <t>2305844</t>
  </si>
  <si>
    <t>US7140461093</t>
  </si>
  <si>
    <t>714046109</t>
  </si>
  <si>
    <t>SYNDAX PHARMACEUTICALS I USD 0.0001</t>
  </si>
  <si>
    <t>SNDX</t>
  </si>
  <si>
    <t>BN7Q7R7</t>
  </si>
  <si>
    <t>US87164F1057</t>
  </si>
  <si>
    <t>87164F105</t>
  </si>
  <si>
    <t>SANOFI. EUR 2.0 ADR</t>
  </si>
  <si>
    <t>SNY</t>
  </si>
  <si>
    <t>2964557</t>
  </si>
  <si>
    <t>US80105N1054</t>
  </si>
  <si>
    <t>80105N105</t>
  </si>
  <si>
    <t>STRYKER CORP USD 0.1</t>
  </si>
  <si>
    <t>TELEFLEX INC USD 1.0</t>
  </si>
  <si>
    <t>TFX</t>
  </si>
  <si>
    <t>2881407</t>
  </si>
  <si>
    <t>US8793691069</t>
  </si>
  <si>
    <t>879369106</t>
  </si>
  <si>
    <t>THERMO FISHER SCIENTIFIC IN USD 1.0</t>
  </si>
  <si>
    <t>TMO</t>
  </si>
  <si>
    <t>2886907</t>
  </si>
  <si>
    <t>US8835561023</t>
  </si>
  <si>
    <t>883556102</t>
  </si>
  <si>
    <t>VERTEX PHARMACEUTICALS INC USD 0.01</t>
  </si>
  <si>
    <t>VRTX</t>
  </si>
  <si>
    <t>2931034</t>
  </si>
  <si>
    <t>US92532F1003</t>
  </si>
  <si>
    <t>92532F100</t>
  </si>
  <si>
    <t>ZIMMER BIOMET HLDGS INC USD 0.01</t>
  </si>
  <si>
    <t>ZBH</t>
  </si>
  <si>
    <t>2783815</t>
  </si>
  <si>
    <t>US98956P1021</t>
  </si>
  <si>
    <t>98956P102</t>
  </si>
  <si>
    <t>QIS</t>
  </si>
  <si>
    <t>SIMPLIFY E CURRENCY STRATEGY ETF</t>
  </si>
  <si>
    <t>BPH26C7</t>
  </si>
  <si>
    <t>US82889N3686</t>
  </si>
  <si>
    <t>82889N368</t>
  </si>
  <si>
    <t>OTC GS DUDIG SPX/USDJPY 07/18/25 &lt; 5690.9275/149.85</t>
  </si>
  <si>
    <t>OTCGS0002</t>
  </si>
  <si>
    <t>OTC GS RTY 1/26/26 90% PUT/ 70% KO</t>
  </si>
  <si>
    <t>OTCGS0005</t>
  </si>
  <si>
    <t>OTC GS SPX 06/20/25 P5646.325/4457.625 D&amp;O</t>
  </si>
  <si>
    <t>OTCGS0001</t>
  </si>
  <si>
    <t>OTC GS SPX/RTY/NDX WOF 5/29/26 P100%/70% NC1 EKI</t>
  </si>
  <si>
    <t>OTCGS0008</t>
  </si>
  <si>
    <t>OTC NOM SPX/RTY/NDX WOF 5/22/26 P100%/70% NC1 EKI</t>
  </si>
  <si>
    <t>OTCNM0002</t>
  </si>
  <si>
    <t>ARCMBBARS</t>
  </si>
  <si>
    <t>ARCMBBARS 00001</t>
  </si>
  <si>
    <t>ARFIFMRRS</t>
  </si>
  <si>
    <t>ARFIFMRRS            00001</t>
  </si>
  <si>
    <t>ARFIFMRRS 00001</t>
  </si>
  <si>
    <t>ARFXXCCRS</t>
  </si>
  <si>
    <t>ARFXXCCRS            00001</t>
  </si>
  <si>
    <t>ARFXXCCRS 00001</t>
  </si>
  <si>
    <t>BACVWWTRS</t>
  </si>
  <si>
    <t>BACVWWTRS 00001</t>
  </si>
  <si>
    <t>BNPXVTRS</t>
  </si>
  <si>
    <t>BNPXVTRS 00001</t>
  </si>
  <si>
    <t>CTABOATRS</t>
  </si>
  <si>
    <t>CTABOATRS            00001</t>
  </si>
  <si>
    <t>CTABOATRS 00001</t>
  </si>
  <si>
    <t>DFEQDLPRS</t>
  </si>
  <si>
    <t>DFEQDLPRS            00001</t>
  </si>
  <si>
    <t>DFEQDLPRS 00001</t>
  </si>
  <si>
    <t>DFEQGDTRS</t>
  </si>
  <si>
    <t>DFEQGDTRS            00001</t>
  </si>
  <si>
    <t>DFEQGDTRS 00001</t>
  </si>
  <si>
    <t>DFEQPR2RS</t>
  </si>
  <si>
    <t>DFEQPR2RS            00001</t>
  </si>
  <si>
    <t>DFEQPR2RS 00001</t>
  </si>
  <si>
    <t>DFEQUDVRS</t>
  </si>
  <si>
    <t>DFEQUDVRS            00001</t>
  </si>
  <si>
    <t>DFEQUDVRS 00001</t>
  </si>
  <si>
    <t>DFFIERVRS</t>
  </si>
  <si>
    <t>DFFIERVRS            00001</t>
  </si>
  <si>
    <t>DFFIERVRS 00001</t>
  </si>
  <si>
    <t>FOXBOATRS</t>
  </si>
  <si>
    <t>FOXBOATRS            00001</t>
  </si>
  <si>
    <t>FOXBOATRS 00001</t>
  </si>
  <si>
    <t>FOXCI1TRS            00001</t>
  </si>
  <si>
    <t>FOXCI1TRS 00001</t>
  </si>
  <si>
    <t>FOXCI1TRS</t>
  </si>
  <si>
    <t>FOXY US Equity</t>
  </si>
  <si>
    <t>GSISCDTRS</t>
  </si>
  <si>
    <t>GSISCDTRS 00001</t>
  </si>
  <si>
    <t>GSVLSUTRS</t>
  </si>
  <si>
    <t>GSVLSUTRS            00001</t>
  </si>
  <si>
    <t>GSVLSUTRS 00001</t>
  </si>
  <si>
    <t>JPOSFTRS</t>
  </si>
  <si>
    <t>JPOSFTRS             00001</t>
  </si>
  <si>
    <t>JPOSFTRS 00001</t>
  </si>
  <si>
    <t>MQCP44TRS</t>
  </si>
  <si>
    <t>MQCP44TRS 00001</t>
  </si>
  <si>
    <t>MSVXCSTRS</t>
  </si>
  <si>
    <t>MSVXCSTRS            00001</t>
  </si>
  <si>
    <t>MSVXCSTRS 00001</t>
  </si>
  <si>
    <t>NMVVR1TRS</t>
  </si>
  <si>
    <t>NMVVR1TRS            00001</t>
  </si>
  <si>
    <t>NMVVR1TRS 00001</t>
  </si>
  <si>
    <t>SGDRCTTRS</t>
  </si>
  <si>
    <t>SGDRCTTRS            00001</t>
  </si>
  <si>
    <t>SGDRCTTRS 00001</t>
  </si>
  <si>
    <t>SGIXTTTRS</t>
  </si>
  <si>
    <t>SGIXTTTRS            00001</t>
  </si>
  <si>
    <t>SGIXTTTRS 00001</t>
  </si>
  <si>
    <t>VCEQCE1RS</t>
  </si>
  <si>
    <t>VCEQCE1RS            00001</t>
  </si>
  <si>
    <t>VCEQCE1RS 00001</t>
  </si>
  <si>
    <t>VCEQCE2RS</t>
  </si>
  <si>
    <t>VCEQCE2RS            00001</t>
  </si>
  <si>
    <t>VCEQCE2RS 00001</t>
  </si>
  <si>
    <t>VCEQUSURS</t>
  </si>
  <si>
    <t>VCEQUSURS            00001</t>
  </si>
  <si>
    <t>VCEQUSURS 00001</t>
  </si>
  <si>
    <t>VMACBTRS</t>
  </si>
  <si>
    <t>VMACBTRS 00001</t>
  </si>
  <si>
    <t>15Y10Y USD Swaption Straddle</t>
  </si>
  <si>
    <t>QISSwaps</t>
  </si>
  <si>
    <t>15Y30Y USD Swaption Straddle</t>
  </si>
  <si>
    <t>20Y10Y EUR Swaption Straddle</t>
  </si>
  <si>
    <t>20Y10Y USD Swaption Straddle</t>
  </si>
  <si>
    <t>20Y20Y USD Swaption Straddle</t>
  </si>
  <si>
    <t>20Y30Y EUR Swaption Straddle</t>
  </si>
  <si>
    <t>30Y10Y EUR Swaption Straddle</t>
  </si>
  <si>
    <t>30Y20Y EUR Swaption Straddle</t>
  </si>
  <si>
    <t>3Y10Y EUR Swaption Straddle</t>
  </si>
  <si>
    <t>5Y10Y EUR Swaption Straddle</t>
  </si>
  <si>
    <t>AAPL US 07/18/2025 P205 Equity</t>
  </si>
  <si>
    <t>AAPL UW Equity</t>
  </si>
  <si>
    <t>ABBV UN Equity</t>
  </si>
  <si>
    <t>ABBV US 07/18/2025 C190 Equity</t>
  </si>
  <si>
    <t>ABT UN Equity</t>
  </si>
  <si>
    <t>ABT US 07/18/2025 P135 Equity</t>
  </si>
  <si>
    <t>ACN UN Equity</t>
  </si>
  <si>
    <t>ACN US 07/18/2025 P325 Equity</t>
  </si>
  <si>
    <t>ADBE US 07/18/2025 C410 Equity</t>
  </si>
  <si>
    <t>ADBE UW Equity</t>
  </si>
  <si>
    <t>AMD US 07/18/2025 C115 Equity</t>
  </si>
  <si>
    <t>AMD UW Equity</t>
  </si>
  <si>
    <t>AMGN US 07/18/2025 P295 Equity</t>
  </si>
  <si>
    <t>AMGN UW Equity</t>
  </si>
  <si>
    <t>AMZN US 07/18/2025 P210 Equity</t>
  </si>
  <si>
    <t>AMZN UW Equity</t>
  </si>
  <si>
    <t>AUD/USD 06/06/2025 Curncy</t>
  </si>
  <si>
    <t>AUD/USD 07/02/2025 Curncy</t>
  </si>
  <si>
    <t>AUD/USD Swap 10y10y 20/09/2034 20/09/2044</t>
  </si>
  <si>
    <t>AUD/USD Swap 10y10y 20/12/2034 20/12/2044</t>
  </si>
  <si>
    <t>AUD/USD Swap 10y10y 21/03/2035 21/03/2045</t>
  </si>
  <si>
    <t>AUD/USD Swap 10y10y 21/06/2034 21/06/2044</t>
  </si>
  <si>
    <t>AUD/USD Swap 2y2y 16/09/2026 18/09/2028</t>
  </si>
  <si>
    <t>AUD/USD Swap 2y2y 16/12/2026 18/12/2028</t>
  </si>
  <si>
    <t>AUD/USD Swap 2y2y 17/03/2027 19/03/2029</t>
  </si>
  <si>
    <t>AUD/USD Swap 2y2y 17/06/2026 20/06/2028</t>
  </si>
  <si>
    <t>AUD/USD Swap 5y5y 19/09/2029 19/09/2034</t>
  </si>
  <si>
    <t>AUD/USD Swap 5y5y 19/12/2029 19/12/2034</t>
  </si>
  <si>
    <t>AUD/USD Swap 5y5y 20/03/2030 20/03/2035</t>
  </si>
  <si>
    <t>AUD/USD Swap 5y5y 20/06/2029 20/06/2034</t>
  </si>
  <si>
    <t>AVGO US 07/18/2025 C250 Equity</t>
  </si>
  <si>
    <t>AVGO UW Equity</t>
  </si>
  <si>
    <t>BAC UN Equity</t>
  </si>
  <si>
    <t>BAC US 07/18/2025 P45 Equity</t>
  </si>
  <si>
    <t>BKNG US 07/18/2025 C5660 Equity</t>
  </si>
  <si>
    <t>BKNG UW Equity</t>
  </si>
  <si>
    <t>BOZ5 Comdty</t>
  </si>
  <si>
    <t>BRK/B UN Equity</t>
  </si>
  <si>
    <t>BRK/B US 07/18/2025 C510 Equity</t>
  </si>
  <si>
    <t>C N5C 485 Comdty</t>
  </si>
  <si>
    <t>C N5P 455 Comdty</t>
  </si>
  <si>
    <t>CAD-UNK</t>
  </si>
  <si>
    <t>CAD/USD 06/09/2025 Curncy</t>
  </si>
  <si>
    <t>CAD/USD 07/02/2025 Curncy</t>
  </si>
  <si>
    <t>CAD/USD Swap 2y2y 16/09/2026 18/09/2028</t>
  </si>
  <si>
    <t>CAD/USD Swap 2y2y 16/12/2026 18/12/2028</t>
  </si>
  <si>
    <t>CAD/USD Swap 2y2y 17/03/2027 19/03/2029</t>
  </si>
  <si>
    <t>CAD/USD Swap 2y2y 17/06/2026 20/06/2028</t>
  </si>
  <si>
    <t>CAD/USD Swap 2y3y 16/09/2026 17/09/2029</t>
  </si>
  <si>
    <t>CAD/USD Swap 2y3y 16/12/2026 17/12/2029</t>
  </si>
  <si>
    <t>CAD/USD Swap 2y3y 17/03/2027 18/03/2030</t>
  </si>
  <si>
    <t>CAD/USD Swap 2y3y 17/06/2026 18/06/2029</t>
  </si>
  <si>
    <t>CASH</t>
  </si>
  <si>
    <t>CAU5 Comdty</t>
  </si>
  <si>
    <t>CCN5C 9450 Comdty</t>
  </si>
  <si>
    <t>CCU5P 9550 Comdty</t>
  </si>
  <si>
    <t>CHF/USD 06/06/2025 Curncy</t>
  </si>
  <si>
    <t>CHF/USD 07/02/2025 Curncy</t>
  </si>
  <si>
    <t>CLN5C 101.00 Comdty</t>
  </si>
  <si>
    <t>CLN5C 86.00 Comdty</t>
  </si>
  <si>
    <t>CLN5C 87.00 Comdty</t>
  </si>
  <si>
    <t>CLN5C 88.00 Comdty</t>
  </si>
  <si>
    <t>CLN5C 89.00 Comdty</t>
  </si>
  <si>
    <t>CLN5C 90.00 Comdty</t>
  </si>
  <si>
    <t>CLN5C 91.00 Comdty</t>
  </si>
  <si>
    <t>CLN5C 92.00 Comdty</t>
  </si>
  <si>
    <t>CLN5C 93.00 Comdty</t>
  </si>
  <si>
    <t>CLN5C 94.00 Comdty</t>
  </si>
  <si>
    <t>CLN5C 95.00 Comdty</t>
  </si>
  <si>
    <t>CLN5C 96.00 Comdty</t>
  </si>
  <si>
    <t>CLN5C 97.00 Comdty</t>
  </si>
  <si>
    <t>CLN5C 98.00 Comdty</t>
  </si>
  <si>
    <t>CLN5C 99.00 Comdty</t>
  </si>
  <si>
    <t>CLN5P 46.00 Comdty</t>
  </si>
  <si>
    <t>CLN5P 47.00 Comdty</t>
  </si>
  <si>
    <t>CLN5P 48.00 Comdty</t>
  </si>
  <si>
    <t>CLN5P 49.00 Comdty</t>
  </si>
  <si>
    <t>CLN5P 50.00 Comdty</t>
  </si>
  <si>
    <t>CLN5P 51.00 Comdty</t>
  </si>
  <si>
    <t>CLN5P 52.00 Comdty</t>
  </si>
  <si>
    <t>CLQ5C 84.00 Comdty</t>
  </si>
  <si>
    <t>CLQ5C 85.00 Comdty</t>
  </si>
  <si>
    <t>CLQ5C 87.00 Comdty</t>
  </si>
  <si>
    <t>CLQ5C 90.00 Comdty</t>
  </si>
  <si>
    <t>CLQ5C 91.00 Comdty</t>
  </si>
  <si>
    <t>CLQ5C 92.00 Comdty</t>
  </si>
  <si>
    <t>CLQ5C 93.00 Comdty</t>
  </si>
  <si>
    <t>CLQ5C 94.00 Comdty</t>
  </si>
  <si>
    <t>CLQ5C 95.00 Comdty</t>
  </si>
  <si>
    <t>CLQ5C 96.00 Comdty</t>
  </si>
  <si>
    <t>CLQ5P 37.00 Comdty</t>
  </si>
  <si>
    <t>CLQ5P 39.00 Comdty</t>
  </si>
  <si>
    <t>CLQ5P 40.00 Comdty</t>
  </si>
  <si>
    <t>CLQ5P 44.00 Comdty</t>
  </si>
  <si>
    <t>CLQ5P 45.00 Comdty</t>
  </si>
  <si>
    <t>CLQ5P 46.00 Comdty</t>
  </si>
  <si>
    <t>CLQ5P 47.00 Comdty</t>
  </si>
  <si>
    <t>CLQ5P 48.00 Comdty</t>
  </si>
  <si>
    <t>CLQ5P 49.00 Comdty</t>
  </si>
  <si>
    <t>CLQ5P 50.00 Comdty</t>
  </si>
  <si>
    <t>CLQ5P 51.00 Comdty</t>
  </si>
  <si>
    <t>CLQ5P 52.00 Comdty</t>
  </si>
  <si>
    <t>CLU5C 85.00 Comdty</t>
  </si>
  <si>
    <t>CLU5C 87.00 Comdty</t>
  </si>
  <si>
    <t>CLU5C 88.00 Comdty</t>
  </si>
  <si>
    <t>CLU5C 89.00 Comdty</t>
  </si>
  <si>
    <t>CLU5C 91.00 Comdty</t>
  </si>
  <si>
    <t>CLU5C 92.00 Comdty</t>
  </si>
  <si>
    <t>CLU5C 93.00 Comdty</t>
  </si>
  <si>
    <t>CLU5C 94.00 Comdty</t>
  </si>
  <si>
    <t>CLU5C 95.00 Comdty</t>
  </si>
  <si>
    <t>CLU5C 98.00 Comdty</t>
  </si>
  <si>
    <t>CLU5P 34.00 Comdty</t>
  </si>
  <si>
    <t>CLU5P 35.00 Comdty</t>
  </si>
  <si>
    <t>CLU5P 36.00 Comdty</t>
  </si>
  <si>
    <t>CLU5P 37.00 Comdty</t>
  </si>
  <si>
    <t>CLU5P 39.00 Comdty</t>
  </si>
  <si>
    <t>CLU5P 40.00 Comdty</t>
  </si>
  <si>
    <t>CLV5C 88.00 Comdty</t>
  </si>
  <si>
    <t>CLV5C 89.00 Comdty</t>
  </si>
  <si>
    <t>CLV5C 90.00 Comdty</t>
  </si>
  <si>
    <t>CLV5C 91.00 Comdty</t>
  </si>
  <si>
    <t>CLV5C 92.00 Comdty</t>
  </si>
  <si>
    <t>CLV5C 93.00 Comdty</t>
  </si>
  <si>
    <t>CLV5C 94.00 Comdty</t>
  </si>
  <si>
    <t>CLV5P 38.00 Comdty</t>
  </si>
  <si>
    <t>CLV5P 39.00 Comdty</t>
  </si>
  <si>
    <t>CLV5P 40.00 Comdty</t>
  </si>
  <si>
    <t>CLV5P 41.00 Comdty</t>
  </si>
  <si>
    <t>COQ5 Comdty</t>
  </si>
  <si>
    <t>COQ5C 64.25 Comdty</t>
  </si>
  <si>
    <t>COQ5C 68.00 Comdty</t>
  </si>
  <si>
    <t>COQ5C 69.00 Comdty</t>
  </si>
  <si>
    <t>COQ5C 70.00 Comdty</t>
  </si>
  <si>
    <t>COQ5C 71.00 Comdty</t>
  </si>
  <si>
    <t>COQ5C 72.00 Comdty</t>
  </si>
  <si>
    <t>COQ5C 73.00 Comdty</t>
  </si>
  <si>
    <t>COQ5C 74.00 Comdty</t>
  </si>
  <si>
    <t>COQ5C 75.00 Comdty</t>
  </si>
  <si>
    <t>COQ5P 68.00 Comdty</t>
  </si>
  <si>
    <t>COQ5P 69.00 Comdty</t>
  </si>
  <si>
    <t>COQ5P 70.00 Comdty</t>
  </si>
  <si>
    <t>COQ5P 71.00 Comdty</t>
  </si>
  <si>
    <t>COQ5P 72.00 Comdty</t>
  </si>
  <si>
    <t>COQ5P 73.00 Comdty</t>
  </si>
  <si>
    <t>COQ5P 74.00 Comdty</t>
  </si>
  <si>
    <t>COQ5P 75.00 Comdty</t>
  </si>
  <si>
    <t>COST US 07/18/2025 C1060 Equity</t>
  </si>
  <si>
    <t>COST UW Equity</t>
  </si>
  <si>
    <t>COU5 Comdty</t>
  </si>
  <si>
    <t>COU5C 62.00 Comdty</t>
  </si>
  <si>
    <t>COU5C 63.00 Comdty</t>
  </si>
  <si>
    <t>COU5C 64.00 Comdty</t>
  </si>
  <si>
    <t>COU5C 66.00 Comdty</t>
  </si>
  <si>
    <t>COU5C 68.00 Comdty</t>
  </si>
  <si>
    <t>COU5C 70.00 Comdty</t>
  </si>
  <si>
    <t>COU5C 71.00 Comdty</t>
  </si>
  <si>
    <t>COU5C 72.00 Comdty</t>
  </si>
  <si>
    <t>COU5C 73.00 Comdty</t>
  </si>
  <si>
    <t>COU5P 62.00 Comdty</t>
  </si>
  <si>
    <t>COU5P 62.2 Comdty</t>
  </si>
  <si>
    <t>COU5P 63.00 Comdty</t>
  </si>
  <si>
    <t>COU5P 64.00 Comdty</t>
  </si>
  <si>
    <t>COU5P 66.00 Comdty</t>
  </si>
  <si>
    <t>COU5P 68.00 Comdty</t>
  </si>
  <si>
    <t>COU5P 70.00 Comdty</t>
  </si>
  <si>
    <t>COU5P 71.00 Comdty</t>
  </si>
  <si>
    <t>COU5P 72.00 Comdty</t>
  </si>
  <si>
    <t>COU5P 73.00 Comdty</t>
  </si>
  <si>
    <t>COV5 Comdty</t>
  </si>
  <si>
    <t>COV5C 60.00 Comdty</t>
  </si>
  <si>
    <t>COV5C 61.00 Comdty</t>
  </si>
  <si>
    <t>COV5C 62.00 Comdty</t>
  </si>
  <si>
    <t>COV5C 63.00 Comdty</t>
  </si>
  <si>
    <t>COV5C 64.00 Comdty</t>
  </si>
  <si>
    <t>COV5C 65.00 Comdty</t>
  </si>
  <si>
    <t>COV5P 60.00 Comdty</t>
  </si>
  <si>
    <t>COV5P 61.00 Comdty</t>
  </si>
  <si>
    <t>COV5P 62.00 Comdty</t>
  </si>
  <si>
    <t>COV5P 63.00 Comdty</t>
  </si>
  <si>
    <t>COV5P 64.00 Comdty</t>
  </si>
  <si>
    <t>COV5P 65.00 Comdty</t>
  </si>
  <si>
    <t>COX5 Comdty</t>
  </si>
  <si>
    <t>COX5C 61.00 Comdty</t>
  </si>
  <si>
    <t>COX5C 62.00 Comdty</t>
  </si>
  <si>
    <t>COX5C 63.00 Comdty</t>
  </si>
  <si>
    <t>COX5P 61.00 Comdty</t>
  </si>
  <si>
    <t>COX5P 62.00 Comdty</t>
  </si>
  <si>
    <t>COX5P 63.00 Comdty</t>
  </si>
  <si>
    <t>CRM UN Equity</t>
  </si>
  <si>
    <t>CRM US 07/18/2025 C260 Equity</t>
  </si>
  <si>
    <t>CSCO US 07/18/2025 P65 Equity</t>
  </si>
  <si>
    <t>CSCO UW Equity</t>
  </si>
  <si>
    <t>CVX UN Equity</t>
  </si>
  <si>
    <t>CVX US 07/18/2025 P140 Equity</t>
  </si>
  <si>
    <t>DAM5 Comdty</t>
  </si>
  <si>
    <t>DIS UN Equity</t>
  </si>
  <si>
    <t>DIS US 07/18/2025 P115 Equity</t>
  </si>
  <si>
    <t>ESM5 Index</t>
  </si>
  <si>
    <t>EUR</t>
  </si>
  <si>
    <t>EUR-UNK</t>
  </si>
  <si>
    <t>EUR/USD Swap 10y10y 20/09/2034 20/09/2044</t>
  </si>
  <si>
    <t>EUR/USD Swap 10y10y 20/12/2034 20/12/2044</t>
  </si>
  <si>
    <t>EUR/USD Swap 10y10y 21/03/2035 21/03/2045</t>
  </si>
  <si>
    <t>EUR/USD Swap 10y10y 21/06/2034 21/06/2044</t>
  </si>
  <si>
    <t>EUR/USD Swap 2y18y 16/09/2026 16/09/2044</t>
  </si>
  <si>
    <t>EUR/USD Swap 2y18y 16/12/2026 16/12/2044</t>
  </si>
  <si>
    <t>EUR/USD Swap 2y18y 17/03/2027 17/03/2045</t>
  </si>
  <si>
    <t>EUR/USD Swap 2y18y 17/06/2026 17/06/2044</t>
  </si>
  <si>
    <t>EUR/USD Swap 2y3y 16/09/2026 17/09/2029</t>
  </si>
  <si>
    <t>EUR/USD Swap 2y3y 16/12/2026 17/12/2029</t>
  </si>
  <si>
    <t>EUR/USD Swap 2y3y 17/03/2027 18/03/2030</t>
  </si>
  <si>
    <t>EUR/USD Swap 2y3y 17/06/2026 18/06/2029</t>
  </si>
  <si>
    <t>EUR/USD Swap 2y8y 16/09/2026 18/09/2034</t>
  </si>
  <si>
    <t>EUR/USD Swap 2y8y 16/12/2026 18/12/2034</t>
  </si>
  <si>
    <t>EUR/USD Swap 2y8y 17/03/2027 19/03/2035</t>
  </si>
  <si>
    <t>EUR/USD Swap 2y8y 17/06/2026 20/06/2034</t>
  </si>
  <si>
    <t>EUR/USD Swap 5y5y 19/09/2029 19/09/2034</t>
  </si>
  <si>
    <t>EUR/USD Swap 5y5y 19/12/2029 19/12/2034</t>
  </si>
  <si>
    <t>EUR/USD Swap 5y5y 20/03/2030 20/03/2035</t>
  </si>
  <si>
    <t>EUR/USD Swap 5y5y 20/06/2029 20/06/2034</t>
  </si>
  <si>
    <t>EURCZK,Call,24.8828381530926,24/06/2025,23/05/2025</t>
  </si>
  <si>
    <t>EURCZK,Call,24.907354033937313,25/06/2025,27/05/2025</t>
  </si>
  <si>
    <t>EURCZK,Call,24.915437565109947,20/06/2025,21/05/2025</t>
  </si>
  <si>
    <t>EURCZK,Call,24.91596853572497,18/06/2025,20/05/2025</t>
  </si>
  <si>
    <t>EURCZK,Call,24.916419643174464,24/06/2025,23/05/2025</t>
  </si>
  <si>
    <t>EURCZK,Call,24.92161550121176,06/06/2025,07/05/2025</t>
  </si>
  <si>
    <t>EURCZK,Call,24.929833232979554,17/06/2025,19/05/2025</t>
  </si>
  <si>
    <t>EURCZK,Call,24.937241395590256,23/06/2025,22/05/2025</t>
  </si>
  <si>
    <t>EURCZK,Call,24.938726688524493,25/06/2025,27/05/2025</t>
  </si>
  <si>
    <t>EURCZK,Call,24.94092399422249,16/06/2025,16/05/2025</t>
  </si>
  <si>
    <t>EURCZK,Call,24.944615649639474,27/06/2025,29/05/2025</t>
  </si>
  <si>
    <t>EURCZK,Call,24.94651202613285,12/06/2025,14/05/2025</t>
  </si>
  <si>
    <t>EURCZK,Call,24.947516087271424,04/06/2025,02/05/2025</t>
  </si>
  <si>
    <t>EURCZK,Call,24.948346542242387,18/06/2025,20/05/2025</t>
  </si>
  <si>
    <t>EURCZK,Call,24.94930663945101,20/06/2025,21/05/2025</t>
  </si>
  <si>
    <t>EURCZK,Call,24.950001133256333,24/06/2025,23/05/2025</t>
  </si>
  <si>
    <t>EURCZK,Call,24.95038388240534,26/06/2025,28/05/2025</t>
  </si>
  <si>
    <t>EURCZK,Call,24.961782137905253,02/06/2025,29/04/2025</t>
  </si>
  <si>
    <t>EURCZK,Call,24.961935458386492,17/06/2025,19/05/2025</t>
  </si>
  <si>
    <t>EURCZK,Call,24.96439327882779,06/06/2025,07/05/2025</t>
  </si>
  <si>
    <t>EURCZK,Call,24.968515334809126,13/06/2025,15/05/2025</t>
  </si>
  <si>
    <t>EURCZK,Call,24.969862231240278,11/06/2025,13/05/2025</t>
  </si>
  <si>
    <t>EURCZK,Call,24.970099343111674,25/06/2025,27/05/2025</t>
  </si>
  <si>
    <t>EURCZK,Call,24.971462012650413,23/06/2025,22/05/2025</t>
  </si>
  <si>
    <t>EURCZK,Call,24.97233403767167,29/05/2025,25/04/2025</t>
  </si>
  <si>
    <t>EURCZK,Call,24.97239017315816,03/06/2025,30/04/2025</t>
  </si>
  <si>
    <t>EURCZK,Call,24.97594844269447,05/06/2025,06/05/2025</t>
  </si>
  <si>
    <t>EURCZK,Call,24.976679251941874,27/06/2025,29/05/2025</t>
  </si>
  <si>
    <t>EURCZK,Call,24.976718069718437,16/06/2025,16/05/2025</t>
  </si>
  <si>
    <t>EURCZK,Call,24.980724548759802,18/06/2025,20/05/2025</t>
  </si>
  <si>
    <t>EURCZK,Call,24.982531408464865,26/06/2025,28/05/2025</t>
  </si>
  <si>
    <t>EURCZK,Call,24.983175713792072,20/06/2025,21/05/2025</t>
  </si>
  <si>
    <t>EURCZK,Call,24.983582623338197,24/06/2025,23/05/2025</t>
  </si>
  <si>
    <t>EURCZK,Call,24.983813871899383,30/05/2025,28/04/2025</t>
  </si>
  <si>
    <t>EURCZK,Call,24.984165590612083,12/06/2025,14/05/2025</t>
  </si>
  <si>
    <t>EURCZK,Call,24.987898364898083,09/06/2025,09/05/2025</t>
  </si>
  <si>
    <t>EURCZK,Call,24.990015347606377,04/06/2025,02/05/2025</t>
  </si>
  <si>
    <t>EURCZK,Call,24.99403768379343,17/06/2025,19/05/2025</t>
  </si>
  <si>
    <t>EURCZK,Call,25.001471997698854,25/06/2025,27/05/2025</t>
  </si>
  <si>
    <t>EURCZK,Call,25.004586323374767,02/06/2025,29/04/2025</t>
  </si>
  <si>
    <t>EURCZK,Call,25.00568262971057,23/06/2025,22/05/2025</t>
  </si>
  <si>
    <t>EURCZK,Call,25.00601880759881,13/06/2025,15/05/2025</t>
  </si>
  <si>
    <t>EURCZK,Call,25.007171056443816,06/06/2025,07/05/2025</t>
  </si>
  <si>
    <t>EURCZK,Call,25.007644686803836,11/06/2025,13/05/2025</t>
  </si>
  <si>
    <t>EURCZK,Call,25.00868994696303,10/06/2025,12/05/2025</t>
  </si>
  <si>
    <t>EURCZK,Call,25.008742854244275,27/06/2025,29/05/2025</t>
  </si>
  <si>
    <t>EURCZK,Call,25.012512145214384,16/06/2025,16/05/2025</t>
  </si>
  <si>
    <t>EURCZK,Call,25.013102555277218,18/06/2025,20/05/2025</t>
  </si>
  <si>
    <t>EURCZK,Call,25.01467893452439,26/06/2025,28/05/2025</t>
  </si>
  <si>
    <t>EURCZK,Call,25.015251857245744,03/06/2025,30/04/2025</t>
  </si>
  <si>
    <t>EURCZK,Call,25.01644119424818,29/05/2025,25/04/2025</t>
  </si>
  <si>
    <t>EURCZK,Call,25.017044788133134,20/06/2025,21/05/2025</t>
  </si>
  <si>
    <t>EURCZK,Call,25.017164113420066,24/06/2025,23/05/2025</t>
  </si>
  <si>
    <t>EURCZK,Call,25.01805883787297,05/06/2025,06/05/2025</t>
  </si>
  <si>
    <t>EURCZK,Call,25.021819155091315,12/06/2025,14/05/2025</t>
  </si>
  <si>
    <t>EURCZK,Call,25.026139909200367,17/06/2025,19/05/2025</t>
  </si>
  <si>
    <t>EURCZK,Call,25.026640283346328,30/05/2025,28/04/2025</t>
  </si>
  <si>
    <t>EURCZK,Call,25.028935994795546,09/06/2025,09/05/2025</t>
  </si>
  <si>
    <t>EURCZK,Call,25.03251460794133,04/06/2025,02/05/2025</t>
  </si>
  <si>
    <t>EURCZK,Call,25.032844652286034,25/06/2025,27/05/2025</t>
  </si>
  <si>
    <t>EURCZK,Call,25.039903246770727,23/06/2025,22/05/2025</t>
  </si>
  <si>
    <t>EURCZK,Call,25.040806456546676,27/06/2025,29/05/2025</t>
  </si>
  <si>
    <t>EURCZK,Call,25.043522280388494,13/06/2025,15/05/2025</t>
  </si>
  <si>
    <t>EURCZK,Call,25.045427142367394,11/06/2025,13/05/2025</t>
  </si>
  <si>
    <t>EURCZK,Call,25.045480561794633,18/06/2025,20/05/2025</t>
  </si>
  <si>
    <t>EURCZK,Call,25.04682646058391,26/06/2025,28/05/2025</t>
  </si>
  <si>
    <t>EURCZK,Call,25.047390508844284,02/06/2025,29/04/2025</t>
  </si>
  <si>
    <t>EURCZK,Call,25.048097181355473,10/06/2025,12/05/2025</t>
  </si>
  <si>
    <t>EURCZK,Call,25.04830622071033,16/06/2025,16/05/2025</t>
  </si>
  <si>
    <t>EURCZK,Call,25.049948834059844,06/06/2025,07/05/2025</t>
  </si>
  <si>
    <t>EURCZK,Call,25.050745603501934,24/06/2025,23/05/2025</t>
  </si>
  <si>
    <t>EURCZK,Call,25.050913862474193,20/06/2025,21/05/2025</t>
  </si>
  <si>
    <t>EURCZK,Call,25.058113541333327,03/06/2025,30/04/2025</t>
  </si>
  <si>
    <t>EURCZK,Call,25.0582421346073,17/06/2025,19/05/2025</t>
  </si>
  <si>
    <t>EURCZK,Call,25.059472719570547,12/06/2025,14/05/2025</t>
  </si>
  <si>
    <t>EURCZK,Call,25.060169233051475,05/06/2025,06/05/2025</t>
  </si>
  <si>
    <t>EURCZK,Call,25.060548350824693,29/05/2025,25/04/2025</t>
  </si>
  <si>
    <t>EURCZK,Call,25.064217306873214,25/06/2025,27/05/2025</t>
  </si>
  <si>
    <t>EURCZK,Call,25.06946669479327,30/05/2025,28/04/2025</t>
  </si>
  <si>
    <t>EURCZK,Call,25.06997362469301,09/06/2025,09/05/2025</t>
  </si>
  <si>
    <t>EURCZK,Call,25.072870058849077,27/06/2025,29/05/2025</t>
  </si>
  <si>
    <t>EURCZK,Call,25.074123863830884,23/06/2025,22/05/2025</t>
  </si>
  <si>
    <t>EURCZK,Call,25.07501386827628,04/06/2025,02/05/2025</t>
  </si>
  <si>
    <t>EURCZK,Call,25.07785856831205,18/06/2025,20/05/2025</t>
  </si>
  <si>
    <t>EURCZK,Call,25.078973986643437,26/06/2025,28/05/2025</t>
  </si>
  <si>
    <t>EURCZK,Call,25.08102575317818,13/06/2025,15/05/2025</t>
  </si>
  <si>
    <t>EURCZK,Call,25.083209597930953,11/06/2025,13/05/2025</t>
  </si>
  <si>
    <t>EURCZK,Call,25.084100296206273,16/06/2025,16/05/2025</t>
  </si>
  <si>
    <t>EURCZK,Call,25.0843270935838,24/06/2025,23/05/2025</t>
  </si>
  <si>
    <t>EURCZK,Call,25.084782936815255,20/06/2025,21/05/2025</t>
  </si>
  <si>
    <t>EURCZK,Call,25.087504415747915,10/06/2025,12/05/2025</t>
  </si>
  <si>
    <t>EURCZK,Call,25.0901946943138,02/06/2025,29/04/2025</t>
  </si>
  <si>
    <t>EURCZK,Call,25.09034436001424,17/06/2025,19/05/2025</t>
  </si>
  <si>
    <t>EURCZK,Call,25.092726611675875,06/06/2025,07/05/2025</t>
  </si>
  <si>
    <t>EURCZK,Call,25.095589961460394,25/06/2025,27/05/2025</t>
  </si>
  <si>
    <t>EURCZK,Call,25.097126284049775,12/06/2025,14/05/2025</t>
  </si>
  <si>
    <t>EURCZK,Call,25.100975225420907,03/06/2025,30/04/2025</t>
  </si>
  <si>
    <t>EURCZK,Call,25.102279628229976,05/06/2025,06/05/2025</t>
  </si>
  <si>
    <t>EURCZK,Call,25.104655507401205,29/05/2025,25/04/2025</t>
  </si>
  <si>
    <t>EURCZK,Call,25.104933661151474,27/06/2025,29/05/2025</t>
  </si>
  <si>
    <t>EURCZK,Call,25.108344480891045,23/06/2025,22/05/2025</t>
  </si>
  <si>
    <t>EURCZK,Call,25.110236574829464,18/06/2025,20/05/2025</t>
  </si>
  <si>
    <t>EURCZK,Call,25.111011254590473,09/06/2025,09/05/2025</t>
  </si>
  <si>
    <t>EURCZK,Call,25.11112151270296,26/06/2025,28/05/2025</t>
  </si>
  <si>
    <t>EURCZK,Call,25.112293106240216,30/05/2025,28/04/2025</t>
  </si>
  <si>
    <t>EURCZK,Call,25.11751312861123,04/06/2025,02/05/2025</t>
  </si>
  <si>
    <t>EURCZK,Call,25.117908583665667,24/06/2025,23/05/2025</t>
  </si>
  <si>
    <t>EURCZK,Call,25.118529225967865,13/06/2025,15/05/2025</t>
  </si>
  <si>
    <t>EURCZK,Call,25.118652011156318,20/06/2025,21/05/2025</t>
  </si>
  <si>
    <t>EURCZK,Call,25.11989437170222,16/06/2025,16/05/2025</t>
  </si>
  <si>
    <t>EURCZK,Call,25.12099205349451,11/06/2025,13/05/2025</t>
  </si>
  <si>
    <t>EURCZK,Call,25.122446585421176,17/06/2025,19/05/2025</t>
  </si>
  <si>
    <t>EURCZK,Call,25.126911650140354,10/06/2025,12/05/2025</t>
  </si>
  <si>
    <t>EURCZK,Call,25.126962616047575,25/06/2025,27/05/2025</t>
  </si>
  <si>
    <t>EURCZK,Call,25.13299887978332,02/06/2025,29/04/2025</t>
  </si>
  <si>
    <t>EURCZK,Call,25.134779848529007,12/06/2025,14/05/2025</t>
  </si>
  <si>
    <t>EURCZK,Call,25.135504389291903,06/06/2025,07/05/2025</t>
  </si>
  <si>
    <t>EURCZK,Call,25.136997263453875,27/06/2025,29/05/2025</t>
  </si>
  <si>
    <t>EURCZK,Call,25.142565097951202,23/06/2025,22/05/2025</t>
  </si>
  <si>
    <t>EURCZK,Call,25.14261458134688,18/06/2025,20/05/2025</t>
  </si>
  <si>
    <t>EURCZK,Call,25.143269038762483,26/06/2025,28/05/2025</t>
  </si>
  <si>
    <t>EURCZK,Call,25.14383690950849,03/06/2025,30/04/2025</t>
  </si>
  <si>
    <t>EURCZK,Call,25.144390023408477,05/06/2025,06/05/2025</t>
  </si>
  <si>
    <t>EURCZK,Call,25.148762663977717,29/05/2025,25/04/2025</t>
  </si>
  <si>
    <t>EURCZK,Call,25.15204888448794,09/06/2025,09/05/2025</t>
  </si>
  <si>
    <t>EURCZK,Call,25.15252108549738,20/06/2025,21/05/2025</t>
  </si>
  <si>
    <t>EURCZK,Call,25.154548810828114,17/06/2025,19/05/2025</t>
  </si>
  <si>
    <t>EURCZK,Call,25.155119517687158,30/05/2025,28/04/2025</t>
  </si>
  <si>
    <t>EURCZK,Call,25.155688447198166,16/06/2025,16/05/2025</t>
  </si>
  <si>
    <t>EURCZK,Call,25.15603269875755,13/06/2025,15/05/2025</t>
  </si>
  <si>
    <t>EURCZK,Call,25.15877450905807,11/06/2025,13/05/2025</t>
  </si>
  <si>
    <t>EURCZK,Call,25.160012388946182,04/06/2025,02/05/2025</t>
  </si>
  <si>
    <t>EURCZK,Call,25.166318884532796,10/06/2025,12/05/2025</t>
  </si>
  <si>
    <t>EURCZK,Call,25.169060865756276,27/06/2025,29/05/2025</t>
  </si>
  <si>
    <t>EURCZK,Call,25.17243341300824,12/06/2025,14/05/2025</t>
  </si>
  <si>
    <t>EURCZK,Call,25.175416564822008,26/06/2025,28/05/2025</t>
  </si>
  <si>
    <t>EURCZK,Call,25.175803065252833,02/06/2025,29/04/2025</t>
  </si>
  <si>
    <t>EURCZK,Call,25.17678571501136,23/06/2025,22/05/2025</t>
  </si>
  <si>
    <t>EURCZK,Call,25.17828216690793,06/06/2025,07/05/2025</t>
  </si>
  <si>
    <t>EURCZK,Call,25.186500418586977,05/06/2025,06/05/2025</t>
  </si>
  <si>
    <t>EURCZK,Call,25.186698593596073,03/06/2025,30/04/2025</t>
  </si>
  <si>
    <t>EURCZK,Call,25.191482522694113,16/06/2025,16/05/2025</t>
  </si>
  <si>
    <t>EURCZK,Call,25.19286982055423,29/05/2025,25/04/2025</t>
  </si>
  <si>
    <t>EURCZK,Call,25.193086514385403,09/06/2025,09/05/2025</t>
  </si>
  <si>
    <t>EURCZK,Call,25.193536171547237,13/06/2025,15/05/2025</t>
  </si>
  <si>
    <t>EURCZK,Call,25.196556964621628,11/06/2025,13/05/2025</t>
  </si>
  <si>
    <t>EURCZK,Call,25.197945929134104,30/05/2025,28/04/2025</t>
  </si>
  <si>
    <t>EURCZK,Call,25.202511649281135,04/06/2025,02/05/2025</t>
  </si>
  <si>
    <t>EURCZK,Call,25.205726118925238,10/06/2025,12/05/2025</t>
  </si>
  <si>
    <t>EURCZK,Call,25.21008697748747,12/06/2025,14/05/2025</t>
  </si>
  <si>
    <t>EURCZK,Call,25.21860725072235,02/06/2025,29/04/2025</t>
  </si>
  <si>
    <t>EURCZK,Call,25.221059944523958,06/06/2025,07/05/2025</t>
  </si>
  <si>
    <t>EURCZK,Call,25.22861081376548,05/06/2025,06/05/2025</t>
  </si>
  <si>
    <t>EURCZK,Call,25.229560277683653,03/06/2025,30/04/2025</t>
  </si>
  <si>
    <t>EURCZK,Call,25.23103964433692,13/06/2025,15/05/2025</t>
  </si>
  <si>
    <t>EURCZK,Call,25.234124144282866,09/06/2025,09/05/2025</t>
  </si>
  <si>
    <t>EURCZK,Call,25.234339420185186,11/06/2025,13/05/2025</t>
  </si>
  <si>
    <t>EURCZK,Call,25.23697697713074,29/05/2025,25/04/2025</t>
  </si>
  <si>
    <t>EURCZK,Call,25.240772340581046,30/05/2025,28/04/2025</t>
  </si>
  <si>
    <t>EURCZK,Call,25.245010909616084,04/06/2025,02/05/2025</t>
  </si>
  <si>
    <t>EURCZK,Call,25.245133353317676,10/06/2025,12/05/2025</t>
  </si>
  <si>
    <t>EURCZK,Call,25.261411436191867,02/06/2025,29/04/2025</t>
  </si>
  <si>
    <t>EURCZK,Call,25.270721208943982,05/06/2025,06/05/2025</t>
  </si>
  <si>
    <t>EURCZK,Call,25.272421961771236,03/06/2025,30/04/2025</t>
  </si>
  <si>
    <t>EURCZK,Call,25.27516177418033,09/06/2025,09/05/2025</t>
  </si>
  <si>
    <t>EURCZK,Call,25.281084133707253,29/05/2025,25/04/2025</t>
  </si>
  <si>
    <t>EURCZK,Call,25.28359875202799,30/05/2025,28/04/2025</t>
  </si>
  <si>
    <t>EURCZK,Call,25.28454058771012,10/06/2025,12/05/2025</t>
  </si>
  <si>
    <t>EURCZK,Put,24.622171057899564,06/06/2025,07/05/2025</t>
  </si>
  <si>
    <t>EURCZK,Put,24.64776772251953,24/06/2025,23/05/2025</t>
  </si>
  <si>
    <t>EURCZK,Put,24.650021264926767,04/06/2025,02/05/2025</t>
  </si>
  <si>
    <t>EURCZK,Put,24.662152839618635,02/06/2025,29/04/2025</t>
  </si>
  <si>
    <t>EURCZK,Put,24.663583941636084,29/05/2025,25/04/2025</t>
  </si>
  <si>
    <t>EURCZK,Put,24.66494883551559,06/06/2025,07/05/2025</t>
  </si>
  <si>
    <t>EURCZK,Put,24.67235838454509,03/06/2025,30/04/2025</t>
  </si>
  <si>
    <t>EURCZK,Put,24.678354044722514,20/06/2025,21/05/2025</t>
  </si>
  <si>
    <t>EURCZK,Put,24.68117567644496,05/06/2025,06/05/2025</t>
  </si>
  <si>
    <t>EURCZK,Put,24.681349212601397,24/06/2025,23/05/2025</t>
  </si>
  <si>
    <t>EURCZK,Put,24.68293707477823,12/06/2025,14/05/2025</t>
  </si>
  <si>
    <t>EURCZK,Put,24.684028991770774,30/05/2025,28/04/2025</t>
  </si>
  <si>
    <t>EURCZK,Put,24.68774545182705,25/06/2025,27/05/2025</t>
  </si>
  <si>
    <t>EURCZK,Put,24.68932249010306,18/06/2025,20/05/2025</t>
  </si>
  <si>
    <t>EURCZK,Put,24.69036546575087,16/06/2025,16/05/2025</t>
  </si>
  <si>
    <t>EURCZK,Put,24.69252052526172,04/06/2025,02/05/2025</t>
  </si>
  <si>
    <t>EURCZK,Put,24.69769707616915,23/06/2025,22/05/2025</t>
  </si>
  <si>
    <t>EURCZK,Put,24.700634955615836,09/06/2025,09/05/2025</t>
  </si>
  <si>
    <t>EURCZK,Put,24.704957025088152,02/06/2025,29/04/2025</t>
  </si>
  <si>
    <t>EURCZK,Put,24.705117655130994,17/06/2025,19/05/2025</t>
  </si>
  <si>
    <t>EURCZK,Put,24.705385042295372,11/06/2025,13/05/2025</t>
  </si>
  <si>
    <t>EURCZK,Put,24.705991025281328,13/06/2025,15/05/2025</t>
  </si>
  <si>
    <t>EURCZK,Put,24.707691098212596,29/05/2025,25/04/2025</t>
  </si>
  <si>
    <t>EURCZK,Put,24.70772661313162,06/06/2025,07/05/2025</t>
  </si>
  <si>
    <t>EURCZK,Put,24.712223119063577,20/06/2025,21/05/2025</t>
  </si>
  <si>
    <t>EURCZK,Put,24.71493070268326,24/06/2025,23/05/2025</t>
  </si>
  <si>
    <t>EURCZK,Put,24.71522006863267,03/06/2025,30/04/2025</t>
  </si>
  <si>
    <t>EURCZK,Put,24.71911810641423,25/06/2025,27/05/2025</t>
  </si>
  <si>
    <t>EURCZK,Put,24.720170433522675,27/06/2025,29/05/2025</t>
  </si>
  <si>
    <t>EURCZK,Put,24.720590639257463,12/06/2025,14/05/2025</t>
  </si>
  <si>
    <t>EURCZK,Put,24.721700496620475,18/06/2025,20/05/2025</t>
  </si>
  <si>
    <t>EURCZK,Put,24.72328607162346,05/06/2025,06/05/2025</t>
  </si>
  <si>
    <t>EURCZK,Put,24.725351199988676,26/06/2025,28/05/2025</t>
  </si>
  <si>
    <t>EURCZK,Put,24.726159541246815,16/06/2025,16/05/2025</t>
  </si>
  <si>
    <t>EURCZK,Put,24.72685540321772,30/05/2025,28/04/2025</t>
  </si>
  <si>
    <t>EURCZK,Put,24.731917693229306,23/06/2025,22/05/2025</t>
  </si>
  <si>
    <t>EURCZK,Put,24.732839306215947,10/06/2025,12/05/2025</t>
  </si>
  <si>
    <t>EURCZK,Put,24.73501978559667,04/06/2025,02/05/2025</t>
  </si>
  <si>
    <t>EURCZK,Put,24.737219880537932,17/06/2025,19/05/2025</t>
  </si>
  <si>
    <t>EURCZK,Put,24.7416725855133,09/06/2025,09/05/2025</t>
  </si>
  <si>
    <t>EURCZK,Put,24.74316749785893,11/06/2025,13/05/2025</t>
  </si>
  <si>
    <t>EURCZK,Put,24.743494498071012,13/06/2025,15/05/2025</t>
  </si>
  <si>
    <t>EURCZK,Put,24.74609219340464,20/06/2025,21/05/2025</t>
  </si>
  <si>
    <t>EURCZK,Put,24.74776121055767,02/06/2025,29/04/2025</t>
  </si>
  <si>
    <t>EURCZK,Put,24.74851219276513,24/06/2025,23/05/2025</t>
  </si>
  <si>
    <t>EURCZK,Put,24.75049076100141,25/06/2025,27/05/2025</t>
  </si>
  <si>
    <t>EURCZK,Put,24.750504390747647,06/06/2025,07/05/2025</t>
  </si>
  <si>
    <t>EURCZK,Put,24.751798254789108,29/05/2025,25/04/2025</t>
  </si>
  <si>
    <t>EURCZK,Put,24.752234035825076,27/06/2025,29/05/2025</t>
  </si>
  <si>
    <t>EURCZK,Put,24.75407850313789,18/06/2025,20/05/2025</t>
  </si>
  <si>
    <t>EURCZK,Put,24.7574987260482,26/06/2025,28/05/2025</t>
  </si>
  <si>
    <t>EURCZK,Put,24.75808175272025,03/06/2025,30/04/2025</t>
  </si>
  <si>
    <t>EURCZK,Put,24.758244203736695,12/06/2025,14/05/2025</t>
  </si>
  <si>
    <t>EURCZK,Put,24.761953616742762,16/06/2025,16/05/2025</t>
  </si>
  <si>
    <t>EURCZK,Put,24.765396466801963,05/06/2025,06/05/2025</t>
  </si>
  <si>
    <t>EURCZK,Put,24.766138310289463,23/06/2025,22/05/2025</t>
  </si>
  <si>
    <t>EURCZK,Put,24.76932210594487,17/06/2025,19/05/2025</t>
  </si>
  <si>
    <t>EURCZK,Put,24.76968181466466,30/05/2025,28/04/2025</t>
  </si>
  <si>
    <t>EURCZK,Put,24.77224654060839,10/06/2025,12/05/2025</t>
  </si>
  <si>
    <t>EURCZK,Put,24.77751904593162,04/06/2025,02/05/2025</t>
  </si>
  <si>
    <t>EURCZK,Put,24.7799612677457,20/06/2025,21/05/2025</t>
  </si>
  <si>
    <t>EURCZK,Put,24.78094995342249,11/06/2025,13/05/2025</t>
  </si>
  <si>
    <t>EURCZK,Put,24.7809979708607,13/06/2025,15/05/2025</t>
  </si>
  <si>
    <t>EURCZK,Put,24.78186341558859,25/06/2025,27/05/2025</t>
  </si>
  <si>
    <t>EURCZK,Put,24.782093682846998,24/06/2025,23/05/2025</t>
  </si>
  <si>
    <t>EURCZK,Put,24.782710215410763,09/06/2025,09/05/2025</t>
  </si>
  <si>
    <t>EURCZK,Put,24.784297638127477,27/06/2025,29/05/2025</t>
  </si>
  <si>
    <t>EURCZK,Put,24.786456509655306,18/06/2025,20/05/2025</t>
  </si>
  <si>
    <t>EURCZK,Put,24.789646252107723,26/06/2025,28/05/2025</t>
  </si>
  <si>
    <t>EURCZK,Put,24.790565396027183,02/06/2025,29/04/2025</t>
  </si>
  <si>
    <t>EURCZK,Put,24.793282168363678,06/06/2025,07/05/2025</t>
  </si>
  <si>
    <t>EURCZK,Put,24.795897768215927,12/06/2025,14/05/2025</t>
  </si>
  <si>
    <t>EURCZK,Put,24.79590541136562,29/05/2025,25/04/2025</t>
  </si>
  <si>
    <t>EURCZK,Put,24.79774769223871,16/06/2025,16/05/2025</t>
  </si>
  <si>
    <t>EURCZK,Put,24.800358927349624,23/06/2025,22/05/2025</t>
  </si>
  <si>
    <t>EURCZK,Put,24.800943436807835,03/06/2025,30/04/2025</t>
  </si>
  <si>
    <t>EURCZK,Put,24.801424331351807,17/06/2025,19/05/2025</t>
  </si>
  <si>
    <t>EURCZK,Put,24.807506861980464,05/06/2025,06/05/2025</t>
  </si>
  <si>
    <t>EURCZK,Put,24.811653775000828,10/06/2025,12/05/2025</t>
  </si>
  <si>
    <t>EURCZK,Put,24.812508226111607,30/05/2025,28/04/2025</t>
  </si>
  <si>
    <t>EURCZK,Put,24.81323607017577,25/06/2025,27/05/2025</t>
  </si>
  <si>
    <t>EURCZK,Put,24.81383034208676,20/06/2025,21/05/2025</t>
  </si>
  <si>
    <t>EURCZK,Put,24.815675172928863,24/06/2025,23/05/2025</t>
  </si>
  <si>
    <t>EURCZK,Put,24.816361240429874,27/06/2025,29/05/2025</t>
  </si>
  <si>
    <t>EURCZK,Put,24.818501443650383,13/06/2025,15/05/2025</t>
  </si>
  <si>
    <t>EURCZK,Put,24.818732408986047,11/06/2025,13/05/2025</t>
  </si>
  <si>
    <t>EURCZK,Put,24.81883451617272,18/06/2025,20/05/2025</t>
  </si>
  <si>
    <t>EURCZK,Put,24.820018306266572,04/06/2025,02/05/2025</t>
  </si>
  <si>
    <t>EURCZK,Put,24.821793778167248,26/06/2025,28/05/2025</t>
  </si>
  <si>
    <t>EURCZK,Put,24.823747845308226,09/06/2025,09/05/2025</t>
  </si>
  <si>
    <t>EURCZK,Put,24.8333695814967,02/06/2025,29/04/2025</t>
  </si>
  <si>
    <t>EURCZK,Put,24.83352655675874,17/06/2025,19/05/2025</t>
  </si>
  <si>
    <t>EURCZK,Put,24.83354176773465,16/06/2025,16/05/2025</t>
  </si>
  <si>
    <t>EURCZK,Put,24.833551332695155,12/06/2025,14/05/2025</t>
  </si>
  <si>
    <t>EURCZK,Put,24.83457954440978,23/06/2025,22/05/2025</t>
  </si>
  <si>
    <t>EURCZK,Put,24.836059945979706,06/06/2025,07/05/2025</t>
  </si>
  <si>
    <t>EURCZK,Put,24.840012567942132,29/05/2025,25/04/2025</t>
  </si>
  <si>
    <t>EURCZK,Put,24.843805120895418,03/06/2025,30/04/2025</t>
  </si>
  <si>
    <t>EURCZK,Put,24.84460872476295,25/06/2025,27/05/2025</t>
  </si>
  <si>
    <t>EURCZK,Put,24.847699416427822,20/06/2025,21/05/2025</t>
  </si>
  <si>
    <t>EURCZK,Put,24.848424842732275,27/06/2025,29/05/2025</t>
  </si>
  <si>
    <t>EURCZK,Put,24.84925666301073,24/06/2025,23/05/2025</t>
  </si>
  <si>
    <t>EURCZK,Put,24.849617257158965,05/06/2025,06/05/2025</t>
  </si>
  <si>
    <t>EURCZK,Put,24.85106100939327,10/06/2025,12/05/2025</t>
  </si>
  <si>
    <t>EURCZK,Put,24.851212522690137,18/06/2025,20/05/2025</t>
  </si>
  <si>
    <t>EURCZK,Put,24.853941304226773,26/06/2025,28/05/2025</t>
  </si>
  <si>
    <t>EURCZK,Put,24.85533463755855,30/05/2025,28/04/2025</t>
  </si>
  <si>
    <t>EURCZK,Put,24.856004916440067,13/06/2025,15/05/2025</t>
  </si>
  <si>
    <t>EURCZK,Put,24.856514864549606,11/06/2025,13/05/2025</t>
  </si>
  <si>
    <t>EURCZK,Put,24.862517566601525,04/06/2025,02/05/2025</t>
  </si>
  <si>
    <t>EURCZK,Put,24.864785475205693,09/06/2025,09/05/2025</t>
  </si>
  <si>
    <t>EURCZK,Put,24.86562878216568,17/06/2025,19/05/2025</t>
  </si>
  <si>
    <t>EURCZK,Put,24.868800161469938,23/06/2025,22/05/2025</t>
  </si>
  <si>
    <t>EURCZK,Put,24.869335843230598,16/06/2025,16/05/2025</t>
  </si>
  <si>
    <t>EURCZK,Put,24.871204897174387,12/06/2025,14/05/2025</t>
  </si>
  <si>
    <t>EURCZK,Put,24.87598137935013,25/06/2025,27/05/2025</t>
  </si>
  <si>
    <t>EURCZK,Put,24.876173766966218,02/06/2025,29/04/2025</t>
  </si>
  <si>
    <t>EURCZK,Put,24.878837723595733,06/06/2025,07/05/2025</t>
  </si>
  <si>
    <t>EURCZK,Put,24.880488445034675,27/06/2025,29/05/2025</t>
  </si>
  <si>
    <t>EURCZK,Put,24.881568490768885,20/06/2025,21/05/2025</t>
  </si>
  <si>
    <t>EURCZK,Put,24.883590529207552,18/06/2025,20/05/2025</t>
  </si>
  <si>
    <t>EURCZK,Put,24.884119724518644,29/05/2025,25/04/2025</t>
  </si>
  <si>
    <t>EURCZK,Put,24.886088830286294,26/06/2025,28/05/2025</t>
  </si>
  <si>
    <t>EURCZK,Put,24.886666804982998,03/06/2025,30/04/2025</t>
  </si>
  <si>
    <t>EURCZK,Put,24.890468243785712,10/06/2025,12/05/2025</t>
  </si>
  <si>
    <t>EURCZK,Put,24.891727652337465,05/06/2025,06/05/2025</t>
  </si>
  <si>
    <t>EURCZK,Put,24.893508389229755,13/06/2025,15/05/2025</t>
  </si>
  <si>
    <t>EURCZK,Put,24.894297320113164,11/06/2025,13/05/2025</t>
  </si>
  <si>
    <t>EURCZK,Put,24.897731007572617,17/06/2025,19/05/2025</t>
  </si>
  <si>
    <t>EURCZK,Put,24.898161049005495,30/05/2025,28/04/2025</t>
  </si>
  <si>
    <t>EURCZK,Put,24.903020778530095,23/06/2025,22/05/2025</t>
  </si>
  <si>
    <t>EURCZK,Put,24.905016826936475,04/06/2025,02/05/2025</t>
  </si>
  <si>
    <t>EURCZK,Put,24.905129918726544,16/06/2025,16/05/2025</t>
  </si>
  <si>
    <t>EURCZK,Put,24.905823105103156,09/06/2025,09/05/2025</t>
  </si>
  <si>
    <t>EURCZK,Put,24.90885846165362,12/06/2025,14/05/2025</t>
  </si>
  <si>
    <t>EURCZK,Put,24.912552047337076,27/06/2025,29/05/2025</t>
  </si>
  <si>
    <t>EURCZK,Put,24.91823635634582,26/06/2025,28/05/2025</t>
  </si>
  <si>
    <t>EURCZK,Put,24.918977952435736,02/06/2025,29/04/2025</t>
  </si>
  <si>
    <t>EURCZK,Put,24.928226881095156,29/05/2025,25/04/2025</t>
  </si>
  <si>
    <t>EURCZK,Put,24.92952848907058,03/06/2025,30/04/2025</t>
  </si>
  <si>
    <t>EURCZK,Put,24.92987547817815,10/06/2025,12/05/2025</t>
  </si>
  <si>
    <t>EURCZK,Put,24.93101186201944,13/06/2025,15/05/2025</t>
  </si>
  <si>
    <t>EURCZK,Put,24.932079775676723,11/06/2025,13/05/2025</t>
  </si>
  <si>
    <t>EURCZK,Put,24.93383804751597,05/06/2025,06/05/2025</t>
  </si>
  <si>
    <t>EURCZK,Put,24.940987460452437,30/05/2025,28/04/2025</t>
  </si>
  <si>
    <t>EURCZK,Put,24.94686073500062,09/06/2025,09/05/2025</t>
  </si>
  <si>
    <t>EURCZK,Put,24.969282712570593,10/06/2025,12/05/2025</t>
  </si>
  <si>
    <t>EURHUF,Call,403.5740886666305,18/06/2025,19/05/2025</t>
  </si>
  <si>
    <t>EURHUF,Call,403.95179629017855,20/06/2025,20/05/2025</t>
  </si>
  <si>
    <t>EURHUF,Call,404.12834050247017,23/06/2025,21/05/2025</t>
  </si>
  <si>
    <t>EURHUF,Call,404.4030027288029,16/06/2025,15/05/2025</t>
  </si>
  <si>
    <t>EURHUF,Call,404.5010423896167,17/06/2025,16/05/2025</t>
  </si>
  <si>
    <t>EURHUF,Call,404.59565325348956,18/06/2025,19/05/2025</t>
  </si>
  <si>
    <t>EURHUF,Call,404.67379407865405,24/06/2025,22/05/2025</t>
  </si>
  <si>
    <t>EURHUF,Call,404.80870595019076,25/06/2025,23/05/2025</t>
  </si>
  <si>
    <t>EURHUF,Call,405.02065976562295,27/06/2025,28/05/2025</t>
  </si>
  <si>
    <t>EURHUF,Call,405.0424172398373,20/06/2025,20/05/2025</t>
  </si>
  <si>
    <t>EURHUF,Call,405.0505759144786,26/06/2025,27/05/2025</t>
  </si>
  <si>
    <t>EURHUF,Call,405.06462902196967,13/06/2025,14/05/2025</t>
  </si>
  <si>
    <t>EURHUF,Call,405.20525493100484,23/06/2025,21/05/2025</t>
  </si>
  <si>
    <t>EURHUF,Call,405.42019772939625,10/06/2025,09/05/2025</t>
  </si>
  <si>
    <t>EURHUF,Call,405.52527009241976,16/06/2025,15/05/2025</t>
  </si>
  <si>
    <t>EURHUF,Call,405.61721784034864,18/06/2025,19/05/2025</t>
  </si>
  <si>
    <t>EURHUF,Call,405.6391942230292,17/06/2025,16/05/2025</t>
  </si>
  <si>
    <t>EURHUF,Call,405.73995476303736,24/06/2025,22/05/2025</t>
  </si>
  <si>
    <t>EURHUF,Call,405.7869610528669,30/06/2025,29/05/2025</t>
  </si>
  <si>
    <t>EURHUF,Call,405.8171489126804,02/06/2025,29/04/2025</t>
  </si>
  <si>
    <t>EURHUF,Call,405.83647900274116,12/06/2025,13/05/2025</t>
  </si>
  <si>
    <t>EURHUF,Call,405.8690129600742,03/06/2025,30/04/2025</t>
  </si>
  <si>
    <t>EURHUF,Call,405.8753819824972,25/06/2025,23/05/2025</t>
  </si>
  <si>
    <t>EURHUF,Call,405.93282771467017,05/06/2025,07/05/2025</t>
  </si>
  <si>
    <t>EURHUF,Call,406.02054516607325,04/06/2025,06/05/2025</t>
  </si>
  <si>
    <t>EURHUF,Call,406.03235704619186,27/06/2025,28/05/2025</t>
  </si>
  <si>
    <t>EURHUF,Call,406.0759300945791,26/06/2025,27/05/2025</t>
  </si>
  <si>
    <t>EURHUF,Call,406.0864828696921,30/05/2025,28/04/2025</t>
  </si>
  <si>
    <t>EURHUF,Call,406.133038189496,20/06/2025,20/05/2025</t>
  </si>
  <si>
    <t>EURHUF,Call,406.1874142307354,13/06/2025,14/05/2025</t>
  </si>
  <si>
    <t>EURHUF,Call,406.2821693595396,23/06/2025,21/05/2025</t>
  </si>
  <si>
    <t>EURHUF,Call,406.5436277614966,11/06/2025,12/05/2025</t>
  </si>
  <si>
    <t>EURHUF,Call,406.59411858672786,10/06/2025,09/05/2025</t>
  </si>
  <si>
    <t>EURHUF,Call,406.63878242720773,18/06/2025,19/05/2025</t>
  </si>
  <si>
    <t>EURHUF,Call,406.6475374560366,16/06/2025,15/05/2025</t>
  </si>
  <si>
    <t>EURHUF,Call,406.77734605644173,17/06/2025,16/05/2025</t>
  </si>
  <si>
    <t>EURHUF,Call,406.8061154474206,24/06/2025,22/05/2025</t>
  </si>
  <si>
    <t>EURHUF,Call,406.8212063972283,30/06/2025,29/05/2025</t>
  </si>
  <si>
    <t>EURHUF,Call,406.9420580148036,25/06/2025,23/05/2025</t>
  </si>
  <si>
    <t>EURHUF,Call,406.9647881937422,12/06/2025,13/05/2025</t>
  </si>
  <si>
    <t>EURHUF,Call,407.00320201831875,02/06/2025,29/04/2025</t>
  </si>
  <si>
    <t>EURHUF,Call,407.0440543267607,27/06/2025,28/05/2025</t>
  </si>
  <si>
    <t>EURHUF,Call,407.05780254224044,03/06/2025,30/04/2025</t>
  </si>
  <si>
    <t>EURHUF,Call,407.07078408977264,05/06/2025,07/05/2025</t>
  </si>
  <si>
    <t>EURHUF,Call,407.10128427467964,26/06/2025,27/05/2025</t>
  </si>
  <si>
    <t>EURHUF,Call,407.1777628821539,04/06/2025,06/05/2025</t>
  </si>
  <si>
    <t>EURHUF,Call,407.22365913915473,20/06/2025,20/05/2025</t>
  </si>
  <si>
    <t>EURHUF,Call,407.2760533837975,30/05/2025,28/04/2025</t>
  </si>
  <si>
    <t>EURHUF,Call,407.31019943950116,13/06/2025,14/05/2025</t>
  </si>
  <si>
    <t>EURHUF,Call,407.35908378807426,23/06/2025,21/05/2025</t>
  </si>
  <si>
    <t>EURHUF,Call,407.6362906929406,29/05/2025,25/04/2025</t>
  </si>
  <si>
    <t>EURHUF,Call,407.64341004029217,06/06/2025,08/05/2025</t>
  </si>
  <si>
    <t>EURHUF,Call,407.6603470140669,18/06/2025,19/05/2025</t>
  </si>
  <si>
    <t>EURHUF,Call,407.69407004383487,11/06/2025,12/05/2025</t>
  </si>
  <si>
    <t>EURHUF,Call,407.7680394440595,10/06/2025,09/05/2025</t>
  </si>
  <si>
    <t>EURHUF,Call,407.7698048196535,16/06/2025,15/05/2025</t>
  </si>
  <si>
    <t>EURHUF,Call,407.85545174158966,30/06/2025,29/05/2025</t>
  </si>
  <si>
    <t>EURHUF,Call,407.8722761318039,24/06/2025,22/05/2025</t>
  </si>
  <si>
    <t>EURHUF,Call,407.91549788985424,17/06/2025,16/05/2025</t>
  </si>
  <si>
    <t>EURHUF,Call,408.00873404710995,25/06/2025,23/05/2025</t>
  </si>
  <si>
    <t>EURHUF,Call,408.0557516073296,27/06/2025,28/05/2025</t>
  </si>
  <si>
    <t>EURHUF,Call,408.09309738474326,12/06/2025,13/05/2025</t>
  </si>
  <si>
    <t>EURHUF,Call,408.1266384547801,26/06/2025,27/05/2025</t>
  </si>
  <si>
    <t>EURHUF,Call,408.18925512395714,02/06/2025,29/04/2025</t>
  </si>
  <si>
    <t>EURHUF,Call,408.20874046487506,05/06/2025,07/05/2025</t>
  </si>
  <si>
    <t>EURHUF,Call,408.2465921244067,03/06/2025,30/04/2025</t>
  </si>
  <si>
    <t>EURHUF,Call,408.31428008881346,20/06/2025,20/05/2025</t>
  </si>
  <si>
    <t>EURHUF,Call,408.33498059823455,04/06/2025,06/05/2025</t>
  </si>
  <si>
    <t>EURHUF,Call,408.4329846482669,13/06/2025,14/05/2025</t>
  </si>
  <si>
    <t>EURHUF,Call,408.435998216609,23/06/2025,21/05/2025</t>
  </si>
  <si>
    <t>EURHUF,Call,408.4656238979029,30/05/2025,28/04/2025</t>
  </si>
  <si>
    <t>EURHUF,Call,408.68191160092596,18/06/2025,19/05/2025</t>
  </si>
  <si>
    <t>EURHUF,Call,408.79907335136755,06/06/2025,08/05/2025</t>
  </si>
  <si>
    <t>EURHUF,Call,408.8342616078292,29/05/2025,25/04/2025</t>
  </si>
  <si>
    <t>EURHUF,Call,408.8445123261732,11/06/2025,12/05/2025</t>
  </si>
  <si>
    <t>EURHUF,Call,408.88969708595107,30/06/2025,29/05/2025</t>
  </si>
  <si>
    <t>EURHUF,Call,408.89207218327033,16/06/2025,15/05/2025</t>
  </si>
  <si>
    <t>EURHUF,Call,408.9384368161872,24/06/2025,22/05/2025</t>
  </si>
  <si>
    <t>EURHUF,Call,408.94196030139113,10/06/2025,09/05/2025</t>
  </si>
  <si>
    <t>EURHUF,Call,409.0536497232667,17/06/2025,16/05/2025</t>
  </si>
  <si>
    <t>EURHUF,Call,409.06744888789854,27/06/2025,28/05/2025</t>
  </si>
  <si>
    <t>EURHUF,Call,409.0754100794163,25/06/2025,23/05/2025</t>
  </si>
  <si>
    <t>EURHUF,Call,409.15199263488057,26/06/2025,27/05/2025</t>
  </si>
  <si>
    <t>EURHUF,Call,409.2214065757443,12/06/2025,13/05/2025</t>
  </si>
  <si>
    <t>EURHUF,Call,409.34669683997754,05/06/2025,07/05/2025</t>
  </si>
  <si>
    <t>EURHUF,Call,409.3753082295955,02/06/2025,29/04/2025</t>
  </si>
  <si>
    <t>EURHUF,Call,409.4049010384722,20/06/2025,20/05/2025</t>
  </si>
  <si>
    <t>EURHUF,Call,409.43538170657297,03/06/2025,30/04/2025</t>
  </si>
  <si>
    <t>EURHUF,Call,409.4921983143152,04/06/2025,06/05/2025</t>
  </si>
  <si>
    <t>EURHUF,Call,409.51291264514373,23/06/2025,21/05/2025</t>
  </si>
  <si>
    <t>EURHUF,Call,409.55576985703266,13/06/2025,14/05/2025</t>
  </si>
  <si>
    <t>EURHUF,Call,409.6551944120083,30/05/2025,28/04/2025</t>
  </si>
  <si>
    <t>EURHUF,Call,409.70347618778504,18/06/2025,19/05/2025</t>
  </si>
  <si>
    <t>EURHUF,Call,409.9239424303125,30/06/2025,29/05/2025</t>
  </si>
  <si>
    <t>EURHUF,Call,409.9547366624429,06/06/2025,08/05/2025</t>
  </si>
  <si>
    <t>EURHUF,Call,409.9949546085114,11/06/2025,12/05/2025</t>
  </si>
  <si>
    <t>EURHUF,Call,410.0045975005705,24/06/2025,22/05/2025</t>
  </si>
  <si>
    <t>EURHUF,Call,410.0143395468872,16/06/2025,15/05/2025</t>
  </si>
  <si>
    <t>EURHUF,Call,410.0322325227179,29/05/2025,25/04/2025</t>
  </si>
  <si>
    <t>EURHUF,Call,410.07914616846745,27/06/2025,28/05/2025</t>
  </si>
  <si>
    <t>EURHUF,Call,410.1158811587228,10/06/2025,09/05/2025</t>
  </si>
  <si>
    <t>EURHUF,Call,410.14208611172273,25/06/2025,23/05/2025</t>
  </si>
  <si>
    <t>EURHUF,Call,410.1773468149811,26/06/2025,27/05/2025</t>
  </si>
  <si>
    <t>EURHUF,Call,410.1918015566792,17/06/2025,16/05/2025</t>
  </si>
  <si>
    <t>EURHUF,Call,410.34971576674536,12/06/2025,13/05/2025</t>
  </si>
  <si>
    <t>EURHUF,Call,410.48465321507996,05/06/2025,07/05/2025</t>
  </si>
  <si>
    <t>EURHUF,Call,410.4955219881309,20/06/2025,20/05/2025</t>
  </si>
  <si>
    <t>EURHUF,Call,410.56136133523387,02/06/2025,29/04/2025</t>
  </si>
  <si>
    <t>EURHUF,Call,410.5898270736784,23/06/2025,21/05/2025</t>
  </si>
  <si>
    <t>EURHUF,Call,410.6241712887392,03/06/2025,30/04/2025</t>
  </si>
  <si>
    <t>EURHUF,Call,410.64941603039586,04/06/2025,06/05/2025</t>
  </si>
  <si>
    <t>EURHUF,Call,410.6785550657984,13/06/2025,14/05/2025</t>
  </si>
  <si>
    <t>EURHUF,Call,410.7250407746441,18/06/2025,19/05/2025</t>
  </si>
  <si>
    <t>EURHUF,Call,410.8447649261137,30/05/2025,28/04/2025</t>
  </si>
  <si>
    <t>EURHUF,Call,410.9581877746739,30/06/2025,29/05/2025</t>
  </si>
  <si>
    <t>EURHUF,Call,411.0707581849538,24/06/2025,22/05/2025</t>
  </si>
  <si>
    <t>EURHUF,Call,411.0908434490363,27/06/2025,28/05/2025</t>
  </si>
  <si>
    <t>EURHUF,Call,411.11039997351827,06/06/2025,08/05/2025</t>
  </si>
  <si>
    <t>EURHUF,Call,411.13660691050404,16/06/2025,15/05/2025</t>
  </si>
  <si>
    <t>EURHUF,Call,411.1453968908497,11/06/2025,12/05/2025</t>
  </si>
  <si>
    <t>EURHUF,Call,411.2027009950816,26/06/2025,27/05/2025</t>
  </si>
  <si>
    <t>EURHUF,Call,411.20876214402915,25/06/2025,23/05/2025</t>
  </si>
  <si>
    <t>EURHUF,Call,411.2302034376065,29/05/2025,25/04/2025</t>
  </si>
  <si>
    <t>EURHUF,Call,411.2898020160544,10/06/2025,09/05/2025</t>
  </si>
  <si>
    <t>EURHUF,Call,411.3299533900917,17/06/2025,16/05/2025</t>
  </si>
  <si>
    <t>EURHUF,Call,411.47802495774647,12/06/2025,13/05/2025</t>
  </si>
  <si>
    <t>EURHUF,Call,411.58614293778965,20/06/2025,20/05/2025</t>
  </si>
  <si>
    <t>EURHUF,Call,411.62260959018244,05/06/2025,07/05/2025</t>
  </si>
  <si>
    <t>EURHUF,Call,411.66674150221314,23/06/2025,21/05/2025</t>
  </si>
  <si>
    <t>EURHUF,Call,411.7474144408722,02/06/2025,29/04/2025</t>
  </si>
  <si>
    <t>EURHUF,Call,411.80134027456415,13/06/2025,14/05/2025</t>
  </si>
  <si>
    <t>EURHUF,Call,411.8066337464765,04/06/2025,06/05/2025</t>
  </si>
  <si>
    <t>EURHUF,Call,411.81296087090544,03/06/2025,30/04/2025</t>
  </si>
  <si>
    <t>EURHUF,Call,411.99243311903524,30/06/2025,29/05/2025</t>
  </si>
  <si>
    <t>EURHUF,Call,412.0343354402191,30/05/2025,28/04/2025</t>
  </si>
  <si>
    <t>EURHUF,Call,412.1025407296052,27/06/2025,28/05/2025</t>
  </si>
  <si>
    <t>EURHUF,Call,412.1369188693371,24/06/2025,22/05/2025</t>
  </si>
  <si>
    <t>EURHUF,Call,412.2280551751821,26/06/2025,27/05/2025</t>
  </si>
  <si>
    <t>EURHUF,Call,412.2588742741209,16/06/2025,15/05/2025</t>
  </si>
  <si>
    <t>EURHUF,Call,412.26606328459366,06/06/2025,08/05/2025</t>
  </si>
  <si>
    <t>EURHUF,Call,412.2754381763355,25/06/2025,23/05/2025</t>
  </si>
  <si>
    <t>EURHUF,Call,412.295839173188,11/06/2025,12/05/2025</t>
  </si>
  <si>
    <t>EURHUF,Call,412.4281743524952,29/05/2025,25/04/2025</t>
  </si>
  <si>
    <t>EURHUF,Call,412.4637228733861,10/06/2025,09/05/2025</t>
  </si>
  <si>
    <t>EURHUF,Call,412.4681052235042,17/06/2025,16/05/2025</t>
  </si>
  <si>
    <t>EURHUF,Call,412.6063341487475,12/06/2025,13/05/2025</t>
  </si>
  <si>
    <t>EURHUF,Call,412.76056596528485,05/06/2025,07/05/2025</t>
  </si>
  <si>
    <t>EURHUF,Call,412.9241254833299,13/06/2025,14/05/2025</t>
  </si>
  <si>
    <t>EURHUF,Call,412.9334675465106,02/06/2025,29/04/2025</t>
  </si>
  <si>
    <t>EURHUF,Call,412.96385146255716,04/06/2025,06/05/2025</t>
  </si>
  <si>
    <t>EURHUF,Call,413.00175045307174,03/06/2025,30/04/2025</t>
  </si>
  <si>
    <t>EURHUF,Call,413.02667846339665,30/06/2025,29/05/2025</t>
  </si>
  <si>
    <t>EURHUF,Call,413.2239059543245,30/05/2025,28/04/2025</t>
  </si>
  <si>
    <t>EURHUF,Call,413.42172659566904,06/06/2025,08/05/2025</t>
  </si>
  <si>
    <t>EURHUF,Call,413.4462814555263,11/06/2025,12/05/2025</t>
  </si>
  <si>
    <t>EURHUF,Call,413.62614526738383,29/05/2025,25/04/2025</t>
  </si>
  <si>
    <t>EURHUF,Call,413.6376437307177,10/06/2025,09/05/2025</t>
  </si>
  <si>
    <t>EURHUF,Call,413.7346433397486,12/06/2025,13/05/2025</t>
  </si>
  <si>
    <t>EURHUF,Call,413.89852234038733,05/06/2025,07/05/2025</t>
  </si>
  <si>
    <t>EURHUF,Call,414.11952065214894,02/06/2025,29/04/2025</t>
  </si>
  <si>
    <t>EURHUF,Call,414.1210691786378,04/06/2025,06/05/2025</t>
  </si>
  <si>
    <t>EURHUF,Call,414.190540035238,03/06/2025,30/04/2025</t>
  </si>
  <si>
    <t>EURHUF,Call,414.4134764684299,30/05/2025,28/04/2025</t>
  </si>
  <si>
    <t>EURHUF,Call,414.5773899067444,06/06/2025,08/05/2025</t>
  </si>
  <si>
    <t>EURHUF,Call,414.5967237378646,11/06/2025,12/05/2025</t>
  </si>
  <si>
    <t>EURHUF,Call,414.8241161822725,29/05/2025,25/04/2025</t>
  </si>
  <si>
    <t>EURHUF,Call,415.73305321781976,06/06/2025,08/05/2025</t>
  </si>
  <si>
    <t>EURHUF,Call,416.02208709716115,29/05/2025,25/04/2025</t>
  </si>
  <si>
    <t>EURHUF,Put,396.31744964256745,20/06/2025,20/05/2025</t>
  </si>
  <si>
    <t>EURHUF,Put,396.4231365586168,18/06/2025,19/05/2025</t>
  </si>
  <si>
    <t>EURHUF,Put,396.5339795557292,17/06/2025,16/05/2025</t>
  </si>
  <si>
    <t>EURHUF,Put,396.5471311834849,16/06/2025,15/05/2025</t>
  </si>
  <si>
    <t>EURHUF,Put,396.58993950272713,23/06/2025,21/05/2025</t>
  </si>
  <si>
    <t>EURHUF,Put,397.2027517280748,10/06/2025,09/05/2025</t>
  </si>
  <si>
    <t>EURHUF,Put,397.20513256060946,13/06/2025,14/05/2025</t>
  </si>
  <si>
    <t>EURHUF,Put,397.21066928797103,24/06/2025,22/05/2025</t>
  </si>
  <si>
    <t>EURHUF,Put,397.34197372404606,25/06/2025,23/05/2025</t>
  </si>
  <si>
    <t>EURHUF,Put,397.4080705922262,20/06/2025,20/05/2025</t>
  </si>
  <si>
    <t>EURHUF,Put,397.4447011454759,18/06/2025,19/05/2025</t>
  </si>
  <si>
    <t>EURHUF,Put,397.5147771732119,02/06/2025,29/04/2025</t>
  </si>
  <si>
    <t>EURHUF,Put,397.5474858849104,03/06/2025,30/04/2025</t>
  </si>
  <si>
    <t>EURHUF,Put,397.66685393126187,23/06/2025,21/05/2025</t>
  </si>
  <si>
    <t>EURHUF,Put,397.66939854710176,16/06/2025,15/05/2025</t>
  </si>
  <si>
    <t>EURHUF,Put,397.6721313891417,17/06/2025,16/05/2025</t>
  </si>
  <si>
    <t>EURHUF,Put,397.7594892709543,30/05/2025,28/04/2025</t>
  </si>
  <si>
    <t>EURHUF,Put,397.8730966537752,26/06/2025,27/05/2025</t>
  </si>
  <si>
    <t>EURHUF,Put,397.9200211535087,04/06/2025,06/05/2025</t>
  </si>
  <si>
    <t>EURHUF,Put,397.9383146657337,12/06/2025,13/05/2025</t>
  </si>
  <si>
    <t>EURHUF,Put,397.9387788016407,27/06/2025,28/05/2025</t>
  </si>
  <si>
    <t>EURHUF,Put,397.967133088953,05/06/2025,07/05/2025</t>
  </si>
  <si>
    <t>EURHUF,Put,398.27682997235434,24/06/2025,22/05/2025</t>
  </si>
  <si>
    <t>EURHUF,Put,398.3279177693752,13/06/2025,14/05/2025</t>
  </si>
  <si>
    <t>EURHUF,Put,398.3766725854064,10/06/2025,09/05/2025</t>
  </si>
  <si>
    <t>EURHUF,Put,398.4086497563525,25/06/2025,23/05/2025</t>
  </si>
  <si>
    <t>EURHUF,Put,398.466265732335,18/06/2025,19/05/2025</t>
  </si>
  <si>
    <t>EURHUF,Put,398.4905317851286,11/06/2025,12/05/2025</t>
  </si>
  <si>
    <t>EURHUF,Put,398.4986915418849,20/06/2025,20/05/2025</t>
  </si>
  <si>
    <t>EURHUF,Put,398.54724364233715,30/06/2025,29/05/2025</t>
  </si>
  <si>
    <t>EURHUF,Put,398.7008302788502,02/06/2025,29/04/2025</t>
  </si>
  <si>
    <t>EURHUF,Put,398.7362754670766,03/06/2025,30/04/2025</t>
  </si>
  <si>
    <t>EURHUF,Put,398.74376835979655,23/06/2025,21/05/2025</t>
  </si>
  <si>
    <t>EURHUF,Put,398.7916659107186,16/06/2025,15/05/2025</t>
  </si>
  <si>
    <t>EURHUF,Put,398.81028322255423,17/06/2025,16/05/2025</t>
  </si>
  <si>
    <t>EURHUF,Put,398.8984508338757,26/06/2025,27/05/2025</t>
  </si>
  <si>
    <t>EURHUF,Put,398.9490597850597,30/05/2025,28/04/2025</t>
  </si>
  <si>
    <t>EURHUF,Put,398.9504760822096,27/06/2025,28/05/2025</t>
  </si>
  <si>
    <t>EURHUF,Put,399.06662385673474,12/06/2025,13/05/2025</t>
  </si>
  <si>
    <t>EURHUF,Put,399.07723886958934,04/06/2025,06/05/2025</t>
  </si>
  <si>
    <t>EURHUF,Put,399.1050894640555,05/06/2025,07/05/2025</t>
  </si>
  <si>
    <t>EURHUF,Put,399.25049428872,29/05/2025,25/04/2025</t>
  </si>
  <si>
    <t>EURHUF,Put,399.3429906567376,24/06/2025,22/05/2025</t>
  </si>
  <si>
    <t>EURHUF,Put,399.45070297814095,13/06/2025,14/05/2025</t>
  </si>
  <si>
    <t>EURHUF,Put,399.47532578865884,25/06/2025,23/05/2025</t>
  </si>
  <si>
    <t>EURHUF,Put,399.4878303191941,18/06/2025,19/05/2025</t>
  </si>
  <si>
    <t>EURHUF,Put,399.5505934427381,10/06/2025,09/05/2025</t>
  </si>
  <si>
    <t>EURHUF,Put,399.5537668627646,06/06/2025,08/05/2025</t>
  </si>
  <si>
    <t>EURHUF,Put,399.58148898669856,30/06/2025,29/05/2025</t>
  </si>
  <si>
    <t>EURHUF,Put,399.58931249154364,20/06/2025,20/05/2025</t>
  </si>
  <si>
    <t>EURHUF,Put,399.6409740674669,11/06/2025,12/05/2025</t>
  </si>
  <si>
    <t>EURHUF,Put,399.8206827883313,23/06/2025,21/05/2025</t>
  </si>
  <si>
    <t>EURHUF,Put,399.8868833844886,02/06/2025,29/04/2025</t>
  </si>
  <si>
    <t>EURHUF,Put,399.9139332743355,16/06/2025,15/05/2025</t>
  </si>
  <si>
    <t>EURHUF,Put,399.92380501397616,26/06/2025,27/05/2025</t>
  </si>
  <si>
    <t>EURHUF,Put,399.9250650492429,03/06/2025,30/04/2025</t>
  </si>
  <si>
    <t>EURHUF,Put,399.94843505596674,17/06/2025,16/05/2025</t>
  </si>
  <si>
    <t>EURHUF,Put,399.96217336277846,27/06/2025,28/05/2025</t>
  </si>
  <si>
    <t>EURHUF,Put,400.13863029916513,30/05/2025,28/04/2025</t>
  </si>
  <si>
    <t>EURHUF,Put,400.1949330477358,12/06/2025,13/05/2025</t>
  </si>
  <si>
    <t>EURHUF,Put,400.23445658567,04/06/2025,06/05/2025</t>
  </si>
  <si>
    <t>EURHUF,Put,400.2430458391579,05/06/2025,07/05/2025</t>
  </si>
  <si>
    <t>EURHUF,Put,400.4091513411209,24/06/2025,22/05/2025</t>
  </si>
  <si>
    <t>EURHUF,Put,400.44846520360863,29/05/2025,25/04/2025</t>
  </si>
  <si>
    <t>EURHUF,Put,400.5093949060532,18/06/2025,19/05/2025</t>
  </si>
  <si>
    <t>EURHUF,Put,400.5420018209652,25/06/2025,23/05/2025</t>
  </si>
  <si>
    <t>EURHUF,Put,400.5734881869067,13/06/2025,14/05/2025</t>
  </si>
  <si>
    <t>EURHUF,Put,400.6157343310599,30/06/2025,29/05/2025</t>
  </si>
  <si>
    <t>EURHUF,Put,400.67993344120237,20/06/2025,20/05/2025</t>
  </si>
  <si>
    <t>EURHUF,Put,400.70943017383996,06/06/2025,08/05/2025</t>
  </si>
  <si>
    <t>EURHUF,Put,400.7245143000697,10/06/2025,09/05/2025</t>
  </si>
  <si>
    <t>EURHUF,Put,400.79141634980516,11/06/2025,12/05/2025</t>
  </si>
  <si>
    <t>EURHUF,Put,400.897597216866,23/06/2025,21/05/2025</t>
  </si>
  <si>
    <t>EURHUF,Put,400.9491591940766,26/06/2025,27/05/2025</t>
  </si>
  <si>
    <t>EURHUF,Put,400.97387064334737,27/06/2025,28/05/2025</t>
  </si>
  <si>
    <t>EURHUF,Put,401.03620063795233,16/06/2025,15/05/2025</t>
  </si>
  <si>
    <t>EURHUF,Put,401.07293649012695,02/06/2025,29/04/2025</t>
  </si>
  <si>
    <t>EURHUF,Put,401.0865868893792,17/06/2025,16/05/2025</t>
  </si>
  <si>
    <t>EURHUF,Put,401.11385463140914,03/06/2025,30/04/2025</t>
  </si>
  <si>
    <t>EURHUF,Put,401.3232422387369,12/06/2025,13/05/2025</t>
  </si>
  <si>
    <t>EURHUF,Put,401.3282008132705,30/05/2025,28/04/2025</t>
  </si>
  <si>
    <t>EURHUF,Put,401.3810022142604,05/06/2025,07/05/2025</t>
  </si>
  <si>
    <t>EURHUF,Put,401.39167430175064,04/06/2025,06/05/2025</t>
  </si>
  <si>
    <t>EURHUF,Put,401.4753120255042,24/06/2025,22/05/2025</t>
  </si>
  <si>
    <t>EURHUF,Put,401.5309594929123,18/06/2025,19/05/2025</t>
  </si>
  <si>
    <t>EURHUF,Put,401.6086778532716,25/06/2025,23/05/2025</t>
  </si>
  <si>
    <t>EURHUF,Put,401.6464361184973,29/05/2025,25/04/2025</t>
  </si>
  <si>
    <t>EURHUF,Put,401.6499796754213,30/06/2025,29/05/2025</t>
  </si>
  <si>
    <t>EURHUF,Put,401.69627339567245,13/06/2025,14/05/2025</t>
  </si>
  <si>
    <t>EURHUF,Put,401.7705543908611,20/06/2025,20/05/2025</t>
  </si>
  <si>
    <t>EURHUF,Put,401.8650934849153,06/06/2025,08/05/2025</t>
  </si>
  <si>
    <t>EURHUF,Put,401.89843515740137,10/06/2025,09/05/2025</t>
  </si>
  <si>
    <t>EURHUF,Put,401.94185863214346,11/06/2025,12/05/2025</t>
  </si>
  <si>
    <t>EURHUF,Put,401.9745116454007,23/06/2025,21/05/2025</t>
  </si>
  <si>
    <t>EURHUF,Put,401.97451337417715,26/06/2025,27/05/2025</t>
  </si>
  <si>
    <t>EURHUF,Put,401.9855679239163,27/06/2025,28/05/2025</t>
  </si>
  <si>
    <t>EURHUF,Put,402.1584680015692,16/06/2025,15/05/2025</t>
  </si>
  <si>
    <t>EURHUF,Put,402.2247387227917,17/06/2025,16/05/2025</t>
  </si>
  <si>
    <t>EURHUF,Put,402.25898959576534,02/06/2025,29/04/2025</t>
  </si>
  <si>
    <t>EURHUF,Put,402.3026442135754,03/06/2025,30/04/2025</t>
  </si>
  <si>
    <t>EURHUF,Put,402.45155142973795,12/06/2025,13/05/2025</t>
  </si>
  <si>
    <t>EURHUF,Put,402.5177713273759,30/05/2025,28/04/2025</t>
  </si>
  <si>
    <t>EURHUF,Put,402.5189585893628,05/06/2025,07/05/2025</t>
  </si>
  <si>
    <t>EURHUF,Put,402.5414727098875,24/06/2025,22/05/2025</t>
  </si>
  <si>
    <t>EURHUF,Put,402.5488920178313,04/06/2025,06/05/2025</t>
  </si>
  <si>
    <t>EURHUF,Put,402.5525240797714,18/06/2025,19/05/2025</t>
  </si>
  <si>
    <t>EURHUF,Put,402.67535388557803,25/06/2025,23/05/2025</t>
  </si>
  <si>
    <t>EURHUF,Put,402.68422501978273,30/06/2025,29/05/2025</t>
  </si>
  <si>
    <t>EURHUF,Put,402.81905860443817,13/06/2025,14/05/2025</t>
  </si>
  <si>
    <t>EURHUF,Put,402.84440703338595,29/05/2025,25/04/2025</t>
  </si>
  <si>
    <t>EURHUF,Put,402.8611753405198,20/06/2025,20/05/2025</t>
  </si>
  <si>
    <t>EURHUF,Put,402.9972652044852,27/06/2025,28/05/2025</t>
  </si>
  <si>
    <t>EURHUF,Put,402.99986755427767,26/06/2025,27/05/2025</t>
  </si>
  <si>
    <t>EURHUF,Put,403.0207567959907,06/06/2025,08/05/2025</t>
  </si>
  <si>
    <t>EURHUF,Put,403.05142607393543,23/06/2025,21/05/2025</t>
  </si>
  <si>
    <t>EURHUF,Put,403.072356014733,10/06/2025,09/05/2025</t>
  </si>
  <si>
    <t>EURHUF,Put,403.09230091448177,11/06/2025,12/05/2025</t>
  </si>
  <si>
    <t>EURHUF,Put,403.28073536518605,16/06/2025,15/05/2025</t>
  </si>
  <si>
    <t>EURHUF,Put,403.3628905562042,17/06/2025,16/05/2025</t>
  </si>
  <si>
    <t>EURHUF,Put,403.4450427014037,02/06/2025,29/04/2025</t>
  </si>
  <si>
    <t>EURHUF,Put,403.49143379574167,03/06/2025,30/04/2025</t>
  </si>
  <si>
    <t>EURHUF,Put,403.579860620739,12/06/2025,13/05/2025</t>
  </si>
  <si>
    <t>EURHUF,Put,403.60763339427075,24/06/2025,22/05/2025</t>
  </si>
  <si>
    <t>EURHUF,Put,403.6569149644653,05/06/2025,07/05/2025</t>
  </si>
  <si>
    <t>EURHUF,Put,403.70610973391194,04/06/2025,06/05/2025</t>
  </si>
  <si>
    <t>EURHUF,Put,403.7073418414813,30/05/2025,28/04/2025</t>
  </si>
  <si>
    <t>EURHUF,Put,403.71847036414414,30/06/2025,29/05/2025</t>
  </si>
  <si>
    <t>EURHUF,Put,403.7420299178844,25/06/2025,23/05/2025</t>
  </si>
  <si>
    <t>EURHUF,Put,403.94184381320395,13/06/2025,14/05/2025</t>
  </si>
  <si>
    <t>EURHUF,Put,404.00896248505404,27/06/2025,28/05/2025</t>
  </si>
  <si>
    <t>EURHUF,Put,404.02522173437814,26/06/2025,27/05/2025</t>
  </si>
  <si>
    <t>EURHUF,Put,404.04237794827463,29/05/2025,25/04/2025</t>
  </si>
  <si>
    <t>EURHUF,Put,404.17642010706606,06/06/2025,08/05/2025</t>
  </si>
  <si>
    <t>EURHUF,Put,404.24274319682,11/06/2025,12/05/2025</t>
  </si>
  <si>
    <t>EURHUF,Put,404.24627687206464,10/06/2025,09/05/2025</t>
  </si>
  <si>
    <t>EURHUF,Put,404.6310958070421,02/06/2025,29/04/2025</t>
  </si>
  <si>
    <t>EURHUF,Put,404.6802233779079,03/06/2025,30/04/2025</t>
  </si>
  <si>
    <t>EURHUF,Put,404.70816981174005,12/06/2025,13/05/2025</t>
  </si>
  <si>
    <t>EURHUF,Put,404.7527157085055,30/06/2025,29/05/2025</t>
  </si>
  <si>
    <t>EURHUF,Put,404.7948713395677,05/06/2025,07/05/2025</t>
  </si>
  <si>
    <t>EURHUF,Put,404.8633274499926,04/06/2025,06/05/2025</t>
  </si>
  <si>
    <t>EURHUF,Put,404.8969123555867,30/05/2025,28/04/2025</t>
  </si>
  <si>
    <t>EURHUF,Put,405.24034886316326,29/05/2025,25/04/2025</t>
  </si>
  <si>
    <t>EURHUF,Put,405.33208341814145,06/06/2025,08/05/2025</t>
  </si>
  <si>
    <t>EURHUF,Put,405.3931854791583,11/06/2025,12/05/2025</t>
  </si>
  <si>
    <t>EURHUF,Put,406.43831977805195,29/05/2025,25/04/2025</t>
  </si>
  <si>
    <t>EURHUF,Put,406.4877467292168,06/06/2025,08/05/2025</t>
  </si>
  <si>
    <t>EURPLN,Call,4.242270935827447,12/06/2025,14/05/2025</t>
  </si>
  <si>
    <t>EURPLN,Call,4.246937057810625,27/06/2025,29/05/2025</t>
  </si>
  <si>
    <t>EURPLN,Call,4.247164133038164,09/06/2025,09/05/2025</t>
  </si>
  <si>
    <t>EURPLN,Call,4.248818240846811,11/06/2025,13/05/2025</t>
  </si>
  <si>
    <t>EURPLN,Call,4.252432234367292,20/06/2025,21/05/2025</t>
  </si>
  <si>
    <t>EURPLN,Call,4.2531679608544595,26/06/2025,28/05/2025</t>
  </si>
  <si>
    <t>EURPLN,Call,4.253342644692052,12/06/2025,14/05/2025</t>
  </si>
  <si>
    <t>EURPLN,Call,4.254692643071042,18/06/2025,20/05/2025</t>
  </si>
  <si>
    <t>EURPLN,Call,4.255459087416633,10/06/2025,12/05/2025</t>
  </si>
  <si>
    <t>EURPLN,Call,4.258615732073251,09/06/2025,09/05/2025</t>
  </si>
  <si>
    <t>EURPLN,Call,4.258994127090216,27/06/2025,29/05/2025</t>
  </si>
  <si>
    <t>EURPLN,Call,4.259262611618723,25/06/2025,27/05/2025</t>
  </si>
  <si>
    <t>EURPLN,Call,4.259983935295531,11/06/2025,13/05/2025</t>
  </si>
  <si>
    <t>EURPLN,Call,4.260704453623468,13/06/2025,15/05/2025</t>
  </si>
  <si>
    <t>EURPLN,Call,4.2627702977058775,23/06/2025,22/05/2025</t>
  </si>
  <si>
    <t>EURPLN,Call,4.26426749549547,20/06/2025,21/05/2025</t>
  </si>
  <si>
    <t>EURPLN,Call,4.264414353556656,12/06/2025,14/05/2025</t>
  </si>
  <si>
    <t>EURPLN,Call,4.264843634695828,26/06/2025,28/05/2025</t>
  </si>
  <si>
    <t>EURPLN,Call,4.264988839605676,17/06/2025,19/05/2025</t>
  </si>
  <si>
    <t>EURPLN,Call,4.266619739482849,18/06/2025,20/05/2025</t>
  </si>
  <si>
    <t>EURPLN,Call,4.266725377921808,10/06/2025,12/05/2025</t>
  </si>
  <si>
    <t>EURPLN,Call,4.267911167865759,24/06/2025,23/05/2025</t>
  </si>
  <si>
    <t>EURPLN,Call,4.270067331108337,09/06/2025,09/05/2025</t>
  </si>
  <si>
    <t>EURPLN,Call,4.2710511963698075,27/06/2025,29/05/2025</t>
  </si>
  <si>
    <t>EURPLN,Call,4.271149629744251,11/06/2025,13/05/2025</t>
  </si>
  <si>
    <t>EURPLN,Call,4.271210673618807,25/06/2025,27/05/2025</t>
  </si>
  <si>
    <t>EURPLN,Call,4.271474354380351,06/06/2025,08/05/2025</t>
  </si>
  <si>
    <t>EURPLN,Call,4.272745656758307,13/06/2025,15/05/2025</t>
  </si>
  <si>
    <t>EURPLN,Call,4.275115318691542,23/06/2025,22/05/2025</t>
  </si>
  <si>
    <t>EURPLN,Call,4.275486062421261,12/06/2025,14/05/2025</t>
  </si>
  <si>
    <t>EURPLN,Call,4.276102756623649,20/06/2025,21/05/2025</t>
  </si>
  <si>
    <t>EURPLN,Call,4.27647349475802,17/06/2025,19/05/2025</t>
  </si>
  <si>
    <t>EURPLN,Call,4.276519308537196,26/06/2025,28/05/2025</t>
  </si>
  <si>
    <t>EURPLN,Call,4.277991668426983,10/06/2025,12/05/2025</t>
  </si>
  <si>
    <t>EURPLN,Call,4.278546835894654,18/06/2025,20/05/2025</t>
  </si>
  <si>
    <t>EURPLN,Call,4.278835365071899,16/06/2025,16/05/2025</t>
  </si>
  <si>
    <t>EURPLN,Call,4.280082809219323,24/06/2025,23/05/2025</t>
  </si>
  <si>
    <t>EURPLN,Call,4.280519698345178,29/05/2025,28/04/2025</t>
  </si>
  <si>
    <t>EURPLN,Call,4.281518930143424,09/06/2025,09/05/2025</t>
  </si>
  <si>
    <t>EURPLN,Call,4.282315324192971,11/06/2025,13/05/2025</t>
  </si>
  <si>
    <t>EURPLN,Call,4.283108265649399,27/06/2025,29/05/2025</t>
  </si>
  <si>
    <t>EURPLN,Call,4.2831587356188905,25/06/2025,27/05/2025</t>
  </si>
  <si>
    <t>EURPLN,Call,4.283218688171591,30/05/2025,29/04/2025</t>
  </si>
  <si>
    <t>EURPLN,Call,4.283339259116948,06/06/2025,08/05/2025</t>
  </si>
  <si>
    <t>EURPLN,Call,4.283346165658504,05/06/2025,07/05/2025</t>
  </si>
  <si>
    <t>EURPLN,Call,4.284786859893145,13/06/2025,15/05/2025</t>
  </si>
  <si>
    <t>EURPLN,Call,4.286557771285866,12/06/2025,14/05/2025</t>
  </si>
  <si>
    <t>EURPLN,Call,4.287360673484571,04/06/2025,06/05/2025</t>
  </si>
  <si>
    <t>EURPLN,Call,4.287460339677206,23/06/2025,22/05/2025</t>
  </si>
  <si>
    <t>EURPLN,Call,4.287938017751827,20/06/2025,21/05/2025</t>
  </si>
  <si>
    <t>EURPLN,Call,4.287958149910363,17/06/2025,19/05/2025</t>
  </si>
  <si>
    <t>EURPLN,Call,4.288194982378565,26/06/2025,28/05/2025</t>
  </si>
  <si>
    <t>EURPLN,Call,4.289257958932158,10/06/2025,12/05/2025</t>
  </si>
  <si>
    <t>EURPLN,Call,4.289624637656781,02/06/2025,30/04/2025</t>
  </si>
  <si>
    <t>EURPLN,Call,4.290473932306461,18/06/2025,20/05/2025</t>
  </si>
  <si>
    <t>EURPLN,Call,4.2908704303385665,16/06/2025,16/05/2025</t>
  </si>
  <si>
    <t>EURPLN,Call,4.2922544505728855,24/06/2025,23/05/2025</t>
  </si>
  <si>
    <t>EURPLN,Call,4.292407383714577,29/05/2025,28/04/2025</t>
  </si>
  <si>
    <t>EURPLN,Call,4.292970529178509,09/06/2025,09/05/2025</t>
  </si>
  <si>
    <t>EURPLN,Call,4.293481018641691,11/06/2025,13/05/2025</t>
  </si>
  <si>
    <t>EURPLN,Call,4.294337236680835,03/06/2025,02/05/2025</t>
  </si>
  <si>
    <t>EURPLN,Call,4.295076965426617,30/05/2025,29/04/2025</t>
  </si>
  <si>
    <t>EURPLN,Call,4.295106797618973,25/06/2025,27/05/2025</t>
  </si>
  <si>
    <t>EURPLN,Call,4.29516533492899,27/06/2025,29/05/2025</t>
  </si>
  <si>
    <t>EURPLN,Call,4.295204163853545,06/06/2025,08/05/2025</t>
  </si>
  <si>
    <t>EURPLN,Call,4.2953326692634,05/06/2025,07/05/2025</t>
  </si>
  <si>
    <t>EURPLN,Call,4.296828063027983,13/06/2025,15/05/2025</t>
  </si>
  <si>
    <t>EURPLN,Call,4.29762948015047,12/06/2025,14/05/2025</t>
  </si>
  <si>
    <t>EURPLN,Call,4.299442805062706,17/06/2025,19/05/2025</t>
  </si>
  <si>
    <t>EURPLN,Call,4.29944338987101,04/06/2025,06/05/2025</t>
  </si>
  <si>
    <t>EURPLN,Call,4.299773278880006,20/06/2025,21/05/2025</t>
  </si>
  <si>
    <t>EURPLN,Call,4.29980536066287,23/06/2025,22/05/2025</t>
  </si>
  <si>
    <t>EURPLN,Call,4.299870656219933,26/06/2025,28/05/2025</t>
  </si>
  <si>
    <t>EURPLN,Call,4.300524249437333,10/06/2025,12/05/2025</t>
  </si>
  <si>
    <t>EURPLN,Call,4.301865227405317,02/06/2025,30/04/2025</t>
  </si>
  <si>
    <t>EURPLN,Call,4.302401028718267,18/06/2025,20/05/2025</t>
  </si>
  <si>
    <t>EURPLN,Call,4.302905495605233,16/06/2025,16/05/2025</t>
  </si>
  <si>
    <t>EURPLN,Call,4.304295069083976,29/05/2025,28/04/2025</t>
  </si>
  <si>
    <t>EURPLN,Call,4.304422128213596,09/06/2025,09/05/2025</t>
  </si>
  <si>
    <t>EURPLN,Call,4.304426091926449,24/06/2025,23/05/2025</t>
  </si>
  <si>
    <t>EURPLN,Call,4.304646713090411,11/06/2025,13/05/2025</t>
  </si>
  <si>
    <t>EURPLN,Call,4.306624063445678,03/06/2025,02/05/2025</t>
  </si>
  <si>
    <t>EURPLN,Call,4.306935242681644,30/05/2025,29/04/2025</t>
  </si>
  <si>
    <t>EURPLN,Call,4.307054859619056,25/06/2025,27/05/2025</t>
  </si>
  <si>
    <t>EURPLN,Call,4.307069068590142,06/06/2025,08/05/2025</t>
  </si>
  <si>
    <t>EURPLN,Call,4.307222404208582,27/06/2025,29/05/2025</t>
  </si>
  <si>
    <t>EURPLN,Call,4.307319172868297,05/06/2025,07/05/2025</t>
  </si>
  <si>
    <t>EURPLN,Call,4.308701189015075,12/06/2025,14/05/2025</t>
  </si>
  <si>
    <t>EURPLN,Call,4.308869266162821,13/06/2025,15/05/2025</t>
  </si>
  <si>
    <t>EURPLN,Call,4.31092746021505,17/06/2025,19/05/2025</t>
  </si>
  <si>
    <t>EURPLN,Call,4.311526106257449,04/06/2025,06/05/2025</t>
  </si>
  <si>
    <t>EURPLN,Call,4.311546330061302,26/06/2025,28/05/2025</t>
  </si>
  <si>
    <t>EURPLN,Call,4.3116085400081845,20/06/2025,21/05/2025</t>
  </si>
  <si>
    <t>EURPLN,Call,4.311790539942508,10/06/2025,12/05/2025</t>
  </si>
  <si>
    <t>EURPLN,Call,4.312150381648534,23/06/2025,22/05/2025</t>
  </si>
  <si>
    <t>EURPLN,Call,4.314105817153854,02/06/2025,30/04/2025</t>
  </si>
  <si>
    <t>EURPLN,Call,4.314328125130072,18/06/2025,20/05/2025</t>
  </si>
  <si>
    <t>EURPLN,Call,4.314940560871901,16/06/2025,16/05/2025</t>
  </si>
  <si>
    <t>EURPLN,Call,4.315812407539131,11/06/2025,13/05/2025</t>
  </si>
  <si>
    <t>EURPLN,Call,4.3158737272486825,09/06/2025,09/05/2025</t>
  </si>
  <si>
    <t>EURPLN,Call,4.316182754453375,29/05/2025,28/04/2025</t>
  </si>
  <si>
    <t>EURPLN,Call,4.3165977332800125,24/06/2025,23/05/2025</t>
  </si>
  <si>
    <t>EURPLN,Call,4.318793519936671,30/05/2025,29/04/2025</t>
  </si>
  <si>
    <t>EURPLN,Call,4.318910890210522,03/06/2025,02/05/2025</t>
  </si>
  <si>
    <t>EURPLN,Call,4.31893397332674,06/06/2025,08/05/2025</t>
  </si>
  <si>
    <t>EURPLN,Call,4.3190029216191395,25/06/2025,27/05/2025</t>
  </si>
  <si>
    <t>EURPLN,Call,4.319279473488173,27/06/2025,29/05/2025</t>
  </si>
  <si>
    <t>EURPLN,Call,4.319305676473194,05/06/2025,07/05/2025</t>
  </si>
  <si>
    <t>EURPLN,Call,4.319772897879679,12/06/2025,14/05/2025</t>
  </si>
  <si>
    <t>EURPLN,Call,4.32091046929766,13/06/2025,15/05/2025</t>
  </si>
  <si>
    <t>EURPLN,Call,4.322412115367393,17/06/2025,19/05/2025</t>
  </si>
  <si>
    <t>EURPLN,Call,4.323056830447683,10/06/2025,12/05/2025</t>
  </si>
  <si>
    <t>EURPLN,Call,4.32322200390267,26/06/2025,28/05/2025</t>
  </si>
  <si>
    <t>EURPLN,Call,4.323443801136364,20/06/2025,21/05/2025</t>
  </si>
  <si>
    <t>EURPLN,Call,4.323608822643888,04/06/2025,06/05/2025</t>
  </si>
  <si>
    <t>EURPLN,Call,4.324495402634198,23/06/2025,22/05/2025</t>
  </si>
  <si>
    <t>EURPLN,Call,4.326255221541879,18/06/2025,20/05/2025</t>
  </si>
  <si>
    <t>EURPLN,Call,4.326346406902391,02/06/2025,30/04/2025</t>
  </si>
  <si>
    <t>EURPLN,Call,4.326975626138568,16/06/2025,16/05/2025</t>
  </si>
  <si>
    <t>EURPLN,Call,4.326978101987851,11/06/2025,13/05/2025</t>
  </si>
  <si>
    <t>EURPLN,Call,4.327325326283769,09/06/2025,09/05/2025</t>
  </si>
  <si>
    <t>EURPLN,Call,4.328070439822774,29/05/2025,28/04/2025</t>
  </si>
  <si>
    <t>EURPLN,Call,4.328769374633576,24/06/2025,23/05/2025</t>
  </si>
  <si>
    <t>EURPLN,Call,4.330651797191698,30/05/2025,29/04/2025</t>
  </si>
  <si>
    <t>EURPLN,Call,4.330798878063336,06/06/2025,08/05/2025</t>
  </si>
  <si>
    <t>EURPLN,Call,4.330950983619223,25/06/2025,27/05/2025</t>
  </si>
  <si>
    <t>EURPLN,Call,4.331197716975366,03/06/2025,02/05/2025</t>
  </si>
  <si>
    <t>EURPLN,Call,4.33129218007809,05/06/2025,07/05/2025</t>
  </si>
  <si>
    <t>EURPLN,Call,4.331336542767764,27/06/2025,29/05/2025</t>
  </si>
  <si>
    <t>EURPLN,Call,4.332951672432498,13/06/2025,15/05/2025</t>
  </si>
  <si>
    <t>EURPLN,Call,4.333896770519736,17/06/2025,19/05/2025</t>
  </si>
  <si>
    <t>EURPLN,Call,4.334323120952858,10/06/2025,12/05/2025</t>
  </si>
  <si>
    <t>EURPLN,Call,4.3348976777440384,26/06/2025,28/05/2025</t>
  </si>
  <si>
    <t>EURPLN,Call,4.335279062264542,20/06/2025,21/05/2025</t>
  </si>
  <si>
    <t>EURPLN,Call,4.335691539030328,04/06/2025,06/05/2025</t>
  </si>
  <si>
    <t>EURPLN,Call,4.336840423619862,23/06/2025,22/05/2025</t>
  </si>
  <si>
    <t>EURPLN,Call,4.3381823179536845,18/06/2025,20/05/2025</t>
  </si>
  <si>
    <t>EURPLN,Call,4.338586996650928,02/06/2025,30/04/2025</t>
  </si>
  <si>
    <t>EURPLN,Call,4.339010691405235,16/06/2025,16/05/2025</t>
  </si>
  <si>
    <t>EURPLN,Call,4.339958125192173,29/05/2025,28/04/2025</t>
  </si>
  <si>
    <t>EURPLN,Call,4.340941015987139,24/06/2025,23/05/2025</t>
  </si>
  <si>
    <t>EURPLN,Call,4.342510074446724,30/05/2025,29/04/2025</t>
  </si>
  <si>
    <t>EURPLN,Call,4.342663782799933,06/06/2025,08/05/2025</t>
  </si>
  <si>
    <t>EURPLN,Call,4.342899045619306,25/06/2025,27/05/2025</t>
  </si>
  <si>
    <t>EURPLN,Call,4.343278683682986,05/06/2025,07/05/2025</t>
  </si>
  <si>
    <t>EURPLN,Call,4.34348454374021,03/06/2025,02/05/2025</t>
  </si>
  <si>
    <t>EURPLN,Call,4.344992875567336,13/06/2025,15/05/2025</t>
  </si>
  <si>
    <t>EURPLN,Call,4.3453814256720795,17/06/2025,19/05/2025</t>
  </si>
  <si>
    <t>EURPLN,Call,4.347774255416767,04/06/2025,06/05/2025</t>
  </si>
  <si>
    <t>EURPLN,Call,4.349185444605526,23/06/2025,22/05/2025</t>
  </si>
  <si>
    <t>EURPLN,Call,4.350827586399465,02/06/2025,30/04/2025</t>
  </si>
  <si>
    <t>EURPLN,Call,4.351045756671902,16/06/2025,16/05/2025</t>
  </si>
  <si>
    <t>EURPLN,Call,4.351845810561572,29/05/2025,28/04/2025</t>
  </si>
  <si>
    <t>EURPLN,Call,4.353112657340702,24/06/2025,23/05/2025</t>
  </si>
  <si>
    <t>EURPLN,Call,4.354368351701751,30/05/2025,29/04/2025</t>
  </si>
  <si>
    <t>EURPLN,Call,4.35452868753653,06/06/2025,08/05/2025</t>
  </si>
  <si>
    <t>EURPLN,Call,4.355265187287883,05/06/2025,07/05/2025</t>
  </si>
  <si>
    <t>EURPLN,Call,4.355771370505054,03/06/2025,02/05/2025</t>
  </si>
  <si>
    <t>EURPLN,Call,4.359856971803206,04/06/2025,06/05/2025</t>
  </si>
  <si>
    <t>EURPLN,Call,4.363068176148002,02/06/2025,30/04/2025</t>
  </si>
  <si>
    <t>EURPLN,Call,4.36308082193857,16/06/2025,16/05/2025</t>
  </si>
  <si>
    <t>EURPLN,Call,4.363733495930971,29/05/2025,28/04/2025</t>
  </si>
  <si>
    <t>EURPLN,Call,4.366226628956778,30/05/2025,29/04/2025</t>
  </si>
  <si>
    <t>EURPLN,Call,4.36725169089278,05/06/2025,07/05/2025</t>
  </si>
  <si>
    <t>EURPLN,Call,4.368058197269898,03/06/2025,02/05/2025</t>
  </si>
  <si>
    <t>EURPLN,Call,4.371939688189645,04/06/2025,06/05/2025</t>
  </si>
  <si>
    <t>EURPLN,Call,4.375308765896539,02/06/2025,30/04/2025</t>
  </si>
  <si>
    <t>EURPLN,Call,4.3803450240347415,03/06/2025,02/05/2025</t>
  </si>
  <si>
    <t>EURPLN,Put,4.162537572853484,27/06/2025,29/05/2025</t>
  </si>
  <si>
    <t>EURPLN,Put,4.164768973775214,12/06/2025,14/05/2025</t>
  </si>
  <si>
    <t>EURPLN,Put,4.167002939792559,09/06/2025,09/05/2025</t>
  </si>
  <si>
    <t>EURPLN,Put,4.169585406470041,20/06/2025,21/05/2025</t>
  </si>
  <si>
    <t>EURPLN,Put,4.17065837970577,11/06/2025,13/05/2025</t>
  </si>
  <si>
    <t>EURPLN,Put,4.171202968188401,18/06/2025,20/05/2025</t>
  </si>
  <si>
    <t>EURPLN,Put,4.1714382439648805,26/06/2025,28/05/2025</t>
  </si>
  <si>
    <t>EURPLN,Put,4.1745946421330755,27/06/2025,29/05/2025</t>
  </si>
  <si>
    <t>EURPLN,Put,4.175626177618142,25/06/2025,27/05/2025</t>
  </si>
  <si>
    <t>EURPLN,Put,4.1758406826398184,12/06/2025,14/05/2025</t>
  </si>
  <si>
    <t>EURPLN,Put,4.17635515080623,23/06/2025,22/05/2025</t>
  </si>
  <si>
    <t>EURPLN,Put,4.1764160316796,13/06/2025,15/05/2025</t>
  </si>
  <si>
    <t>EURPLN,Put,4.176595053880408,10/06/2025,12/05/2025</t>
  </si>
  <si>
    <t>EURPLN,Put,4.178454538827646,09/06/2025,09/05/2025</t>
  </si>
  <si>
    <t>EURPLN,Put,4.1814206675982195,20/06/2025,21/05/2025</t>
  </si>
  <si>
    <t>EURPLN,Put,4.18182407415449,11/06/2025,13/05/2025</t>
  </si>
  <si>
    <t>EURPLN,Put,4.182709678390816,24/06/2025,23/05/2025</t>
  </si>
  <si>
    <t>EURPLN,Put,4.183113917806249,26/06/2025,28/05/2025</t>
  </si>
  <si>
    <t>EURPLN,Put,4.183130064600206,18/06/2025,20/05/2025</t>
  </si>
  <si>
    <t>EURPLN,Put,4.184596253539272,17/06/2025,19/05/2025</t>
  </si>
  <si>
    <t>EURPLN,Put,4.186651711412667,27/06/2025,29/05/2025</t>
  </si>
  <si>
    <t>EURPLN,Put,4.186912391504423,12/06/2025,14/05/2025</t>
  </si>
  <si>
    <t>EURPLN,Put,4.187574239618225,25/06/2025,27/05/2025</t>
  </si>
  <si>
    <t>EURPLN,Put,4.187861344385583,10/06/2025,12/05/2025</t>
  </si>
  <si>
    <t>EURPLN,Put,4.1884200212241725,06/06/2025,08/05/2025</t>
  </si>
  <si>
    <t>EURPLN,Put,4.188457234814439,13/06/2025,15/05/2025</t>
  </si>
  <si>
    <t>EURPLN,Put,4.1887001717918935,23/06/2025,22/05/2025</t>
  </si>
  <si>
    <t>EURPLN,Put,4.1899061378627325,09/06/2025,09/05/2025</t>
  </si>
  <si>
    <t>EURPLN,Put,4.19298976860321,11/06/2025,13/05/2025</t>
  </si>
  <si>
    <t>EURPLN,Put,4.193255928726399,20/06/2025,21/05/2025</t>
  </si>
  <si>
    <t>EURPLN,Put,4.194589908205228,16/06/2025,16/05/2025</t>
  </si>
  <si>
    <t>EURPLN,Put,4.194789591647617,26/06/2025,28/05/2025</t>
  </si>
  <si>
    <t>EURPLN,Put,4.19488131974438,24/06/2025,23/05/2025</t>
  </si>
  <si>
    <t>EURPLN,Put,4.195057161012013,18/06/2025,20/05/2025</t>
  </si>
  <si>
    <t>EURPLN,Put,4.1960809086916155,17/06/2025,19/05/2025</t>
  </si>
  <si>
    <t>EURPLN,Put,4.197305900759385,29/05/2025,28/04/2025</t>
  </si>
  <si>
    <t>EURPLN,Put,4.197984100369028,12/06/2025,14/05/2025</t>
  </si>
  <si>
    <t>EURPLN,Put,4.198708780692258,27/06/2025,29/05/2025</t>
  </si>
  <si>
    <t>EURPLN,Put,4.1991276348907585,10/06/2025,12/05/2025</t>
  </si>
  <si>
    <t>EURPLN,Put,4.1994406404242275,05/06/2025,07/05/2025</t>
  </si>
  <si>
    <t>EURPLN,Put,4.199522301618308,25/06/2025,27/05/2025</t>
  </si>
  <si>
    <t>EURPLN,Put,4.200210747386402,30/05/2025,29/04/2025</t>
  </si>
  <si>
    <t>EURPLN,Put,4.200284925960769,06/06/2025,08/05/2025</t>
  </si>
  <si>
    <t>EURPLN,Put,4.2004984379492765,13/06/2025,15/05/2025</t>
  </si>
  <si>
    <t>EURPLN,Put,4.201045192777558,23/06/2025,22/05/2025</t>
  </si>
  <si>
    <t>EURPLN,Put,4.201357736897819,09/06/2025,09/05/2025</t>
  </si>
  <si>
    <t>EURPLN,Put,4.202781658779497,04/06/2025,06/05/2025</t>
  </si>
  <si>
    <t>EURPLN,Put,4.203940509417023,02/06/2025,30/04/2025</t>
  </si>
  <si>
    <t>EURPLN,Put,4.20415546305193,11/06/2025,13/05/2025</t>
  </si>
  <si>
    <t>EURPLN,Put,4.205091189854577,20/06/2025,21/05/2025</t>
  </si>
  <si>
    <t>EURPLN,Put,4.206465265488986,26/06/2025,28/05/2025</t>
  </si>
  <si>
    <t>EURPLN,Put,4.206624973471896,16/06/2025,16/05/2025</t>
  </si>
  <si>
    <t>EURPLN,Put,4.2069842574238185,18/06/2025,20/05/2025</t>
  </si>
  <si>
    <t>EURPLN,Put,4.207052961097943,24/06/2025,23/05/2025</t>
  </si>
  <si>
    <t>EURPLN,Put,4.207565563843959,17/06/2025,19/05/2025</t>
  </si>
  <si>
    <t>EURPLN,Put,4.208329449326928,03/06/2025,02/05/2025</t>
  </si>
  <si>
    <t>EURPLN,Put,4.209055809233632,12/06/2025,14/05/2025</t>
  </si>
  <si>
    <t>EURPLN,Put,4.209193586128785,29/05/2025,28/04/2025</t>
  </si>
  <si>
    <t>EURPLN,Put,4.210393925395933,10/06/2025,12/05/2025</t>
  </si>
  <si>
    <t>EURPLN,Put,4.21076584997185,27/06/2025,29/05/2025</t>
  </si>
  <si>
    <t>EURPLN,Put,4.211427144029124,05/06/2025,07/05/2025</t>
  </si>
  <si>
    <t>EURPLN,Put,4.211470363618391,25/06/2025,27/05/2025</t>
  </si>
  <si>
    <t>EURPLN,Put,4.212069024641429,30/05/2025,29/04/2025</t>
  </si>
  <si>
    <t>EURPLN,Put,4.212149830697366,06/06/2025,08/05/2025</t>
  </si>
  <si>
    <t>EURPLN,Put,4.212539641084115,13/06/2025,15/05/2025</t>
  </si>
  <si>
    <t>EURPLN,Put,4.212809335932905,09/06/2025,09/05/2025</t>
  </si>
  <si>
    <t>EURPLN,Put,4.213390213763222,23/06/2025,22/05/2025</t>
  </si>
  <si>
    <t>EURPLN,Put,4.214864375165936,04/06/2025,06/05/2025</t>
  </si>
  <si>
    <t>EURPLN,Put,4.21532115750065,11/06/2025,13/05/2025</t>
  </si>
  <si>
    <t>EURPLN,Put,4.216181099165559,02/06/2025,30/04/2025</t>
  </si>
  <si>
    <t>EURPLN,Put,4.216926450982756,20/06/2025,21/05/2025</t>
  </si>
  <si>
    <t>EURPLN,Put,4.218140939330354,26/06/2025,28/05/2025</t>
  </si>
  <si>
    <t>EURPLN,Put,4.218660038738562,16/06/2025,16/05/2025</t>
  </si>
  <si>
    <t>EURPLN,Put,4.218911353835624,18/06/2025,20/05/2025</t>
  </si>
  <si>
    <t>EURPLN,Put,4.219050218996302,17/06/2025,19/05/2025</t>
  </si>
  <si>
    <t>EURPLN,Put,4.219224602451506,24/06/2025,23/05/2025</t>
  </si>
  <si>
    <t>EURPLN,Put,4.220127518098237,12/06/2025,14/05/2025</t>
  </si>
  <si>
    <t>EURPLN,Put,4.220616276091771,03/06/2025,02/05/2025</t>
  </si>
  <si>
    <t>EURPLN,Put,4.221081271498183,29/05/2025,28/04/2025</t>
  </si>
  <si>
    <t>EURPLN,Put,4.2216602159011085,10/06/2025,12/05/2025</t>
  </si>
  <si>
    <t>EURPLN,Put,4.222822919251441,27/06/2025,29/05/2025</t>
  </si>
  <si>
    <t>EURPLN,Put,4.223413647634021,05/06/2025,07/05/2025</t>
  </si>
  <si>
    <t>EURPLN,Put,4.223418425618474,25/06/2025,27/05/2025</t>
  </si>
  <si>
    <t>EURPLN,Put,4.223927301896456,30/05/2025,29/04/2025</t>
  </si>
  <si>
    <t>EURPLN,Put,4.224014735433963,06/06/2025,08/05/2025</t>
  </si>
  <si>
    <t>EURPLN,Put,4.224260934967991,09/06/2025,09/05/2025</t>
  </si>
  <si>
    <t>EURPLN,Put,4.224580844218953,13/06/2025,15/05/2025</t>
  </si>
  <si>
    <t>EURPLN,Put,4.2257352347488855,23/06/2025,22/05/2025</t>
  </si>
  <si>
    <t>EURPLN,Put,4.22648685194937,11/06/2025,13/05/2025</t>
  </si>
  <si>
    <t>EURPLN,Put,4.226947091552375,04/06/2025,06/05/2025</t>
  </si>
  <si>
    <t>EURPLN,Put,4.228421688914096,02/06/2025,30/04/2025</t>
  </si>
  <si>
    <t>EURPLN,Put,4.228761712110934,20/06/2025,21/05/2025</t>
  </si>
  <si>
    <t>EURPLN,Put,4.229816613171723,26/06/2025,28/05/2025</t>
  </si>
  <si>
    <t>EURPLN,Put,4.2305348741486455,17/06/2025,19/05/2025</t>
  </si>
  <si>
    <t>EURPLN,Put,4.23069510400523,16/06/2025,16/05/2025</t>
  </si>
  <si>
    <t>EURPLN,Put,4.230838450247431,18/06/2025,20/05/2025</t>
  </si>
  <si>
    <t>EURPLN,Put,4.231199226962842,12/06/2025,14/05/2025</t>
  </si>
  <si>
    <t>EURPLN,Put,4.23139624380507,24/06/2025,23/05/2025</t>
  </si>
  <si>
    <t>EURPLN,Put,4.232903102856615,03/06/2025,02/05/2025</t>
  </si>
  <si>
    <t>EURPLN,Put,4.232926506406283,10/06/2025,12/05/2025</t>
  </si>
  <si>
    <t>EURPLN,Put,4.232968956867582,29/05/2025,28/04/2025</t>
  </si>
  <si>
    <t>EURPLN,Put,4.234879988531032,27/06/2025,29/05/2025</t>
  </si>
  <si>
    <t>EURPLN,Put,4.235366487618558,25/06/2025,27/05/2025</t>
  </si>
  <si>
    <t>EURPLN,Put,4.235400151238918,05/06/2025,07/05/2025</t>
  </si>
  <si>
    <t>EURPLN,Put,4.235712534003078,09/06/2025,09/05/2025</t>
  </si>
  <si>
    <t>EURPLN,Put,4.235785579151482,30/05/2025,29/04/2025</t>
  </si>
  <si>
    <t>EURPLN,Put,4.235879640170561,06/06/2025,08/05/2025</t>
  </si>
  <si>
    <t>EURPLN,Put,4.236622047353792,13/06/2025,15/05/2025</t>
  </si>
  <si>
    <t>EURPLN,Put,4.23765254639809,11/06/2025,13/05/2025</t>
  </si>
  <si>
    <t>EURPLN,Put,4.23808025573455,23/06/2025,22/05/2025</t>
  </si>
  <si>
    <t>EURPLN,Put,4.239029807938814,04/06/2025,06/05/2025</t>
  </si>
  <si>
    <t>EURPLN,Put,4.240596973239113,20/06/2025,21/05/2025</t>
  </si>
  <si>
    <t>EURPLN,Put,4.240662278662633,02/06/2025,30/04/2025</t>
  </si>
  <si>
    <t>EURPLN,Put,4.241492287013091,26/06/2025,28/05/2025</t>
  </si>
  <si>
    <t>EURPLN,Put,4.242019529300989,17/06/2025,19/05/2025</t>
  </si>
  <si>
    <t>EURPLN,Put,4.242730169271897,16/06/2025,16/05/2025</t>
  </si>
  <si>
    <t>EURPLN,Put,4.242765546659236,18/06/2025,20/05/2025</t>
  </si>
  <si>
    <t>EURPLN,Put,4.243567885158633,24/06/2025,23/05/2025</t>
  </si>
  <si>
    <t>EURPLN,Put,4.244192796911459,10/06/2025,12/05/2025</t>
  </si>
  <si>
    <t>EURPLN,Put,4.244856642236981,29/05/2025,28/04/2025</t>
  </si>
  <si>
    <t>EURPLN,Put,4.245189929621459,03/06/2025,02/05/2025</t>
  </si>
  <si>
    <t>EURPLN,Put,4.247314549618641,25/06/2025,27/05/2025</t>
  </si>
  <si>
    <t>EURPLN,Put,4.2473866548438135,05/06/2025,07/05/2025</t>
  </si>
  <si>
    <t>EURPLN,Put,4.247643856406509,30/05/2025,29/04/2025</t>
  </si>
  <si>
    <t>EURPLN,Put,4.247744544907158,06/06/2025,08/05/2025</t>
  </si>
  <si>
    <t>EURPLN,Put,4.2486632504886295,13/06/2025,15/05/2025</t>
  </si>
  <si>
    <t>EURPLN,Put,4.250425276720214,23/06/2025,22/05/2025</t>
  </si>
  <si>
    <t>EURPLN,Put,4.251112524325253,04/06/2025,06/05/2025</t>
  </si>
  <si>
    <t>EURPLN,Put,4.25290286841117,02/06/2025,30/04/2025</t>
  </si>
  <si>
    <t>EURPLN,Put,4.253504184453332,17/06/2025,19/05/2025</t>
  </si>
  <si>
    <t>EURPLN,Put,4.2547652345385645,16/06/2025,16/05/2025</t>
  </si>
  <si>
    <t>EURPLN,Put,4.255739526512196,24/06/2025,23/05/2025</t>
  </si>
  <si>
    <t>EURPLN,Put,4.2567443276063806,29/05/2025,28/04/2025</t>
  </si>
  <si>
    <t>EURPLN,Put,4.257476756386303,03/06/2025,02/05/2025</t>
  </si>
  <si>
    <t>EURPLN,Put,4.25937315844871,05/06/2025,07/05/2025</t>
  </si>
  <si>
    <t>EURPLN,Put,4.259502133661536,30/05/2025,29/04/2025</t>
  </si>
  <si>
    <t>EURPLN,Put,4.259609449643754,06/06/2025,08/05/2025</t>
  </si>
  <si>
    <t>EURPLN,Put,4.263195240711693,04/06/2025,06/05/2025</t>
  </si>
  <si>
    <t>EURPLN,Put,4.265143458159707,02/06/2025,30/04/2025</t>
  </si>
  <si>
    <t>EURPLN,Put,4.266800299805231,16/06/2025,16/05/2025</t>
  </si>
  <si>
    <t>EURPLN,Put,4.268632012975779,29/05/2025,28/04/2025</t>
  </si>
  <si>
    <t>EURPLN,Put,4.269763583151147,03/06/2025,02/05/2025</t>
  </si>
  <si>
    <t>EURPLN,Put,4.271359662053607,05/06/2025,07/05/2025</t>
  </si>
  <si>
    <t>EURPLN,Put,4.2713604109165635,30/05/2025,29/04/2025</t>
  </si>
  <si>
    <t>EURPLN,Put,4.275277957098131,04/06/2025,06/05/2025</t>
  </si>
  <si>
    <t>EURPLN,Put,4.277384047908244,02/06/2025,30/04/2025</t>
  </si>
  <si>
    <t>EURPLN,Put,4.282050409915991,03/06/2025,02/05/2025</t>
  </si>
  <si>
    <t>FNN5 Comdty</t>
  </si>
  <si>
    <t>Fixed Leg @ 06/12/2029</t>
  </si>
  <si>
    <t>Fixed Leg @ 07/12/2039</t>
  </si>
  <si>
    <t>Fixed Leg @ 07/12/2044</t>
  </si>
  <si>
    <t>Fixed Leg @ 07/3/2040</t>
  </si>
  <si>
    <t>Fixed Leg @ 07/9/2044</t>
  </si>
  <si>
    <t>Fixed Leg @ 08/12/2027</t>
  </si>
  <si>
    <t>Fixed Leg @ 08/12/2054</t>
  </si>
  <si>
    <t>Fixed Leg @ 08/3/2028</t>
  </si>
  <si>
    <t>Fixed Leg @ 08/3/2045</t>
  </si>
  <si>
    <t>Fixed Leg @ 08/6/2039</t>
  </si>
  <si>
    <t>Fixed Leg @ 08/6/2044</t>
  </si>
  <si>
    <t>Fixed Leg @ 08/9/2039</t>
  </si>
  <si>
    <t>Fixed Leg @ 08/9/2044</t>
  </si>
  <si>
    <t>Fixed Leg @ 08/9/2054</t>
  </si>
  <si>
    <t>Fixed Leg @ 09/3/2055</t>
  </si>
  <si>
    <t>Fixed Leg @ 09/6/2054</t>
  </si>
  <si>
    <t>GBP-UNK</t>
  </si>
  <si>
    <t>GBP/USD 06/09/2025 Curncy</t>
  </si>
  <si>
    <t>GBP/USD 07/02/2025 Curncy</t>
  </si>
  <si>
    <t>GBP/USD Swap 10y10y 20/09/2034 20/09/2044</t>
  </si>
  <si>
    <t>GBP/USD Swap 10y10y 20/12/2034 20/12/2044</t>
  </si>
  <si>
    <t>GBP/USD Swap 10y10y 21/03/2035 21/03/2045</t>
  </si>
  <si>
    <t>GBP/USD Swap 10y10y 21/06/2034 21/06/2044</t>
  </si>
  <si>
    <t>GBP/USD Swap 2y13y 16/09/2026 16/09/2039</t>
  </si>
  <si>
    <t>GBP/USD Swap 2y13y 16/12/2026 16/12/2039</t>
  </si>
  <si>
    <t>GBP/USD Swap 2y13y 17/03/2027 19/03/2040</t>
  </si>
  <si>
    <t>GBP/USD Swap 2y13y 17/06/2026 17/06/2039</t>
  </si>
  <si>
    <t>GCQ5P 3310 Comdty</t>
  </si>
  <si>
    <t>GCV5C 3270 Comdty</t>
  </si>
  <si>
    <t>GE UN Equity</t>
  </si>
  <si>
    <t>GE US 07/18/2025 P250 Equity</t>
  </si>
  <si>
    <t>GOOG US 07/18/2025 C170 Equity</t>
  </si>
  <si>
    <t>GOOG UW Equity</t>
  </si>
  <si>
    <t>GOOGL US 07/18/2025 P170 Equity</t>
  </si>
  <si>
    <t>GOOGL UW Equity</t>
  </si>
  <si>
    <t>GS UN Equity</t>
  </si>
  <si>
    <t>GS US 07/18/2025 C610 Equity</t>
  </si>
  <si>
    <t>HD UN Equity</t>
  </si>
  <si>
    <t>HD US 07/18/2025 P375 Equity</t>
  </si>
  <si>
    <t>HON5C 203 Comdty</t>
  </si>
  <si>
    <t>HOQ5P 200 Comdty</t>
  </si>
  <si>
    <t>IBM UN Equity</t>
  </si>
  <si>
    <t>IBM US 07/18/2025 C265 Equity</t>
  </si>
  <si>
    <t>IJQ5 Comdty</t>
  </si>
  <si>
    <t>INTU US 07/18/2025 C770 Equity</t>
  </si>
  <si>
    <t>INTU UW Equity</t>
  </si>
  <si>
    <t>ISRG US 07/18/2025 P565 Equity</t>
  </si>
  <si>
    <t>ISRG UW Equity</t>
  </si>
  <si>
    <t>JNJ UN Equity</t>
  </si>
  <si>
    <t>JNJ US 07/18/2025 C155 Equity</t>
  </si>
  <si>
    <t>JPM UN Equity</t>
  </si>
  <si>
    <t>JPM US 07/18/2025 C270 Equity</t>
  </si>
  <si>
    <t>JPY/USD Swap 10y10y 20/09/2034 20/09/2044</t>
  </si>
  <si>
    <t>JPY/USD Swap 10y10y 20/12/2034 20/12/2044</t>
  </si>
  <si>
    <t>JPY/USD Swap 10y10y 21/06/2034 21/06/2044</t>
  </si>
  <si>
    <t>JPY/USD Swap 10y10y 22/03/2035 22/03/2045</t>
  </si>
  <si>
    <t>JPY/USD Swap 2y2y 16/09/2026 19/09/2028</t>
  </si>
  <si>
    <t>JPY/USD Swap 2y2y 16/12/2026 18/12/2028</t>
  </si>
  <si>
    <t>JPY/USD Swap 2y2y 17/03/2027 19/03/2029</t>
  </si>
  <si>
    <t>JPY/USD Swap 2y2y 17/06/2026 20/06/2028</t>
  </si>
  <si>
    <t>JPY/USD Swap 2y3y 16/09/2026 18/09/2029</t>
  </si>
  <si>
    <t>JPY/USD Swap 2y3y 16/12/2026 17/12/2029</t>
  </si>
  <si>
    <t>JPY/USD Swap 2y3y 17/03/2027 18/03/2030</t>
  </si>
  <si>
    <t>JPY/USD Swap 2y3y 17/06/2026 18/06/2029</t>
  </si>
  <si>
    <t>JPY/USD Swap 2y8y 16/09/2026 19/09/2034</t>
  </si>
  <si>
    <t>JPY/USD Swap 2y8y 16/12/2026 18/12/2034</t>
  </si>
  <si>
    <t>JPY/USD Swap 2y8y 17/03/2027 19/03/2035</t>
  </si>
  <si>
    <t>JPY/USD Swap 2y8y 17/06/2026 20/06/2034</t>
  </si>
  <si>
    <t>JPY/USD Swap 5y5y 19/09/2029 19/09/2034</t>
  </si>
  <si>
    <t>JPY/USD Swap 5y5y 19/12/2029 19/12/2034</t>
  </si>
  <si>
    <t>JPY/USD Swap 5y5y 20/06/2029 20/06/2034</t>
  </si>
  <si>
    <t>JPY/USD Swap 5y5y 21/03/2030 22/03/2035</t>
  </si>
  <si>
    <t>KCH6 Comdty</t>
  </si>
  <si>
    <t>KCN5P 342.5 Comdty</t>
  </si>
  <si>
    <t>KCU5C 367.5 Comdty</t>
  </si>
  <si>
    <t>KO UN Equity</t>
  </si>
  <si>
    <t>KO US 07/18/2025 P72.5 Equity</t>
  </si>
  <si>
    <t>LAM25 Comdty</t>
  </si>
  <si>
    <t>LAM5P 2450 Comdty</t>
  </si>
  <si>
    <t>LAN5C 2450 Comdty</t>
  </si>
  <si>
    <t>LIN US 07/18/2025 C470 Equity</t>
  </si>
  <si>
    <t>LIN UW Equity</t>
  </si>
  <si>
    <t>LLM5 Comdty</t>
  </si>
  <si>
    <t>LLM5P 1950 Comdty</t>
  </si>
  <si>
    <t>LLY UN Equity</t>
  </si>
  <si>
    <t>LLY US 07/18/2025 P760 Equity</t>
  </si>
  <si>
    <t>LLZ5C 2050 Comdty</t>
  </si>
  <si>
    <t>LNN5 Comdty</t>
  </si>
  <si>
    <t>LPM25 Comdty</t>
  </si>
  <si>
    <t>LPM5C 9525 Comdty</t>
  </si>
  <si>
    <t>LPN25 Comdty</t>
  </si>
  <si>
    <t>LPN5P 9525 Comdty</t>
  </si>
  <si>
    <t>LTN5 Comdty</t>
  </si>
  <si>
    <t>LXM5 Comdty</t>
  </si>
  <si>
    <t>LXM5C 2600 Comdty</t>
  </si>
  <si>
    <t>LXN5P 2600 Comdty</t>
  </si>
  <si>
    <t>MA UN Equity</t>
  </si>
  <si>
    <t>MA US 07/18/2025 C590 Equity</t>
  </si>
  <si>
    <t>MCD UN Equity</t>
  </si>
  <si>
    <t>MCD US 07/18/2025 P315 Equity</t>
  </si>
  <si>
    <t>META US 07/18/2025 C680 Equity</t>
  </si>
  <si>
    <t>META UW Equity</t>
  </si>
  <si>
    <t>MRK UN Equity</t>
  </si>
  <si>
    <t>MRK US 07/18/2025 C75 Equity</t>
  </si>
  <si>
    <t>MSFT US 07/18/2025 C470 Equity</t>
  </si>
  <si>
    <t>MSFT UW Equity</t>
  </si>
  <si>
    <t>MWN5 Comdty</t>
  </si>
  <si>
    <t>NFLX US 07/18/2025 C1230 Equity</t>
  </si>
  <si>
    <t>NFLX UW Equity</t>
  </si>
  <si>
    <t>NGQ5C 4.65 Comdty</t>
  </si>
  <si>
    <t>NGQ5P 3.7 Comdty</t>
  </si>
  <si>
    <t>NKY 08/08/25 P23000 Index</t>
  </si>
  <si>
    <t>NKY 08/08/25 P34500 Index</t>
  </si>
  <si>
    <t>NOK/USD 06/06/2025 Curncy</t>
  </si>
  <si>
    <t>NOK/USD 07/02/2025 Curncy</t>
  </si>
  <si>
    <t>NOW UN Equity</t>
  </si>
  <si>
    <t>NOW US 07/18/2025 C1030 Equity</t>
  </si>
  <si>
    <t>NVDA US 07/18/2025 P140 Equity</t>
  </si>
  <si>
    <t>NVDA UW Equity</t>
  </si>
  <si>
    <t>NZD/USD 06/09/2025 Curncy</t>
  </si>
  <si>
    <t>NZD/USD 07/02/2025 Curncy</t>
  </si>
  <si>
    <t>ORCL UN Equity</t>
  </si>
  <si>
    <t>ORCL US 07/18/2025 C170 Equity</t>
  </si>
  <si>
    <t>Opt Put BRT 25Jun25 52</t>
  </si>
  <si>
    <t>Opt Put BRT 25Jun25 57.5</t>
  </si>
  <si>
    <t>Opt Put BRT 28Jul25 53</t>
  </si>
  <si>
    <t>Opt Put WTI 16Jun25 49</t>
  </si>
  <si>
    <t>Opt Put WTI 17Jul25 41.5</t>
  </si>
  <si>
    <t>Opt Put WTI 17Jul25 49</t>
  </si>
  <si>
    <t>PEP US 07/18/2025 C130 Equity</t>
  </si>
  <si>
    <t>PEP UW Equity</t>
  </si>
  <si>
    <t>PG UN Equity</t>
  </si>
  <si>
    <t>PG US 07/18/2025 P170 Equity</t>
  </si>
  <si>
    <t>PGR UN Equity</t>
  </si>
  <si>
    <t>PGR US 06/20/2025 P290 Equity</t>
  </si>
  <si>
    <t>PLTR US 07/18/2025 C135 Equity</t>
  </si>
  <si>
    <t>PLTR UW Equity</t>
  </si>
  <si>
    <t>PM UN Equity</t>
  </si>
  <si>
    <t>PM US 07/18/2025 C185 Equity</t>
  </si>
  <si>
    <t>QCN5 Comdty</t>
  </si>
  <si>
    <t>QCOM US 07/18/2025 C150 Equity</t>
  </si>
  <si>
    <t>QCOM UW Equity</t>
  </si>
  <si>
    <t>QCU5 Comdty</t>
  </si>
  <si>
    <t>QSN5 Comdty</t>
  </si>
  <si>
    <t>QWQ5 Comdty</t>
  </si>
  <si>
    <t>QWV5 Comdty</t>
  </si>
  <si>
    <t>RTX UN Equity</t>
  </si>
  <si>
    <t>RTX US 07/18/2025 C140 Equity</t>
  </si>
  <si>
    <t>S N5C 1090 Comdty</t>
  </si>
  <si>
    <t>S N5P 1030 Comdty</t>
  </si>
  <si>
    <t>SCON5 Comdty</t>
  </si>
  <si>
    <t>SEK/USD 06/09/2025 Curncy</t>
  </si>
  <si>
    <t>SEK/USD 07/02/2025 Curncy</t>
  </si>
  <si>
    <t>SPX 03/20/26 P4475 Index</t>
  </si>
  <si>
    <t>SPX 03/20/26 P4550 Index</t>
  </si>
  <si>
    <t>SPX 03/20/26 P4575 Index</t>
  </si>
  <si>
    <t>SPX 03/20/26 P4650 Index</t>
  </si>
  <si>
    <t>SPX 03/20/26 P4750 Index</t>
  </si>
  <si>
    <t>SPX 03/20/26 P4825 Index</t>
  </si>
  <si>
    <t>SPX 03/20/26 P4850 Index</t>
  </si>
  <si>
    <t>SPX 03/20/26 P4875 Index</t>
  </si>
  <si>
    <t>SPX 03/20/26 P4900 Index</t>
  </si>
  <si>
    <t>SPX 03/20/26 P4925 Index</t>
  </si>
  <si>
    <t>SPX 03/20/26 P4975 Index</t>
  </si>
  <si>
    <t>SPX 03/20/26 P5000 Index</t>
  </si>
  <si>
    <t>SPX 03/20/26 P5025 Index</t>
  </si>
  <si>
    <t>SPX 03/20/26 P5050 Index</t>
  </si>
  <si>
    <t>SPX 03/20/26 P5075 Index</t>
  </si>
  <si>
    <t>SPX 03/20/26 P5100 Index</t>
  </si>
  <si>
    <t>SPX 03/20/26 P5125 Index</t>
  </si>
  <si>
    <t>SPX 03/20/26 P5150 Index</t>
  </si>
  <si>
    <t>SPX 03/20/26 P5200 Index</t>
  </si>
  <si>
    <t>SPX 03/20/26 P5225 Index</t>
  </si>
  <si>
    <t>SPX 03/20/26 P5250 Index</t>
  </si>
  <si>
    <t>SPX 03/20/26 P5300 Index</t>
  </si>
  <si>
    <t>SPX 03/20/26 P5325 Index</t>
  </si>
  <si>
    <t>SPX 03/20/26 P5350 Index</t>
  </si>
  <si>
    <t>SPX 03/20/26 P5375 Index</t>
  </si>
  <si>
    <t>SPX 06/20/25 P4675 Index</t>
  </si>
  <si>
    <t>SPX 06/20/25 P4725 Index</t>
  </si>
  <si>
    <t>SPX 06/20/25 P4775 Index</t>
  </si>
  <si>
    <t>SPX 06/20/25 P4800 Index</t>
  </si>
  <si>
    <t>SPX 06/20/25 P4850 Index</t>
  </si>
  <si>
    <t>SPX 06/20/25 P4875 Index</t>
  </si>
  <si>
    <t>SPX 06/20/25 P4900 Index</t>
  </si>
  <si>
    <t>SPX 06/20/25 P4925 Index</t>
  </si>
  <si>
    <t>SPX 06/20/25 P4950 Index</t>
  </si>
  <si>
    <t>SPX 06/20/25 P4975 Index</t>
  </si>
  <si>
    <t>SPX 06/20/25 P5000 Index</t>
  </si>
  <si>
    <t>SPX 06/20/25 P5025 Index</t>
  </si>
  <si>
    <t>SPX 06/20/25 P5050 Index</t>
  </si>
  <si>
    <t>SPX 06/20/25 P5075 Index</t>
  </si>
  <si>
    <t>SPX 06/20/25 P5100 Index</t>
  </si>
  <si>
    <t>SPX 06/20/25 P5125 Index</t>
  </si>
  <si>
    <t>SPX 06/20/25 P5150 Index</t>
  </si>
  <si>
    <t>SPX 08/15/25 P3700 Index</t>
  </si>
  <si>
    <t>SPX 08/15/25 P5400 Index</t>
  </si>
  <si>
    <t>SPX 09/19/25 P5125 Index</t>
  </si>
  <si>
    <t>SPX 09/19/25 P5150 Index</t>
  </si>
  <si>
    <t>SPX 09/19/25 P5175 Index</t>
  </si>
  <si>
    <t>SPX 09/19/25 P5200 Index</t>
  </si>
  <si>
    <t>SPX 09/19/25 P5225 Index</t>
  </si>
  <si>
    <t>SPX 09/19/25 P5250 Index</t>
  </si>
  <si>
    <t>SPX 09/19/25 P5275 Index</t>
  </si>
  <si>
    <t>SPX 09/19/25 P5300 Index</t>
  </si>
  <si>
    <t>SPX 09/19/25 P5325 Index</t>
  </si>
  <si>
    <t>SPX 09/19/25 P5350 Index</t>
  </si>
  <si>
    <t>SPX 09/19/25 P5375 Index</t>
  </si>
  <si>
    <t>SPX 09/19/25 P5400 Index</t>
  </si>
  <si>
    <t>SPX 09/19/25 P5425 Index</t>
  </si>
  <si>
    <t>SPX 09/19/25 P5450 Index</t>
  </si>
  <si>
    <t>SPX 09/19/25 P5475 Index</t>
  </si>
  <si>
    <t>SPX 12/19/25 P4975 Index</t>
  </si>
  <si>
    <t>SPX 12/19/25 P5025 Index</t>
  </si>
  <si>
    <t>SPX 12/19/25 P5050 Index</t>
  </si>
  <si>
    <t>SPX 12/19/25 P5075 Index</t>
  </si>
  <si>
    <t>SPX 12/19/25 P5100 Index</t>
  </si>
  <si>
    <t>SPX 12/19/25 P5175 Index</t>
  </si>
  <si>
    <t>SPX 12/19/25 P5200 Index</t>
  </si>
  <si>
    <t>SPX 12/19/25 P5250 Index</t>
  </si>
  <si>
    <t>SPX 12/19/25 P5275 Index</t>
  </si>
  <si>
    <t>SPX 12/19/25 P5300 Index</t>
  </si>
  <si>
    <t>SPX 12/19/25 P5325 Index</t>
  </si>
  <si>
    <t>SPX 12/19/25 P5350 Index</t>
  </si>
  <si>
    <t>SPX 12/19/25 P5375 Index</t>
  </si>
  <si>
    <t>SPX 12/19/25 P5400 Index</t>
  </si>
  <si>
    <t>SPX 12/19/25 P5425 Index</t>
  </si>
  <si>
    <t>SPX 12/19/25 P5450 Index</t>
  </si>
  <si>
    <t>SPX 12/19/25 P5475 Index</t>
  </si>
  <si>
    <t>SPX 12/19/25 P5500 Index</t>
  </si>
  <si>
    <t>SPX 12/19/25 P5525 Index</t>
  </si>
  <si>
    <t>SPX US 06/18/26 P2900 Index</t>
  </si>
  <si>
    <t>SPX US 06/18/26 P3100 Index</t>
  </si>
  <si>
    <t>SPX US 06/18/26 P3200 Index</t>
  </si>
  <si>
    <t>SPX US 06/18/26 P3350 Index</t>
  </si>
  <si>
    <t>SPX US 06/18/26 P3400 Index</t>
  </si>
  <si>
    <t>SPX US 06/18/26 P3500 Index</t>
  </si>
  <si>
    <t>SPX US 06/18/26 P3550 Index</t>
  </si>
  <si>
    <t>SPX US 06/18/26 P3650 Index</t>
  </si>
  <si>
    <t>SPX US 06/18/26 P3800 Index</t>
  </si>
  <si>
    <t>SPX US 06/18/26 P3850 Index</t>
  </si>
  <si>
    <t>SPX US 06/18/26 P3950 Index</t>
  </si>
  <si>
    <t>SPX US 06/18/26 P3975 Index</t>
  </si>
  <si>
    <t>SPX US 06/18/26 P4100 Index</t>
  </si>
  <si>
    <t>SPX US 06/18/26 P4125 Index</t>
  </si>
  <si>
    <t>SPX US 06/18/26 P4150 Index</t>
  </si>
  <si>
    <t>SPX US 06/18/26 P4200 Index</t>
  </si>
  <si>
    <t>SPX US 06/18/26 P4225 Index</t>
  </si>
  <si>
    <t>SPX US 06/18/26 P4275 Index</t>
  </si>
  <si>
    <t>SPX US 06/18/26 P4400 Index</t>
  </si>
  <si>
    <t>SPX US 06/18/26 P4425 Index</t>
  </si>
  <si>
    <t>SPX US 06/18/26 P4450 Index</t>
  </si>
  <si>
    <t>SPX US 06/18/26 P4475 Index</t>
  </si>
  <si>
    <t>SPX US 06/18/26 P4525 Index</t>
  </si>
  <si>
    <t>SPX US 06/18/26 P4575 Index</t>
  </si>
  <si>
    <t>SPX US 06/18/26 P4675 Index</t>
  </si>
  <si>
    <t>SPX US 06/18/26 P4725 Index</t>
  </si>
  <si>
    <t>SPX US 06/18/26 P4750 Index</t>
  </si>
  <si>
    <t>SPX US 06/18/26 P4800 Index</t>
  </si>
  <si>
    <t>SPX US 06/18/26 P4875 Index</t>
  </si>
  <si>
    <t>SPX US 06/18/26 P4975 Index</t>
  </si>
  <si>
    <t>SPX US 06/18/26 P5025 Index</t>
  </si>
  <si>
    <t>SPX US 06/18/26 P5075 Index</t>
  </si>
  <si>
    <t>SPX US 06/18/26 P5200 Index</t>
  </si>
  <si>
    <t>SPX US 06/18/26 P5275 Index</t>
  </si>
  <si>
    <t>SPX US 06/18/26 P5300 Index</t>
  </si>
  <si>
    <t>SPX US 06/18/26 P5325 Index</t>
  </si>
  <si>
    <t>SPX US 06/18/26 P5500 Index</t>
  </si>
  <si>
    <t>SPX US 06/20/25 P2900 Index</t>
  </si>
  <si>
    <t>SPX US 06/20/25 P3150 Index</t>
  </si>
  <si>
    <t>SPX US 06/20/25 P3400 Index</t>
  </si>
  <si>
    <t>SPX US 06/20/25 P3700 Index</t>
  </si>
  <si>
    <t>SPX US 06/20/25 P3975 Index</t>
  </si>
  <si>
    <t>SPX US 06/20/25 P4225 Index</t>
  </si>
  <si>
    <t>SPX US 06/20/25 P4500 Index</t>
  </si>
  <si>
    <t>SPX US 06/20/25 P4750 Index</t>
  </si>
  <si>
    <t>SPX US 12/19/25 P3000 Index</t>
  </si>
  <si>
    <t>SPX US 12/19/25 P3100 Index</t>
  </si>
  <si>
    <t>SPX US 12/19/25 P3200 Index</t>
  </si>
  <si>
    <t>SPX US 12/19/25 P3250 Index</t>
  </si>
  <si>
    <t>SPX US 12/19/25 P3300 Index</t>
  </si>
  <si>
    <t>SPX US 12/19/25 P3400 Index</t>
  </si>
  <si>
    <t>SPX US 12/19/25 P3500 Index</t>
  </si>
  <si>
    <t>SPX US 12/19/25 P3550 Index</t>
  </si>
  <si>
    <t>SPX US 12/19/25 P3600 Index</t>
  </si>
  <si>
    <t>SPX US 12/19/25 P3700 Index</t>
  </si>
  <si>
    <t>SPX US 12/19/25 P3750 Index</t>
  </si>
  <si>
    <t>SPX US 12/19/25 P3800 Index</t>
  </si>
  <si>
    <t>SPX US 12/19/25 P3850 Index</t>
  </si>
  <si>
    <t>SPX US 12/19/25 P3875 Index</t>
  </si>
  <si>
    <t>SPX US 12/19/25 P3975 Index</t>
  </si>
  <si>
    <t>SPX US 12/19/25 P4075 Index</t>
  </si>
  <si>
    <t>SPX US 12/19/25 P4100 Index</t>
  </si>
  <si>
    <t>SPX US 12/19/25 P4150 Index</t>
  </si>
  <si>
    <t>SPX US 12/19/25 P4275 Index</t>
  </si>
  <si>
    <t>SPX US 12/19/25 P4350 Index</t>
  </si>
  <si>
    <t>SPX US 12/19/25 P4375 Index</t>
  </si>
  <si>
    <t>SPX US 12/19/25 P4400 Index</t>
  </si>
  <si>
    <t>SPX US 12/19/25 P4425 Index</t>
  </si>
  <si>
    <t>SPX US 12/19/25 P4450 Index</t>
  </si>
  <si>
    <t>SPX US 12/19/25 P4550 Index</t>
  </si>
  <si>
    <t>SPX US 12/19/25 P4650 Index</t>
  </si>
  <si>
    <t>SPX US 12/19/25 P4700 Index</t>
  </si>
  <si>
    <t>SPX US 12/19/25 P4750 Index</t>
  </si>
  <si>
    <t>SPX US 12/19/25 P4850 Index</t>
  </si>
  <si>
    <t>SPX US 12/19/25 P4900 Index</t>
  </si>
  <si>
    <t>SPX US 12/19/25 P4950 Index</t>
  </si>
  <si>
    <t>SPX US 12/19/25 P4975 Index</t>
  </si>
  <si>
    <t>SPX US 12/19/25 P5050 Index</t>
  </si>
  <si>
    <t>SPX US 12/19/25 P5125 Index</t>
  </si>
  <si>
    <t>SPX US 12/19/25 P5250 Index</t>
  </si>
  <si>
    <t>SPX US 12/19/25 P5350 Index</t>
  </si>
  <si>
    <t>SPXW US 06/03/25 C6015 Index</t>
  </si>
  <si>
    <t>SPXW US 06/03/25 C6020 Index</t>
  </si>
  <si>
    <t>SPXW US 06/03/25 C6025 Index</t>
  </si>
  <si>
    <t>SPXW US 06/03/25 C6030 Index</t>
  </si>
  <si>
    <t>SPXW US 06/03/25 C6035 Index</t>
  </si>
  <si>
    <t>SPXW US 06/03/25 C6040 Index</t>
  </si>
  <si>
    <t>SPXW US 06/03/25 C6045 Index</t>
  </si>
  <si>
    <t>SPXW US 06/03/25 C6050 Index</t>
  </si>
  <si>
    <t>SPXW US 06/03/25 C6055 Index</t>
  </si>
  <si>
    <t>SPXW US 06/03/25 C6060 Index</t>
  </si>
  <si>
    <t>SPXW US 06/03/25 C6065 Index</t>
  </si>
  <si>
    <t>SPXW US 06/03/25 C6070 Index</t>
  </si>
  <si>
    <t>SPXW US 06/03/25 C6075 Index</t>
  </si>
  <si>
    <t>SPXW US 06/03/25 C6080 Index</t>
  </si>
  <si>
    <t>SPXW US 06/03/25 C6085 Index</t>
  </si>
  <si>
    <t>SPXW US 06/03/25 C6090 Index</t>
  </si>
  <si>
    <t>SPXW US 06/03/25 C6095 Index</t>
  </si>
  <si>
    <t>SPXW US 06/03/25 C6100 Index</t>
  </si>
  <si>
    <t>SPXW US 06/03/25 C6110 Index</t>
  </si>
  <si>
    <t>SPXW US 06/03/25 C6120 Index</t>
  </si>
  <si>
    <t>SPXW US 06/03/25 C6125 Index</t>
  </si>
  <si>
    <t>SPXW US 06/03/25 C6130 Index</t>
  </si>
  <si>
    <t>SPXW US 06/03/25 C6140 Index</t>
  </si>
  <si>
    <t>SPXW US 06/03/25 C6150 Index</t>
  </si>
  <si>
    <t>SPXW US 06/03/25 C6175 Index</t>
  </si>
  <si>
    <t>SPXW US 06/03/25 C6200 Index</t>
  </si>
  <si>
    <t>SPXW US 06/03/25 C6225 Index</t>
  </si>
  <si>
    <t>SPXW US 06/04/25 C6020 Index</t>
  </si>
  <si>
    <t>SPXW US 06/04/25 C6025 Index</t>
  </si>
  <si>
    <t>SPXW US 06/04/25 C6030 Index</t>
  </si>
  <si>
    <t>SPXW US 06/04/25 C6035 Index</t>
  </si>
  <si>
    <t>SPXW US 06/04/25 C6040 Index</t>
  </si>
  <si>
    <t>SPXW US 06/04/25 C6045 Index</t>
  </si>
  <si>
    <t>SPXW US 06/04/25 C6050 Index</t>
  </si>
  <si>
    <t>SPXW US 06/04/25 C6055 Index</t>
  </si>
  <si>
    <t>SPXW US 06/04/25 C6060 Index</t>
  </si>
  <si>
    <t>SPXW US 06/04/25 C6065 Index</t>
  </si>
  <si>
    <t>SPXW US 06/04/25 C6070 Index</t>
  </si>
  <si>
    <t>SPXW US 06/04/25 C6075 Index</t>
  </si>
  <si>
    <t>SPXW US 06/04/25 C6080 Index</t>
  </si>
  <si>
    <t>SPXW US 06/04/25 C6085 Index</t>
  </si>
  <si>
    <t>SPXW US 06/04/25 C6090 Index</t>
  </si>
  <si>
    <t>SPXW US 06/04/25 C6100 Index</t>
  </si>
  <si>
    <t>SPXW US 06/04/25 C6110 Index</t>
  </si>
  <si>
    <t>SPXW US 06/04/25 C6120 Index</t>
  </si>
  <si>
    <t>SPXW US 06/04/25 C6125 Index</t>
  </si>
  <si>
    <t>SPXW US 06/04/25 C6130 Index</t>
  </si>
  <si>
    <t>SPXW US 06/04/25 C6140 Index</t>
  </si>
  <si>
    <t>SPXW US 06/04/25 C6150 Index</t>
  </si>
  <si>
    <t>SPXW US 06/04/25 C6175 Index</t>
  </si>
  <si>
    <t>SPXW US 06/04/25 C6200 Index</t>
  </si>
  <si>
    <t>SPXW US 06/05/25 C6045 Index</t>
  </si>
  <si>
    <t>SPXW US 06/05/25 C6050 Index</t>
  </si>
  <si>
    <t>SPXW US 06/05/25 C6055 Index</t>
  </si>
  <si>
    <t>SPXW US 06/05/25 C6060 Index</t>
  </si>
  <si>
    <t>SPXW US 06/05/25 C6065 Index</t>
  </si>
  <si>
    <t>SPXW US 06/05/25 C6070 Index</t>
  </si>
  <si>
    <t>SPXW US 06/05/25 C6075 Index</t>
  </si>
  <si>
    <t>SPXW US 06/05/25 C6080 Index</t>
  </si>
  <si>
    <t>SPXW US 06/05/25 C6085 Index</t>
  </si>
  <si>
    <t>SPXW US 06/05/25 C6090 Index</t>
  </si>
  <si>
    <t>SPXW US 06/05/25 C6100 Index</t>
  </si>
  <si>
    <t>SPXW US 06/05/25 C6110 Index</t>
  </si>
  <si>
    <t>SPXW US 06/05/25 C6120 Index</t>
  </si>
  <si>
    <t>SPXW US 06/05/25 C6125 Index</t>
  </si>
  <si>
    <t>SPXW US 06/05/25 C6130 Index</t>
  </si>
  <si>
    <t>SPXW US 06/05/25 C6140 Index</t>
  </si>
  <si>
    <t>SPXW US 06/05/25 C6150 Index</t>
  </si>
  <si>
    <t>SPXW US 06/05/25 C6175 Index</t>
  </si>
  <si>
    <t>SPXW US 06/05/25 C6200 Index</t>
  </si>
  <si>
    <t>SPXW US 06/06/25 C6080 Index</t>
  </si>
  <si>
    <t>SPXW US 06/06/25 C6085 Index</t>
  </si>
  <si>
    <t>SPXW US 06/06/25 C6090 Index</t>
  </si>
  <si>
    <t>SPXW US 06/06/25 C6095 Index</t>
  </si>
  <si>
    <t>SPXW US 06/06/25 C6110 Index</t>
  </si>
  <si>
    <t>SPXW US 06/06/25 C6120 Index</t>
  </si>
  <si>
    <t>SPXW US 06/06/25 C6125 Index</t>
  </si>
  <si>
    <t>SPXW US 06/06/25 C6130 Index</t>
  </si>
  <si>
    <t>SPXW US 06/06/25 C6140 Index</t>
  </si>
  <si>
    <t>SPXW US 06/06/25 C6150 Index</t>
  </si>
  <si>
    <t>SPXW US 06/06/25 C6160 Index</t>
  </si>
  <si>
    <t>SPXW US 06/06/25 C6170 Index</t>
  </si>
  <si>
    <t>SPXW US 06/06/25 C6175 Index</t>
  </si>
  <si>
    <t>SPXW US 06/06/25 C6180 Index</t>
  </si>
  <si>
    <t>SPXW US 06/06/25 C6190 Index</t>
  </si>
  <si>
    <t>SPXW US 06/06/25 C6200 Index</t>
  </si>
  <si>
    <t>SPXW US 06/06/25 C6210 Index</t>
  </si>
  <si>
    <t>SPXW US 06/06/25 C6220 Index</t>
  </si>
  <si>
    <t>SPXW US 06/09/25 C6100 Index</t>
  </si>
  <si>
    <t>SPXW US 06/09/25 C6110 Index</t>
  </si>
  <si>
    <t>SPXW US 06/09/25 C6125 Index</t>
  </si>
  <si>
    <t>SPXW US 06/09/25 C6150 Index</t>
  </si>
  <si>
    <t>SPXW US 06/09/25 C6175 Index</t>
  </si>
  <si>
    <t>SPXW US 06/09/25 C6200 Index</t>
  </si>
  <si>
    <t>SPXW US 06/09/25 C6225 Index</t>
  </si>
  <si>
    <t>SPY US 07/18/2025 C602 Equity</t>
  </si>
  <si>
    <t>SPY US Equity</t>
  </si>
  <si>
    <t>SWO Call USD  2Jul25 30May25 389 10y</t>
  </si>
  <si>
    <t>SWO Call USD  2Jul25 30May25 406 30y</t>
  </si>
  <si>
    <t>SWO Call USD  2Jul25 30May25 413 20y</t>
  </si>
  <si>
    <t>SWO Call USD 17Jun25 15May25 398 10y</t>
  </si>
  <si>
    <t>SWO Call USD 17Jun25 15May25 409 30y</t>
  </si>
  <si>
    <t>SWO Call USD 17Jun25 15May25 418 20y</t>
  </si>
  <si>
    <t>SWO Call USD 23Jun25 20May25 396 10y</t>
  </si>
  <si>
    <t>SWO Call USD 23Jun25 20May25 409 30y</t>
  </si>
  <si>
    <t>SWO Call USD 23Jun25 20May25 417 20y</t>
  </si>
  <si>
    <t>SWP USD10y  2Jul25 30May25 389</t>
  </si>
  <si>
    <t>SWP USD20y  2Jul25 30May25 413</t>
  </si>
  <si>
    <t>SWP USD30y  2Jul25 30May25 406</t>
  </si>
  <si>
    <t>SX5E 06/20/25 P3075 Index</t>
  </si>
  <si>
    <t>SX5E 06/20/25 P3100 Index</t>
  </si>
  <si>
    <t>SX5E 06/20/25 P3125 Index</t>
  </si>
  <si>
    <t>SX5E 06/20/25 P3300 Index</t>
  </si>
  <si>
    <t>SX5E 06/20/25 P3325 Index</t>
  </si>
  <si>
    <t>SX5E 06/20/25 P3350 Index</t>
  </si>
  <si>
    <t>SX5E 06/20/25 P3400 Index</t>
  </si>
  <si>
    <t>SX5E 06/20/25 P3425 Index</t>
  </si>
  <si>
    <t>SX5E 06/20/25 P3450 Index</t>
  </si>
  <si>
    <t>SX5E 06/20/25 P3475 Index</t>
  </si>
  <si>
    <t>SX5E 06/20/25 P3500 Index</t>
  </si>
  <si>
    <t>SX5E 06/20/25 P3525 Index</t>
  </si>
  <si>
    <t>SX5E 06/20/25 P3675 Index</t>
  </si>
  <si>
    <t>SX5E 06/20/25 P3700 Index</t>
  </si>
  <si>
    <t>SX5E 06/20/25 P3725 Index</t>
  </si>
  <si>
    <t>SX5E 06/20/25 P3775 Index</t>
  </si>
  <si>
    <t>SX5E 06/20/25 P3800 Index</t>
  </si>
  <si>
    <t>SX5E 06/20/25 P3825 Index</t>
  </si>
  <si>
    <t>SX5E 06/20/25 P3850 Index</t>
  </si>
  <si>
    <t>SX5E 06/20/25 P3875 Index</t>
  </si>
  <si>
    <t>SX5E 06/20/25 P3900 Index</t>
  </si>
  <si>
    <t>SX5E 06/20/25 P3925 Index</t>
  </si>
  <si>
    <t>SX5E 06/20/25 P4100 Index</t>
  </si>
  <si>
    <t>SX5E 06/20/25 P4125 Index</t>
  </si>
  <si>
    <t>SX5E 06/20/25 P4150 Index</t>
  </si>
  <si>
    <t>SX5E 06/20/25 P4175 Index</t>
  </si>
  <si>
    <t>SX5E 06/20/25 P4200 Index</t>
  </si>
  <si>
    <t>SX5E 06/20/25 P4225 Index</t>
  </si>
  <si>
    <t>SX5E 06/20/25 P4250 Index</t>
  </si>
  <si>
    <t>SX5E 06/20/25 P4275 Index</t>
  </si>
  <si>
    <t>SX5E 06/20/25 P4300 Index</t>
  </si>
  <si>
    <t>SX5E 06/20/25 P4325 Index</t>
  </si>
  <si>
    <t>SX5E 06/20/25 P4350 Index</t>
  </si>
  <si>
    <t>SX5E 06/20/25 P4375 Index</t>
  </si>
  <si>
    <t>SX5E 06/20/25 P4400 Index</t>
  </si>
  <si>
    <t>SX5E 06/20/25 P4425 Index</t>
  </si>
  <si>
    <t>SX5E 06/20/25 P4450 Index</t>
  </si>
  <si>
    <t>SX5E 06/20/25 P4475 Index</t>
  </si>
  <si>
    <t>SX5E 07/18/25 P3675 Index</t>
  </si>
  <si>
    <t>SX5E 07/18/25 P3700 Index</t>
  </si>
  <si>
    <t>SX5E 07/18/25 P3725 Index</t>
  </si>
  <si>
    <t>SX5E 07/18/25 P3825 Index</t>
  </si>
  <si>
    <t>SX5E 07/18/25 P3850 Index</t>
  </si>
  <si>
    <t>SX5E 07/18/25 P3875 Index</t>
  </si>
  <si>
    <t>SX5E 07/18/25 P3900 Index</t>
  </si>
  <si>
    <t>SX5E 07/18/25 P3925 Index</t>
  </si>
  <si>
    <t>SX5E 07/18/25 P3950 Index</t>
  </si>
  <si>
    <t>SX5E 07/18/25 P3975 Index</t>
  </si>
  <si>
    <t>SX5E 07/18/25 P4000 Index</t>
  </si>
  <si>
    <t>SX5E 07/18/25 P4025 Index</t>
  </si>
  <si>
    <t>SX5E 07/18/25 P4050 Index</t>
  </si>
  <si>
    <t>SX5E 07/18/25 P4100 Index</t>
  </si>
  <si>
    <t>SX5E 07/18/25 P4125 Index</t>
  </si>
  <si>
    <t>SX5E 07/18/25 P4150 Index</t>
  </si>
  <si>
    <t>SX5E 07/18/25 P4175 Index</t>
  </si>
  <si>
    <t>SX5E 07/18/25 P4200 Index</t>
  </si>
  <si>
    <t>SX5E 07/18/25 P4225 Index</t>
  </si>
  <si>
    <t>SX5E 07/18/25 P4250 Index</t>
  </si>
  <si>
    <t>SX5E 07/18/25 P4275 Index</t>
  </si>
  <si>
    <t>SX5E 07/18/25 P4300 Index</t>
  </si>
  <si>
    <t>SX5E 07/18/25 P4425 Index</t>
  </si>
  <si>
    <t>SX5E 07/18/25 P4450 Index</t>
  </si>
  <si>
    <t>SX5E 07/18/25 P4475 Index</t>
  </si>
  <si>
    <t>SX5E 07/18/25 P4500 Index</t>
  </si>
  <si>
    <t>SX5E 07/18/25 P4525 Index</t>
  </si>
  <si>
    <t>SX5E 07/18/25 P4550 Index</t>
  </si>
  <si>
    <t>SX5E 07/18/25 P4575 Index</t>
  </si>
  <si>
    <t>SX5E 08/15/25 P3400 Index</t>
  </si>
  <si>
    <t>SX5E 08/15/25 P4125 Index</t>
  </si>
  <si>
    <t>SX5E 08/15/25 P4150 Index</t>
  </si>
  <si>
    <t>SX5E 08/15/25 P4175 Index</t>
  </si>
  <si>
    <t>SX5E 08/15/25 P4275 Index</t>
  </si>
  <si>
    <t>SX5E 08/15/25 P4300 Index</t>
  </si>
  <si>
    <t>SX5E 08/15/25 P4325 Index</t>
  </si>
  <si>
    <t>SX5E 08/15/25 P4350 Index</t>
  </si>
  <si>
    <t>SX5E 08/15/25 P4375 Index</t>
  </si>
  <si>
    <t>SX5E 08/15/25 P4400 Index</t>
  </si>
  <si>
    <t>SX5E 08/15/25 P4425 Index</t>
  </si>
  <si>
    <t>SX5E 08/15/25 P4950 Index</t>
  </si>
  <si>
    <t>Swap US 06/16/2025 20Y Rec-4.177</t>
  </si>
  <si>
    <t>Swap US 06/16/2025 2Y Rec-3.728</t>
  </si>
  <si>
    <t>T UN Equity</t>
  </si>
  <si>
    <t>T US 07/18/2025 P28 Equity</t>
  </si>
  <si>
    <t>TMO UN Equity</t>
  </si>
  <si>
    <t>TMO US 06/20/2025 P400 Equity</t>
  </si>
  <si>
    <t>TSLA US 07/18/2025 P350 Equity</t>
  </si>
  <si>
    <t>TSLA UW Equity</t>
  </si>
  <si>
    <t>TXN US 06/20/2025 P185 Equity</t>
  </si>
  <si>
    <t>TXN UW Equity</t>
  </si>
  <si>
    <t>TZTN5 Comdty</t>
  </si>
  <si>
    <t>UBER UN Equity</t>
  </si>
  <si>
    <t>UBER US 07/18/2025 P85 Equity</t>
  </si>
  <si>
    <t>UNH UN Equity</t>
  </si>
  <si>
    <t>UNH US 07/18/2025 C310 Equity</t>
  </si>
  <si>
    <t>USD</t>
  </si>
  <si>
    <t>USD Cash</t>
  </si>
  <si>
    <t>USD Curncy</t>
  </si>
  <si>
    <t>USDCNH,Call,7.164720737785438,26/06/2025,27/05/2025</t>
  </si>
  <si>
    <t>USDCNH,Call,7.1699906922852765,12/06/2025,13/05/2025</t>
  </si>
  <si>
    <t>USDCNH,Call,7.174440246344853,27/06/2025,28/05/2025</t>
  </si>
  <si>
    <t>USDCNH,Call,7.178337471104625,17/06/2025,16/05/2025</t>
  </si>
  <si>
    <t>USDCNH,Call,7.178406519981552,25/06/2025,23/05/2025</t>
  </si>
  <si>
    <t>USDCNH,Call,7.179106804091032,26/06/2025,27/05/2025</t>
  </si>
  <si>
    <t>USDCNH,Call,7.180924145364596,30/06/2025,29/05/2025</t>
  </si>
  <si>
    <t>USDCNH,Call,7.184305130598725,12/06/2025,13/05/2025</t>
  </si>
  <si>
    <t>USDCNH,Call,7.1851496749913455,24/06/2025,22/05/2025</t>
  </si>
  <si>
    <t>USDCNH,Call,7.186301138335101,23/06/2025,21/05/2025</t>
  </si>
  <si>
    <t>USDCNH,Call,7.1882663605591,27/06/2025,28/05/2025</t>
  </si>
  <si>
    <t>USDCNH,Call,7.191780839340656,25/06/2025,23/05/2025</t>
  </si>
  <si>
    <t>USDCNH,Call,7.192021668114958,16/06/2025,15/05/2025</t>
  </si>
  <si>
    <t>USDCNH,Call,7.192529540293141,17/06/2025,16/05/2025</t>
  </si>
  <si>
    <t>USDCNH,Call,7.193331434442327,13/06/2025,14/05/2025</t>
  </si>
  <si>
    <t>USDCNH,Call,7.193492870396626,26/06/2025,27/05/2025</t>
  </si>
  <si>
    <t>USDCNH,Call,7.1944492478616695,30/06/2025,29/05/2025</t>
  </si>
  <si>
    <t>USDCNH,Call,7.197474044568484,05/06/2025,06/05/2025</t>
  </si>
  <si>
    <t>USDCNH,Call,7.198410903986196,24/06/2025,22/05/2025</t>
  </si>
  <si>
    <t>USDCNH,Call,7.198619568912173,12/06/2025,13/05/2025</t>
  </si>
  <si>
    <t>USDCNH,Call,7.198875215431732,20/06/2025,20/05/2025</t>
  </si>
  <si>
    <t>USDCNH,Call,7.199846679725451,18/06/2025,19/05/2025</t>
  </si>
  <si>
    <t>USDCNH,Call,7.200321634090019,23/06/2025,21/05/2025</t>
  </si>
  <si>
    <t>USDCNH,Call,7.201360977910921,11/06/2025,12/05/2025</t>
  </si>
  <si>
    <t>USDCNH,Call,7.202092474773349,27/06/2025,28/05/2025</t>
  </si>
  <si>
    <t>USDCNH,Call,7.203688662304356,06/06/2025,07/05/2025</t>
  </si>
  <si>
    <t>USDCNH,Call,7.20515515869976,25/06/2025,23/05/2025</t>
  </si>
  <si>
    <t>USDCNH,Call,7.205810798203548,16/06/2025,15/05/2025</t>
  </si>
  <si>
    <t>USDCNH,Call,7.206721609481658,17/06/2025,16/05/2025</t>
  </si>
  <si>
    <t>USDCNH,Call,7.207698903555119,13/06/2025,14/05/2025</t>
  </si>
  <si>
    <t>USDCNH,Call,7.20787893670222,26/06/2025,27/05/2025</t>
  </si>
  <si>
    <t>USDCNH,Call,7.207974350358743,30/06/2025,29/05/2025</t>
  </si>
  <si>
    <t>USDCNH,Call,7.211672132981047,24/06/2025,22/05/2025</t>
  </si>
  <si>
    <t>USDCNH,Call,7.2126857611084265,20/06/2025,20/05/2025</t>
  </si>
  <si>
    <t>USDCNH,Call,7.212934007225622,12/06/2025,13/05/2025</t>
  </si>
  <si>
    <t>USDCNH,Call,7.2133033169697365,18/06/2025,19/05/2025</t>
  </si>
  <si>
    <t>USDCNH,Call,7.213387028664419,09/06/2025,08/05/2025</t>
  </si>
  <si>
    <t>USDCNH,Call,7.213980750425811,05/06/2025,06/05/2025</t>
  </si>
  <si>
    <t>USDCNH,Call,7.214342129844939,23/06/2025,21/05/2025</t>
  </si>
  <si>
    <t>USDCNH,Call,7.215918588987597,27/06/2025,28/05/2025</t>
  </si>
  <si>
    <t>USDCNH,Call,7.2170360318952405,11/06/2025,12/05/2025</t>
  </si>
  <si>
    <t>USDCNH,Call,7.218529478058864,25/06/2025,23/05/2025</t>
  </si>
  <si>
    <t>USDCNH,Call,7.219599928292138,16/06/2025,15/05/2025</t>
  </si>
  <si>
    <t>USDCNH,Call,7.220335928752874,06/06/2025,07/05/2025</t>
  </si>
  <si>
    <t>USDCNH,Call,7.220913678670174,17/06/2025,16/05/2025</t>
  </si>
  <si>
    <t>USDCNH,Call,7.221499452855816,30/06/2025,29/05/2025</t>
  </si>
  <si>
    <t>USDCNH,Call,7.222066372667911,13/06/2025,14/05/2025</t>
  </si>
  <si>
    <t>USDCNH,Call,7.222265003007814,26/06/2025,27/05/2025</t>
  </si>
  <si>
    <t>USDCNH,Call,7.224933361975897,24/06/2025,22/05/2025</t>
  </si>
  <si>
    <t>USDCNH,Call,7.226496306785121,20/06/2025,20/05/2025</t>
  </si>
  <si>
    <t>USDCNH,Call,7.226759954214023,18/06/2025,19/05/2025</t>
  </si>
  <si>
    <t>USDCNH,Call,7.227248445539069,12/06/2025,13/05/2025</t>
  </si>
  <si>
    <t>USDCNH,Call,7.228362625599857,23/06/2025,21/05/2025</t>
  </si>
  <si>
    <t>USDCNH,Call,7.22932733553403,09/06/2025,08/05/2025</t>
  </si>
  <si>
    <t>USDCNH,Call,7.229424321557326,10/06/2025,09/05/2025</t>
  </si>
  <si>
    <t>USDCNH,Call,7.229744703201845,27/06/2025,28/05/2025</t>
  </si>
  <si>
    <t>USDCNH,Call,7.230487456283138,05/06/2025,06/05/2025</t>
  </si>
  <si>
    <t>USDCNH,Call,7.231903797417968,25/06/2025,23/05/2025</t>
  </si>
  <si>
    <t>USDCNH,Call,7.232711085879559,11/06/2025,12/05/2025</t>
  </si>
  <si>
    <t>USDCNH,Call,7.2333890583807285,16/06/2025,15/05/2025</t>
  </si>
  <si>
    <t>USDCNH,Call,7.235024555352889,30/06/2025,29/05/2025</t>
  </si>
  <si>
    <t>USDCNH,Call,7.2351057478586895,17/06/2025,16/05/2025</t>
  </si>
  <si>
    <t>USDCNH,Call,7.236433841780703,13/06/2025,14/05/2025</t>
  </si>
  <si>
    <t>USDCNH,Call,7.236651069313408,26/06/2025,27/05/2025</t>
  </si>
  <si>
    <t>USDCNH,Call,7.236983195201393,06/06/2025,07/05/2025</t>
  </si>
  <si>
    <t>USDCNH,Call,7.238194590970747,24/06/2025,22/05/2025</t>
  </si>
  <si>
    <t>USDCNH,Call,7.240216591458308,18/06/2025,19/05/2025</t>
  </si>
  <si>
    <t>USDCNH,Call,7.240306852461814,20/06/2025,20/05/2025</t>
  </si>
  <si>
    <t>USDCNH,Call,7.2415628838525175,12/06/2025,13/05/2025</t>
  </si>
  <si>
    <t>USDCNH,Call,7.242383121354775,23/06/2025,21/05/2025</t>
  </si>
  <si>
    <t>USDCNH,Call,7.243570817416094,27/06/2025,28/05/2025</t>
  </si>
  <si>
    <t>USDCNH,Call,7.2452676424036415,09/06/2025,08/05/2025</t>
  </si>
  <si>
    <t>USDCNH,Call,7.245278116777072,25/06/2025,23/05/2025</t>
  </si>
  <si>
    <t>USDCNH,Call,7.245394864258668,10/06/2025,09/05/2025</t>
  </si>
  <si>
    <t>USDCNH,Call,7.246399762557317,04/06/2025,30/04/2025</t>
  </si>
  <si>
    <t>USDCNH,Call,7.2469941621404645,05/06/2025,06/05/2025</t>
  </si>
  <si>
    <t>USDCNH,Call,7.247178188469318,16/06/2025,15/05/2025</t>
  </si>
  <si>
    <t>USDCNH,Call,7.248386139863877,11/06/2025,12/05/2025</t>
  </si>
  <si>
    <t>USDCNH,Call,7.248549657849963,30/06/2025,29/05/2025</t>
  </si>
  <si>
    <t>USDCNH,Call,7.249297817047206,17/06/2025,16/05/2025</t>
  </si>
  <si>
    <t>USDCNH,Call,7.250801310893495,13/06/2025,14/05/2025</t>
  </si>
  <si>
    <t>USDCNH,Call,7.2510371356190015,26/06/2025,27/05/2025</t>
  </si>
  <si>
    <t>USDCNH,Call,7.251455819965598,24/06/2025,22/05/2025</t>
  </si>
  <si>
    <t>USDCNH,Call,7.253630461649911,06/06/2025,07/05/2025</t>
  </si>
  <si>
    <t>USDCNH,Call,7.253673228702594,18/06/2025,19/05/2025</t>
  </si>
  <si>
    <t>USDCNH,Call,7.254117398138509,20/06/2025,20/05/2025</t>
  </si>
  <si>
    <t>USDCNH,Call,7.255877322165966,12/06/2025,13/05/2025</t>
  </si>
  <si>
    <t>USDCNH,Call,7.256185790786235,03/06/2025,29/04/2025</t>
  </si>
  <si>
    <t>USDCNH,Call,7.256403617109694,23/06/2025,21/05/2025</t>
  </si>
  <si>
    <t>USDCNH,Call,7.257396931630342,27/06/2025,28/05/2025</t>
  </si>
  <si>
    <t>USDCNH,Call,7.258652436136176,25/06/2025,23/05/2025</t>
  </si>
  <si>
    <t>USDCNH,Call,7.260967318557908,16/06/2025,15/05/2025</t>
  </si>
  <si>
    <t>USDCNH,Call,7.261207949273253,09/06/2025,08/05/2025</t>
  </si>
  <si>
    <t>USDCNH,Call,7.261365406960011,10/06/2025,09/05/2025</t>
  </si>
  <si>
    <t>USDCNH,Call,7.262074760347035,30/06/2025,29/05/2025</t>
  </si>
  <si>
    <t>USDCNH,Call,7.262677664292791,04/06/2025,30/04/2025</t>
  </si>
  <si>
    <t>USDCNH,Call,7.263489886235723,17/06/2025,16/05/2025</t>
  </si>
  <si>
    <t>USDCNH,Call,7.2635008679977915,05/06/2025,06/05/2025</t>
  </si>
  <si>
    <t>USDCNH,Call,7.264061193848195,11/06/2025,12/05/2025</t>
  </si>
  <si>
    <t>USDCNH,Call,7.264717048960448,24/06/2025,22/05/2025</t>
  </si>
  <si>
    <t>USDCNH,Call,7.265168780006287,13/06/2025,14/05/2025</t>
  </si>
  <si>
    <t>USDCNH,Call,7.2654232019245955,26/06/2025,27/05/2025</t>
  </si>
  <si>
    <t>USDCNH,Call,7.267129865946879,18/06/2025,19/05/2025</t>
  </si>
  <si>
    <t>USDCNH,Call,7.267927943815203,20/06/2025,20/05/2025</t>
  </si>
  <si>
    <t>USDCNH,Call,7.268218965684213,29/05/2025,25/04/2025</t>
  </si>
  <si>
    <t>USDCNH,Call,7.270191760479414,12/06/2025,13/05/2025</t>
  </si>
  <si>
    <t>USDCNH,Call,7.2702777280984305,06/06/2025,07/05/2025</t>
  </si>
  <si>
    <t>USDCNH,Call,7.270424112864613,23/06/2025,21/05/2025</t>
  </si>
  <si>
    <t>USDCNH,Call,7.27122304584459,27/06/2025,28/05/2025</t>
  </si>
  <si>
    <t>USDCNH,Call,7.27202675549528,25/06/2025,23/05/2025</t>
  </si>
  <si>
    <t>USDCNH,Call,7.273326195592383,03/06/2025,29/04/2025</t>
  </si>
  <si>
    <t>USDCNH,Call,7.274756448646499,16/06/2025,15/05/2025</t>
  </si>
  <si>
    <t>USDCNH,Call,7.275599862844109,30/06/2025,29/05/2025</t>
  </si>
  <si>
    <t>USDCNH,Call,7.277148256142864,09/06/2025,08/05/2025</t>
  </si>
  <si>
    <t>USDCNH,Call,7.277335949661353,10/06/2025,09/05/2025</t>
  </si>
  <si>
    <t>USDCNH,Call,7.2775266312687625,30/05/2025,28/04/2025</t>
  </si>
  <si>
    <t>USDCNH,Call,7.277681955424239,17/06/2025,16/05/2025</t>
  </si>
  <si>
    <t>USDCNH,Call,7.277978277955299,24/06/2025,22/05/2025</t>
  </si>
  <si>
    <t>USDCNH,Call,7.278955566028264,04/06/2025,30/04/2025</t>
  </si>
  <si>
    <t>USDCNH,Call,7.2795362491190785,13/06/2025,14/05/2025</t>
  </si>
  <si>
    <t>USDCNH,Call,7.279736247832514,11/06/2025,12/05/2025</t>
  </si>
  <si>
    <t>USDCNH,Call,7.280007573855119,05/06/2025,06/05/2025</t>
  </si>
  <si>
    <t>USDCNH,Call,7.280586503191166,18/06/2025,19/05/2025</t>
  </si>
  <si>
    <t>USDCNH,Call,7.281738489491897,20/06/2025,20/05/2025</t>
  </si>
  <si>
    <t>USDCNH,Call,7.284444608619531,23/06/2025,21/05/2025</t>
  </si>
  <si>
    <t>USDCNH,Call,7.285534547003094,29/05/2025,25/04/2025</t>
  </si>
  <si>
    <t>USDCNH,Call,7.286924994546949,06/06/2025,07/05/2025</t>
  </si>
  <si>
    <t>USDCNH,Call,7.288545578735088,16/06/2025,15/05/2025</t>
  </si>
  <si>
    <t>USDCNH,Call,7.290466600398532,03/06/2025,29/04/2025</t>
  </si>
  <si>
    <t>USDCNH,Call,7.293088563012474,09/06/2025,08/05/2025</t>
  </si>
  <si>
    <t>USDCNH,Call,7.293306492362696,10/06/2025,09/05/2025</t>
  </si>
  <si>
    <t>USDCNH,Call,7.293903718231871,13/06/2025,14/05/2025</t>
  </si>
  <si>
    <t>USDCNH,Call,7.294043140435451,18/06/2025,19/05/2025</t>
  </si>
  <si>
    <t>USDCNH,Call,7.29437458290424,30/05/2025,28/04/2025</t>
  </si>
  <si>
    <t>USDCNH,Call,7.295233467763738,04/06/2025,30/04/2025</t>
  </si>
  <si>
    <t>USDCNH,Call,7.2954113018168325,11/06/2025,12/05/2025</t>
  </si>
  <si>
    <t>USDCNH,Call,7.295549035168591,20/06/2025,20/05/2025</t>
  </si>
  <si>
    <t>USDCNH,Call,7.296514279712446,05/06/2025,06/05/2025</t>
  </si>
  <si>
    <t>USDCNH,Call,7.302850128321975,29/05/2025,25/04/2025</t>
  </si>
  <si>
    <t>USDCNH,Call,7.303572260995468,06/06/2025,07/05/2025</t>
  </si>
  <si>
    <t>USDCNH,Call,7.307607005204681,03/06/2025,29/04/2025</t>
  </si>
  <si>
    <t>USDCNH,Call,7.309028869882085,09/06/2025,08/05/2025</t>
  </si>
  <si>
    <t>USDCNH,Call,7.309277035064039,10/06/2025,09/05/2025</t>
  </si>
  <si>
    <t>USDCNH,Call,7.311086355801151,11/06/2025,12/05/2025</t>
  </si>
  <si>
    <t>USDCNH,Call,7.311222534539718,30/05/2025,28/04/2025</t>
  </si>
  <si>
    <t>USDCNH,Call,7.311511369499212,04/06/2025,30/04/2025</t>
  </si>
  <si>
    <t>USDCNH,Call,7.313020985569773,05/06/2025,06/05/2025</t>
  </si>
  <si>
    <t>USDCNH,Call,7.320165709640856,29/05/2025,25/04/2025</t>
  </si>
  <si>
    <t>USDCNH,Call,7.320219527443986,06/06/2025,07/05/2025</t>
  </si>
  <si>
    <t>USDCNH,Call,7.32474741001083,03/06/2025,29/04/2025</t>
  </si>
  <si>
    <t>USDCNH,Call,7.324969176751696,09/06/2025,08/05/2025</t>
  </si>
  <si>
    <t>USDCNH,Call,7.3252475777653805,10/06/2025,09/05/2025</t>
  </si>
  <si>
    <t>USDCNH,Call,7.3277892712346855,04/06/2025,30/04/2025</t>
  </si>
  <si>
    <t>USDCNH,Call,7.3280704861751955,30/05/2025,28/04/2025</t>
  </si>
  <si>
    <t>USDCNH,Call,7.337481290959738,29/05/2025,25/04/2025</t>
  </si>
  <si>
    <t>USDCNH,Call,7.341218120466723,10/06/2025,09/05/2025</t>
  </si>
  <si>
    <t>USDCNH,Call,7.341887814816978,03/06/2025,29/04/2025</t>
  </si>
  <si>
    <t>USDCNH,Call,7.344067172970159,04/06/2025,30/04/2025</t>
  </si>
  <si>
    <t>USDCNH,Call,7.344918437810674,30/05/2025,28/04/2025</t>
  </si>
  <si>
    <t>USDCNH,Call,7.354796872278619,29/05/2025,25/04/2025</t>
  </si>
  <si>
    <t>USDCNH,Call,7.359028219623127,03/06/2025,29/04/2025</t>
  </si>
  <si>
    <t>USDCNH,Call,7.3603450747056325,04/06/2025,30/04/2025</t>
  </si>
  <si>
    <t>USDCNH,Call,7.361766389446151,30/05/2025,28/04/2025</t>
  </si>
  <si>
    <t>USDCNH,Call,7.3721124535975,29/05/2025,25/04/2025</t>
  </si>
  <si>
    <t>USDCNH,Call,7.376168624429276,03/06/2025,29/04/2025</t>
  </si>
  <si>
    <t>USDCNH,Call,7.378614341081629,30/05/2025,28/04/2025</t>
  </si>
  <si>
    <t>USDCNH,Call,7.389428034916381,29/05/2025,25/04/2025</t>
  </si>
  <si>
    <t>USDCNH,Call,7.395462292717107,30/05/2025,28/04/2025</t>
  </si>
  <si>
    <t>USDCNH,Put,7.064018273646281,26/06/2025,27/05/2025</t>
  </si>
  <si>
    <t>USDCNH,Put,7.069789624091139,12/06/2025,13/05/2025</t>
  </si>
  <si>
    <t>USDCNH,Put,7.077657446845114,27/06/2025,28/05/2025</t>
  </si>
  <si>
    <t>USDCNH,Put,7.078404339951875,26/06/2025,27/05/2025</t>
  </si>
  <si>
    <t>USDCNH,Put,7.078992986785011,17/06/2025,16/05/2025</t>
  </si>
  <si>
    <t>USDCNH,Put,7.081927103567193,05/06/2025,06/05/2025</t>
  </si>
  <si>
    <t>USDCNH,Put,7.084104062404587,12/06/2025,13/05/2025</t>
  </si>
  <si>
    <t>USDCNH,Put,7.084786284467825,25/06/2025,23/05/2025</t>
  </si>
  <si>
    <t>USDCNH,Put,7.086248427885084,30/06/2025,29/05/2025</t>
  </si>
  <si>
    <t>USDCNH,Put,7.087157797164726,06/06/2025,07/05/2025</t>
  </si>
  <si>
    <t>USDCNH,Put,7.088157668050671,23/06/2025,21/05/2025</t>
  </si>
  <si>
    <t>USDCNH,Put,7.091483561059363,27/06/2025,28/05/2025</t>
  </si>
  <si>
    <t>USDCNH,Put,7.091635600020693,11/06/2025,12/05/2025</t>
  </si>
  <si>
    <t>USDCNH,Put,7.092321072027392,24/06/2025,22/05/2025</t>
  </si>
  <si>
    <t>USDCNH,Put,7.092759150652784,13/06/2025,14/05/2025</t>
  </si>
  <si>
    <t>USDCNH,Put,7.0927904062574685,26/06/2025,27/05/2025</t>
  </si>
  <si>
    <t>USDCNH,Put,7.093185055973528,17/06/2025,16/05/2025</t>
  </si>
  <si>
    <t>USDCNH,Put,7.095497757494828,16/06/2025,15/05/2025</t>
  </si>
  <si>
    <t>USDCNH,Put,7.098160603826929,25/06/2025,23/05/2025</t>
  </si>
  <si>
    <t>USDCNH,Put,7.098418500718036,12/06/2025,13/05/2025</t>
  </si>
  <si>
    <t>USDCNH,Put,7.09843380942452,05/06/2025,06/05/2025</t>
  </si>
  <si>
    <t>USDCNH,Put,7.099773530382158,30/06/2025,29/05/2025</t>
  </si>
  <si>
    <t>USDCNH,Put,7.101804880577143,09/06/2025,08/05/2025</t>
  </si>
  <si>
    <t>USDCNH,Put,7.102178163805589,23/06/2025,21/05/2025</t>
  </si>
  <si>
    <t>USDCNH,Put,7.102201395694874,20/06/2025,20/05/2025</t>
  </si>
  <si>
    <t>USDCNH,Put,7.103805063613244,06/06/2025,07/05/2025</t>
  </si>
  <si>
    <t>USDCNH,Put,7.1053096752736105,27/06/2025,28/05/2025</t>
  </si>
  <si>
    <t>USDCNH,Put,7.105582301022243,24/06/2025,22/05/2025</t>
  </si>
  <si>
    <t>USDCNH,Put,7.105650219015451,18/06/2025,19/05/2025</t>
  </si>
  <si>
    <t>USDCNH,Put,7.107126619765576,13/06/2025,14/05/2025</t>
  </si>
  <si>
    <t>USDCNH,Put,7.107176472563062,26/06/2025,27/05/2025</t>
  </si>
  <si>
    <t>USDCNH,Put,7.107310654005011,11/06/2025,12/05/2025</t>
  </si>
  <si>
    <t>USDCNH,Put,7.107377125162044,17/06/2025,16/05/2025</t>
  </si>
  <si>
    <t>USDCNH,Put,7.109286887583417,16/06/2025,15/05/2025</t>
  </si>
  <si>
    <t>USDCNH,Put,7.111534923186032,25/06/2025,23/05/2025</t>
  </si>
  <si>
    <t>USDCNH,Put,7.112732939031484,12/06/2025,13/05/2025</t>
  </si>
  <si>
    <t>USDCNH,Put,7.11329863287923,30/06/2025,29/05/2025</t>
  </si>
  <si>
    <t>USDCNH,Put,7.114940515281847,05/06/2025,06/05/2025</t>
  </si>
  <si>
    <t>USDCNH,Put,7.116011941371569,20/06/2025,20/05/2025</t>
  </si>
  <si>
    <t>USDCNH,Put,7.116198659560508,23/06/2025,21/05/2025</t>
  </si>
  <si>
    <t>USDCNH,Put,7.117630522647929,10/06/2025,09/05/2025</t>
  </si>
  <si>
    <t>USDCNH,Put,7.117745187446754,09/06/2025,08/05/2025</t>
  </si>
  <si>
    <t>USDCNH,Put,7.118843530017093,24/06/2025,22/05/2025</t>
  </si>
  <si>
    <t>USDCNH,Put,7.119106856259736,18/06/2025,19/05/2025</t>
  </si>
  <si>
    <t>USDCNH,Put,7.119135789487859,27/06/2025,28/05/2025</t>
  </si>
  <si>
    <t>USDCNH,Put,7.120452330061763,06/06/2025,07/05/2025</t>
  </si>
  <si>
    <t>USDCNH,Put,7.121494088878367,13/06/2025,14/05/2025</t>
  </si>
  <si>
    <t>USDCNH,Put,7.121562538868656,26/06/2025,27/05/2025</t>
  </si>
  <si>
    <t>USDCNH,Put,7.12156919435056,17/06/2025,16/05/2025</t>
  </si>
  <si>
    <t>USDCNH,Put,7.122985707989329,11/06/2025,12/05/2025</t>
  </si>
  <si>
    <t>USDCNH,Put,7.123076017672008,16/06/2025,15/05/2025</t>
  </si>
  <si>
    <t>USDCNH,Put,7.124909242545137,25/06/2025,23/05/2025</t>
  </si>
  <si>
    <t>USDCNH,Put,7.126823735376304,30/06/2025,29/05/2025</t>
  </si>
  <si>
    <t>USDCNH,Put,7.127047377344931,12/06/2025,13/05/2025</t>
  </si>
  <si>
    <t>USDCNH,Put,7.129822487048262,20/06/2025,20/05/2025</t>
  </si>
  <si>
    <t>USDCNH,Put,7.130219155315427,23/06/2025,21/05/2025</t>
  </si>
  <si>
    <t>USDCNH,Put,7.131447221139175,05/06/2025,06/05/2025</t>
  </si>
  <si>
    <t>USDCNH,Put,7.132104759011944,24/06/2025,22/05/2025</t>
  </si>
  <si>
    <t>USDCNH,Put,7.132454450409002,04/06/2025,30/04/2025</t>
  </si>
  <si>
    <t>USDCNH,Put,7.132563493504023,18/06/2025,19/05/2025</t>
  </si>
  <si>
    <t>USDCNH,Put,7.132961903702108,27/06/2025,28/05/2025</t>
  </si>
  <si>
    <t>USDCNH,Put,7.133601065349271,10/06/2025,09/05/2025</t>
  </si>
  <si>
    <t>USDCNH,Put,7.1336854943163654,09/06/2025,08/05/2025</t>
  </si>
  <si>
    <t>USDCNH,Put,7.135761263539076,17/06/2025,16/05/2025</t>
  </si>
  <si>
    <t>USDCNH,Put,7.135861557991159,13/06/2025,14/05/2025</t>
  </si>
  <si>
    <t>USDCNH,Put,7.13594860517425,26/06/2025,27/05/2025</t>
  </si>
  <si>
    <t>USDCNH,Put,7.136202957143193,03/06/2025,29/04/2025</t>
  </si>
  <si>
    <t>USDCNH,Put,7.136865147760598,16/06/2025,15/05/2025</t>
  </si>
  <si>
    <t>USDCNH,Put,7.137099596510281,06/06/2025,07/05/2025</t>
  </si>
  <si>
    <t>USDCNH,Put,7.138283561904241,25/06/2025,23/05/2025</t>
  </si>
  <si>
    <t>USDCNH,Put,7.138660761973648,11/06/2025,12/05/2025</t>
  </si>
  <si>
    <t>USDCNH,Put,7.140348837873377,30/06/2025,29/05/2025</t>
  </si>
  <si>
    <t>USDCNH,Put,7.14136181565838,12/06/2025,13/05/2025</t>
  </si>
  <si>
    <t>USDCNH,Put,7.143633032724956,20/06/2025,20/05/2025</t>
  </si>
  <si>
    <t>USDCNH,Put,7.144239651070345,23/06/2025,21/05/2025</t>
  </si>
  <si>
    <t>USDCNH,Put,7.145365988006794,24/06/2025,22/05/2025</t>
  </si>
  <si>
    <t>USDCNH,Put,7.146020130748308,18/06/2025,19/05/2025</t>
  </si>
  <si>
    <t>USDCNH,Put,7.146788017916355,27/06/2025,28/05/2025</t>
  </si>
  <si>
    <t>USDCNH,Put,7.147009896452045,29/05/2025,25/04/2025</t>
  </si>
  <si>
    <t>USDCNH,Put,7.147953926996502,05/06/2025,06/05/2025</t>
  </si>
  <si>
    <t>USDCNH,Put,7.148732352144475,04/06/2025,30/04/2025</t>
  </si>
  <si>
    <t>USDCNH,Put,7.149571608050613,10/06/2025,09/05/2025</t>
  </si>
  <si>
    <t>USDCNH,Put,7.149625801185976,09/06/2025,08/05/2025</t>
  </si>
  <si>
    <t>USDCNH,Put,7.149953332727593,17/06/2025,16/05/2025</t>
  </si>
  <si>
    <t>USDCNH,Put,7.1502290271039515,13/06/2025,14/05/2025</t>
  </si>
  <si>
    <t>USDCNH,Put,7.150334671479844,26/06/2025,27/05/2025</t>
  </si>
  <si>
    <t>USDCNH,Put,7.1506542778491875,16/06/2025,15/05/2025</t>
  </si>
  <si>
    <t>USDCNH,Put,7.151657881263344,25/06/2025,23/05/2025</t>
  </si>
  <si>
    <t>USDCNH,Put,7.153343361949342,03/06/2025,29/04/2025</t>
  </si>
  <si>
    <t>USDCNH,Put,7.1537468629588,06/06/2025,07/05/2025</t>
  </si>
  <si>
    <t>USDCNH,Put,7.15387394037045,30/06/2025,29/05/2025</t>
  </si>
  <si>
    <t>USDCNH,Put,7.154335815957967,11/06/2025,12/05/2025</t>
  </si>
  <si>
    <t>USDCNH,Put,7.155676253971828,12/06/2025,13/05/2025</t>
  </si>
  <si>
    <t>USDCNH,Put,7.157443578401651,20/06/2025,20/05/2025</t>
  </si>
  <si>
    <t>USDCNH,Put,7.158260146825263,23/06/2025,21/05/2025</t>
  </si>
  <si>
    <t>USDCNH,Put,7.158627217001644,24/06/2025,22/05/2025</t>
  </si>
  <si>
    <t>USDCNH,Put,7.159476767992594,18/06/2025,19/05/2025</t>
  </si>
  <si>
    <t>USDCNH,Put,7.159590969820418,30/05/2025,28/04/2025</t>
  </si>
  <si>
    <t>USDCNH,Put,7.160614132130604,27/06/2025,28/05/2025</t>
  </si>
  <si>
    <t>USDCNH,Put,7.164145401916109,17/06/2025,16/05/2025</t>
  </si>
  <si>
    <t>USDCNH,Put,7.164325477770926,29/05/2025,25/04/2025</t>
  </si>
  <si>
    <t>USDCNH,Put,7.164443407937778,16/06/2025,15/05/2025</t>
  </si>
  <si>
    <t>USDCNH,Put,7.164460632853829,05/06/2025,06/05/2025</t>
  </si>
  <si>
    <t>USDCNH,Put,7.164596496216744,13/06/2025,14/05/2025</t>
  </si>
  <si>
    <t>USDCNH,Put,7.165010253879949,04/06/2025,30/04/2025</t>
  </si>
  <si>
    <t>USDCNH,Put,7.1650322006224485,25/06/2025,23/05/2025</t>
  </si>
  <si>
    <t>USDCNH,Put,7.165542150751956,10/06/2025,09/05/2025</t>
  </si>
  <si>
    <t>USDCNH,Put,7.165566108055587,09/06/2025,08/05/2025</t>
  </si>
  <si>
    <t>USDCNH,Put,7.167399042867523,30/06/2025,29/05/2025</t>
  </si>
  <si>
    <t>USDCNH,Put,7.170010869942285,11/06/2025,12/05/2025</t>
  </si>
  <si>
    <t>USDCNH,Put,7.170394129407319,06/06/2025,07/05/2025</t>
  </si>
  <si>
    <t>USDCNH,Put,7.170483766755491,03/06/2025,29/04/2025</t>
  </si>
  <si>
    <t>USDCNH,Put,7.171254124078344,20/06/2025,20/05/2025</t>
  </si>
  <si>
    <t>USDCNH,Put,7.171888445996495,24/06/2025,22/05/2025</t>
  </si>
  <si>
    <t>USDCNH,Put,7.172280642580183,23/06/2025,21/05/2025</t>
  </si>
  <si>
    <t>USDCNH,Put,7.172933405236879,18/06/2025,19/05/2025</t>
  </si>
  <si>
    <t>USDCNH,Put,7.176438921455896,30/05/2025,28/04/2025</t>
  </si>
  <si>
    <t>USDCNH,Put,7.178232538026368,16/06/2025,15/05/2025</t>
  </si>
  <si>
    <t>USDCNH,Put,7.178963965329535,13/06/2025,14/05/2025</t>
  </si>
  <si>
    <t>USDCNH,Put,7.180967338711156,05/06/2025,06/05/2025</t>
  </si>
  <si>
    <t>USDCNH,Put,7.181288155615422,04/06/2025,30/04/2025</t>
  </si>
  <si>
    <t>USDCNH,Put,7.181506414925198,09/06/2025,08/05/2025</t>
  </si>
  <si>
    <t>USDCNH,Put,7.181512693453299,10/06/2025,09/05/2025</t>
  </si>
  <si>
    <t>USDCNH,Put,7.181641059089807,29/05/2025,25/04/2025</t>
  </si>
  <si>
    <t>USDCNH,Put,7.185064669755039,20/06/2025,20/05/2025</t>
  </si>
  <si>
    <t>USDCNH,Put,7.185685923926603,11/06/2025,12/05/2025</t>
  </si>
  <si>
    <t>USDCNH,Put,7.1863900424811655,18/06/2025,19/05/2025</t>
  </si>
  <si>
    <t>USDCNH,Put,7.187041395855838,06/06/2025,07/05/2025</t>
  </si>
  <si>
    <t>USDCNH,Put,7.187624171561639,03/06/2025,29/04/2025</t>
  </si>
  <si>
    <t>USDCNH,Put,7.193286873091374,30/05/2025,28/04/2025</t>
  </si>
  <si>
    <t>USDCNH,Put,7.197446721794809,09/06/2025,08/05/2025</t>
  </si>
  <si>
    <t>USDCNH,Put,7.197483236154641,10/06/2025,09/05/2025</t>
  </si>
  <si>
    <t>USDCNH,Put,7.197566057350897,04/06/2025,30/04/2025</t>
  </si>
  <si>
    <t>USDCNH,Put,7.198956640408688,29/05/2025,25/04/2025</t>
  </si>
  <si>
    <t>USDCNH,Put,7.204764576367788,03/06/2025,29/04/2025</t>
  </si>
  <si>
    <t>USDCNH,Put,7.210134824726851,30/05/2025,28/04/2025</t>
  </si>
  <si>
    <t>USDCNH,Put,7.213453778855984,10/06/2025,09/05/2025</t>
  </si>
  <si>
    <t>USDCNH,Put,7.21384395908637,04/06/2025,30/04/2025</t>
  </si>
  <si>
    <t>USDCNH,Put,7.21627222172757,29/05/2025,25/04/2025</t>
  </si>
  <si>
    <t>USDCNH,Put,7.221904981173937,03/06/2025,29/04/2025</t>
  </si>
  <si>
    <t>USDCNH,Put,7.2269827763623296,30/05/2025,28/04/2025</t>
  </si>
  <si>
    <t>USDCNH,Put,7.230121860821844,04/06/2025,30/04/2025</t>
  </si>
  <si>
    <t>USDCNH,Put,7.233587803046451,29/05/2025,25/04/2025</t>
  </si>
  <si>
    <t>USDCNH,Put,7.239045385980086,03/06/2025,29/04/2025</t>
  </si>
  <si>
    <t>USDCNH,Put,7.243830727997807,30/05/2025,28/04/2025</t>
  </si>
  <si>
    <t>USDCNH,Put,7.250903384365332,29/05/2025,25/04/2025</t>
  </si>
  <si>
    <t>USDCNH,Put,7.260678679633285,30/05/2025,28/04/2025</t>
  </si>
  <si>
    <t>USDINR,Call,84.14088810052975,04/06/2025,02/05/2025</t>
  </si>
  <si>
    <t>USDINR,Call,84.35848611672104,04/06/2025,02/05/2025</t>
  </si>
  <si>
    <t>USDINR,Call,84.57608413291233,04/06/2025,02/05/2025</t>
  </si>
  <si>
    <t>USDINR,Call,84.76167747237308,05/06/2025,06/05/2025</t>
  </si>
  <si>
    <t>USDINR,Call,84.77182739064163,06/06/2025,07/05/2025</t>
  </si>
  <si>
    <t>USDINR,Call,84.79368214910362,04/06/2025,02/05/2025</t>
  </si>
  <si>
    <t>USDINR,Call,84.94051470905075,09/06/2025,08/05/2025</t>
  </si>
  <si>
    <t>USDINR,Call,84.99005937462788,05/06/2025,06/05/2025</t>
  </si>
  <si>
    <t>USDINR,Call,85.00110421056831,06/06/2025,07/05/2025</t>
  </si>
  <si>
    <t>USDINR,Call,85.01128016529489,04/06/2025,02/05/2025</t>
  </si>
  <si>
    <t>USDINR,Call,85.07994314453607,11/06/2025,13/05/2025</t>
  </si>
  <si>
    <t>USDINR,Call,85.17552164330317,09/06/2025,08/05/2025</t>
  </si>
  <si>
    <t>USDINR,Call,85.21844127688267,05/06/2025,06/05/2025</t>
  </si>
  <si>
    <t>USDINR,Call,85.22887818148618,04/06/2025,02/05/2025</t>
  </si>
  <si>
    <t>USDINR,Call,85.23038103049498,06/06/2025,07/05/2025</t>
  </si>
  <si>
    <t>USDINR,Call,85.29194220486754,11/06/2025,13/05/2025</t>
  </si>
  <si>
    <t>USDINR,Call,85.30151783158213,03/06/2025,30/04/2025</t>
  </si>
  <si>
    <t>USDINR,Call,85.41052857755558,09/06/2025,08/05/2025</t>
  </si>
  <si>
    <t>USDINR,Call,85.44647619767747,04/06/2025,02/05/2025</t>
  </si>
  <si>
    <t>USDINR,Call,85.44682317913747,05/06/2025,06/05/2025</t>
  </si>
  <si>
    <t>USDINR,Call,85.45965785042166,06/06/2025,07/05/2025</t>
  </si>
  <si>
    <t>USDINR,Call,85.4670401395727,25/06/2025,27/05/2025</t>
  </si>
  <si>
    <t>USDINR,Call,85.47945717578418,02/06/2025,29/04/2025</t>
  </si>
  <si>
    <t>USDINR,Call,85.49038783643732,30/05/2025,28/04/2025</t>
  </si>
  <si>
    <t>USDINR,Call,85.503941265199,11/06/2025,13/05/2025</t>
  </si>
  <si>
    <t>USDINR,Call,85.50944077461467,03/06/2025,30/04/2025</t>
  </si>
  <si>
    <t>USDINR,Call,85.53388198097085,12/06/2025,14/05/2025</t>
  </si>
  <si>
    <t>USDINR,Call,85.61410969532768,18/06/2025,20/05/2025</t>
  </si>
  <si>
    <t>USDINR,Call,85.645535511808,09/06/2025,08/05/2025</t>
  </si>
  <si>
    <t>USDINR,Call,85.66407421386876,04/06/2025,02/05/2025</t>
  </si>
  <si>
    <t>USDINR,Call,85.67197543146715,25/06/2025,27/05/2025</t>
  </si>
  <si>
    <t>USDINR,Call,85.67520508139226,05/06/2025,06/05/2025</t>
  </si>
  <si>
    <t>USDINR,Call,85.67615949925818,02/06/2025,29/04/2025</t>
  </si>
  <si>
    <t>USDINR,Call,85.6792857251102,30/05/2025,28/04/2025</t>
  </si>
  <si>
    <t>USDINR,Call,85.67936635075597,17/06/2025,19/05/2025</t>
  </si>
  <si>
    <t>USDINR,Call,85.68893467034835,06/06/2025,07/05/2025</t>
  </si>
  <si>
    <t>USDINR,Call,85.69246215627494,27/06/2025,29/05/2025</t>
  </si>
  <si>
    <t>USDINR,Call,85.71594032553047,11/06/2025,13/05/2025</t>
  </si>
  <si>
    <t>USDINR,Call,85.71736371764723,03/06/2025,30/04/2025</t>
  </si>
  <si>
    <t>USDINR,Call,85.72090003651329,20/06/2025,21/05/2025</t>
  </si>
  <si>
    <t>USDINR,Call,85.75036377546331,16/06/2025,16/05/2025</t>
  </si>
  <si>
    <t>USDINR,Call,85.75401954161207,12/06/2025,14/05/2025</t>
  </si>
  <si>
    <t>USDINR,Call,85.77923514659292,10/06/2025,09/05/2025</t>
  </si>
  <si>
    <t>USDINR,Call,85.80935567747044,18/06/2025,20/05/2025</t>
  </si>
  <si>
    <t>USDINR,Call,85.81338415256661,29/05/2025,25/04/2025</t>
  </si>
  <si>
    <t>USDINR,Call,85.84193789289499,26/06/2025,28/05/2025</t>
  </si>
  <si>
    <t>USDINR,Call,85.84958589989421,23/06/2025,22/05/2025</t>
  </si>
  <si>
    <t>USDINR,Call,85.86459451587103,24/06/2025,23/05/2025</t>
  </si>
  <si>
    <t>USDINR,Call,85.86818361378309,30/05/2025,28/04/2025</t>
  </si>
  <si>
    <t>USDINR,Call,85.87286182273216,02/06/2025,29/04/2025</t>
  </si>
  <si>
    <t>USDINR,Call,85.87691072336159,25/06/2025,27/05/2025</t>
  </si>
  <si>
    <t>USDINR,Call,85.88054244606042,09/06/2025,08/05/2025</t>
  </si>
  <si>
    <t>USDINR,Call,85.88141266498617,17/06/2025,19/05/2025</t>
  </si>
  <si>
    <t>USDINR,Call,85.88505941010132,13/06/2025,15/05/2025</t>
  </si>
  <si>
    <t>USDINR,Call,85.90123262903921,27/06/2025,29/05/2025</t>
  </si>
  <si>
    <t>USDINR,Call,85.90358698364706,05/06/2025,06/05/2025</t>
  </si>
  <si>
    <t>USDINR,Call,85.91468263309315,20/06/2025,21/05/2025</t>
  </si>
  <si>
    <t>USDINR,Call,85.91821149027503,06/06/2025,07/05/2025</t>
  </si>
  <si>
    <t>USDINR,Call,85.92528666067977,03/06/2025,30/04/2025</t>
  </si>
  <si>
    <t>USDINR,Call,85.92793938586195,11/06/2025,13/05/2025</t>
  </si>
  <si>
    <t>USDINR,Call,85.95907866174448,16/06/2025,16/05/2025</t>
  </si>
  <si>
    <t>USDINR,Call,85.97415710225329,12/06/2025,14/05/2025</t>
  </si>
  <si>
    <t>USDINR,Call,86.0046016596132,18/06/2025,20/05/2025</t>
  </si>
  <si>
    <t>USDINR,Call,86.00862829413234,29/05/2025,25/04/2025</t>
  </si>
  <si>
    <t>USDINR,Call,86.01662157750465,10/06/2025,09/05/2025</t>
  </si>
  <si>
    <t>USDINR,Call,86.04443789086186,23/06/2025,22/05/2025</t>
  </si>
  <si>
    <t>USDINR,Call,86.04644831913689,26/06/2025,28/05/2025</t>
  </si>
  <si>
    <t>USDINR,Call,86.05384031944382,24/06/2025,23/05/2025</t>
  </si>
  <si>
    <t>USDINR,Call,86.05708150245597,30/05/2025,28/04/2025</t>
  </si>
  <si>
    <t>USDINR,Call,86.06956414620615,02/06/2025,29/04/2025</t>
  </si>
  <si>
    <t>USDINR,Call,86.08184601525605,25/06/2025,27/05/2025</t>
  </si>
  <si>
    <t>USDINR,Call,86.08345897921639,17/06/2025,19/05/2025</t>
  </si>
  <si>
    <t>USDINR,Call,86.10003514964426,13/06/2025,15/05/2025</t>
  </si>
  <si>
    <t>USDINR,Call,86.10846522967302,20/06/2025,21/05/2025</t>
  </si>
  <si>
    <t>USDINR,Call,86.11000310180349,27/06/2025,29/05/2025</t>
  </si>
  <si>
    <t>USDINR,Call,86.11554938031284,09/06/2025,08/05/2025</t>
  </si>
  <si>
    <t>USDINR,Call,86.13196888590186,05/06/2025,06/05/2025</t>
  </si>
  <si>
    <t>USDINR,Call,86.13320960371233,03/06/2025,30/04/2025</t>
  </si>
  <si>
    <t>USDINR,Call,86.13993844619341,11/06/2025,13/05/2025</t>
  </si>
  <si>
    <t>USDINR,Call,86.1474883102017,06/06/2025,07/05/2025</t>
  </si>
  <si>
    <t>USDINR,Call,86.16779354802567,16/06/2025,16/05/2025</t>
  </si>
  <si>
    <t>USDINR,Call,86.19429466289449,12/06/2025,14/05/2025</t>
  </si>
  <si>
    <t>USDINR,Call,86.19984764175595,18/06/2025,20/05/2025</t>
  </si>
  <si>
    <t>USDINR,Call,86.20387243569805,29/05/2025,25/04/2025</t>
  </si>
  <si>
    <t>USDINR,Call,86.23928988182949,23/06/2025,22/05/2025</t>
  </si>
  <si>
    <t>USDINR,Call,86.24308612301662,24/06/2025,23/05/2025</t>
  </si>
  <si>
    <t>USDINR,Call,86.24597939112886,30/05/2025,28/04/2025</t>
  </si>
  <si>
    <t>USDINR,Call,86.2509587453788,26/06/2025,28/05/2025</t>
  </si>
  <si>
    <t>USDINR,Call,86.25400800841638,10/06/2025,09/05/2025</t>
  </si>
  <si>
    <t>USDINR,Call,86.26626646968013,02/06/2025,29/04/2025</t>
  </si>
  <si>
    <t>USDINR,Call,86.2855052934466,17/06/2025,19/05/2025</t>
  </si>
  <si>
    <t>USDINR,Call,86.28678130715049,25/06/2025,27/05/2025</t>
  </si>
  <si>
    <t>USDINR,Call,86.30224782625288,20/06/2025,21/05/2025</t>
  </si>
  <si>
    <t>USDINR,Call,86.31501088918719,13/06/2025,15/05/2025</t>
  </si>
  <si>
    <t>USDINR,Call,86.31877357456776,27/06/2025,29/05/2025</t>
  </si>
  <si>
    <t>USDINR,Call,86.34113254674487,03/06/2025,30/04/2025</t>
  </si>
  <si>
    <t>USDINR,Call,86.35055631456525,09/06/2025,08/05/2025</t>
  </si>
  <si>
    <t>USDINR,Call,86.35193750652488,11/06/2025,13/05/2025</t>
  </si>
  <si>
    <t>USDINR,Call,86.36035078815665,05/06/2025,06/05/2025</t>
  </si>
  <si>
    <t>USDINR,Call,86.37650843430684,16/06/2025,16/05/2025</t>
  </si>
  <si>
    <t>USDINR,Call,86.37676513012838,06/06/2025,07/05/2025</t>
  </si>
  <si>
    <t>USDINR,Call,86.39509362389872,18/06/2025,20/05/2025</t>
  </si>
  <si>
    <t>USDINR,Call,86.39911657726377,29/05/2025,25/04/2025</t>
  </si>
  <si>
    <t>USDINR,Call,86.4144322235357,12/06/2025,14/05/2025</t>
  </si>
  <si>
    <t>USDINR,Call,86.43233192658941,24/06/2025,23/05/2025</t>
  </si>
  <si>
    <t>USDINR,Call,86.43414187279713,23/06/2025,22/05/2025</t>
  </si>
  <si>
    <t>USDINR,Call,86.43487727980174,30/05/2025,28/04/2025</t>
  </si>
  <si>
    <t>USDINR,Call,86.45546917162069,26/06/2025,28/05/2025</t>
  </si>
  <si>
    <t>USDINR,Call,86.46296879315413,02/06/2025,29/04/2025</t>
  </si>
  <si>
    <t>USDINR,Call,86.48755160767682,17/06/2025,19/05/2025</t>
  </si>
  <si>
    <t>USDINR,Call,86.4913944393281,10/06/2025,09/05/2025</t>
  </si>
  <si>
    <t>USDINR,Call,86.49171659904493,25/06/2025,27/05/2025</t>
  </si>
  <si>
    <t>USDINR,Call,86.49603042283275,20/06/2025,21/05/2025</t>
  </si>
  <si>
    <t>USDINR,Call,86.52754404733201,27/06/2025,29/05/2025</t>
  </si>
  <si>
    <t>USDINR,Call,86.52998662873011,13/06/2025,15/05/2025</t>
  </si>
  <si>
    <t>USDINR,Call,86.54905548977743,03/06/2025,30/04/2025</t>
  </si>
  <si>
    <t>USDINR,Call,86.56393656685634,11/06/2025,13/05/2025</t>
  </si>
  <si>
    <t>USDINR,Call,86.58522332058803,16/06/2025,16/05/2025</t>
  </si>
  <si>
    <t>USDINR,Call,86.58556324881768,09/06/2025,08/05/2025</t>
  </si>
  <si>
    <t>USDINR,Call,86.59033960604147,18/06/2025,20/05/2025</t>
  </si>
  <si>
    <t>USDINR,Call,86.59436071882948,29/05/2025,25/04/2025</t>
  </si>
  <si>
    <t>USDINR,Call,86.62157773016222,24/06/2025,23/05/2025</t>
  </si>
  <si>
    <t>USDINR,Call,86.62377516847462,30/05/2025,28/04/2025</t>
  </si>
  <si>
    <t>USDINR,Call,86.62899386376476,23/06/2025,22/05/2025</t>
  </si>
  <si>
    <t>USDINR,Call,86.63456978417692,12/06/2025,14/05/2025</t>
  </si>
  <si>
    <t>USDINR,Call,86.65967111662812,02/06/2025,29/04/2025</t>
  </si>
  <si>
    <t>USDINR,Call,86.6599795978626,26/06/2025,28/05/2025</t>
  </si>
  <si>
    <t>USDINR,Call,86.68959792190704,17/06/2025,19/05/2025</t>
  </si>
  <si>
    <t>USDINR,Call,86.68981301941263,20/06/2025,21/05/2025</t>
  </si>
  <si>
    <t>USDINR,Call,86.69665189093939,25/06/2025,27/05/2025</t>
  </si>
  <si>
    <t>USDINR,Call,86.72878087023983,10/06/2025,09/05/2025</t>
  </si>
  <si>
    <t>USDINR,Call,86.73631452009629,27/06/2025,29/05/2025</t>
  </si>
  <si>
    <t>USDINR,Call,86.74496236827304,13/06/2025,15/05/2025</t>
  </si>
  <si>
    <t>USDINR,Call,86.75697843280997,03/06/2025,30/04/2025</t>
  </si>
  <si>
    <t>USDINR,Call,86.78558558818423,18/06/2025,20/05/2025</t>
  </si>
  <si>
    <t>USDINR,Call,86.78960486039519,29/05/2025,25/04/2025</t>
  </si>
  <si>
    <t>USDINR,Call,86.7939382068692,16/06/2025,16/05/2025</t>
  </si>
  <si>
    <t>USDINR,Call,86.81082353373502,24/06/2025,23/05/2025</t>
  </si>
  <si>
    <t>USDINR,Call,86.8126730571475,30/05/2025,28/04/2025</t>
  </si>
  <si>
    <t>USDINR,Call,86.82384585473241,23/06/2025,22/05/2025</t>
  </si>
  <si>
    <t>USDINR,Call,86.85470734481814,12/06/2025,14/05/2025</t>
  </si>
  <si>
    <t>USDINR,Call,86.8563734401021,02/06/2025,29/04/2025</t>
  </si>
  <si>
    <t>USDINR,Call,86.8644900241045,26/06/2025,28/05/2025</t>
  </si>
  <si>
    <t>USDINR,Call,86.88359561599249,20/06/2025,21/05/2025</t>
  </si>
  <si>
    <t>USDINR,Call,86.89164423613725,17/06/2025,19/05/2025</t>
  </si>
  <si>
    <t>USDINR,Call,86.90158718283384,25/06/2025,27/05/2025</t>
  </si>
  <si>
    <t>USDINR,Call,86.94508499286056,27/06/2025,29/05/2025</t>
  </si>
  <si>
    <t>USDINR,Call,86.95993810781597,13/06/2025,15/05/2025</t>
  </si>
  <si>
    <t>USDINR,Call,86.96616730115154,10/06/2025,09/05/2025</t>
  </si>
  <si>
    <t>USDINR,Call,86.98083157032698,18/06/2025,20/05/2025</t>
  </si>
  <si>
    <t>USDINR,Call,86.98484900196091,29/05/2025,25/04/2025</t>
  </si>
  <si>
    <t>USDINR,Call,87.0000693373078,24/06/2025,23/05/2025</t>
  </si>
  <si>
    <t>USDINR,Call,87.00265309315039,16/06/2025,16/05/2025</t>
  </si>
  <si>
    <t>USDINR,Call,87.01869784570005,23/06/2025,22/05/2025</t>
  </si>
  <si>
    <t>USDINR,Call,87.06900045034641,26/06/2025,28/05/2025</t>
  </si>
  <si>
    <t>USDINR,Call,87.07484490545934,12/06/2025,14/05/2025</t>
  </si>
  <si>
    <t>USDINR,Call,87.07737821257236,20/06/2025,21/05/2025</t>
  </si>
  <si>
    <t>USDINR,Call,87.09369055036747,17/06/2025,19/05/2025</t>
  </si>
  <si>
    <t>USDINR,Call,87.15385546562483,27/06/2025,29/05/2025</t>
  </si>
  <si>
    <t>USDINR,Call,87.17491384735891,13/06/2025,15/05/2025</t>
  </si>
  <si>
    <t>USDINR,Call,87.18009314352662,29/05/2025,25/04/2025</t>
  </si>
  <si>
    <t>USDINR,Call,87.18931514088061,24/06/2025,23/05/2025</t>
  </si>
  <si>
    <t>USDINR,Call,87.20355373206327,10/06/2025,09/05/2025</t>
  </si>
  <si>
    <t>USDINR,Call,87.21136797943156,16/06/2025,16/05/2025</t>
  </si>
  <si>
    <t>USDINR,Call,87.21354983666768,23/06/2025,22/05/2025</t>
  </si>
  <si>
    <t>USDINR,Call,87.2735108765883,26/06/2025,28/05/2025</t>
  </si>
  <si>
    <t>USDINR,Call,87.38988958690183,13/06/2025,15/05/2025</t>
  </si>
  <si>
    <t>USDINR,Call,87.440940162975,10/06/2025,09/05/2025</t>
  </si>
  <si>
    <t>USDINR,Put,82.61770198719074,04/06/2025,02/05/2025</t>
  </si>
  <si>
    <t>USDINR,Put,82.83530000338203,04/06/2025,02/05/2025</t>
  </si>
  <si>
    <t>USDINR,Put,83.05289801957332,04/06/2025,02/05/2025</t>
  </si>
  <si>
    <t>USDINR,Put,83.16300415658951,05/06/2025,06/05/2025</t>
  </si>
  <si>
    <t>USDINR,Put,83.16688965115489,06/06/2025,07/05/2025</t>
  </si>
  <si>
    <t>USDINR,Put,83.27049603576461,04/06/2025,02/05/2025</t>
  </si>
  <si>
    <t>USDINR,Put,83.29546616928381,09/06/2025,08/05/2025</t>
  </si>
  <si>
    <t>USDINR,Put,83.3913860588443,05/06/2025,06/05/2025</t>
  </si>
  <si>
    <t>USDINR,Put,83.39616647108157,06/06/2025,07/05/2025</t>
  </si>
  <si>
    <t>USDINR,Put,83.48809405195588,04/06/2025,02/05/2025</t>
  </si>
  <si>
    <t>USDINR,Put,83.53047310353624,09/06/2025,08/05/2025</t>
  </si>
  <si>
    <t>USDINR,Put,83.5959497222158,11/06/2025,13/05/2025</t>
  </si>
  <si>
    <t>USDINR,Put,83.6197679610991,05/06/2025,06/05/2025</t>
  </si>
  <si>
    <t>USDINR,Put,83.62544329100824,06/06/2025,07/05/2025</t>
  </si>
  <si>
    <t>USDINR,Put,83.70569206814717,04/06/2025,02/05/2025</t>
  </si>
  <si>
    <t>USDINR,Put,83.76548003778865,09/06/2025,08/05/2025</t>
  </si>
  <si>
    <t>USDINR,Put,83.80794878254727,11/06/2025,13/05/2025</t>
  </si>
  <si>
    <t>USDINR,Put,83.84605723035429,03/06/2025,30/04/2025</t>
  </si>
  <si>
    <t>USDINR,Put,83.8481498633539,05/06/2025,06/05/2025</t>
  </si>
  <si>
    <t>USDINR,Put,83.85472011093492,06/06/2025,07/05/2025</t>
  </si>
  <si>
    <t>USDINR,Put,83.92329008433846,04/06/2025,02/05/2025</t>
  </si>
  <si>
    <t>USDINR,Put,83.99291905648236,12/06/2025,14/05/2025</t>
  </si>
  <si>
    <t>USDINR,Put,84.00048697204107,09/06/2025,08/05/2025</t>
  </si>
  <si>
    <t>USDINR,Put,84.01994784287874,11/06/2025,13/05/2025</t>
  </si>
  <si>
    <t>USDINR,Put,84.03249309631155,25/06/2025,27/05/2025</t>
  </si>
  <si>
    <t>USDINR,Put,84.05398017338683,03/06/2025,30/04/2025</t>
  </si>
  <si>
    <t>USDINR,Put,84.07653176560869,05/06/2025,06/05/2025</t>
  </si>
  <si>
    <t>USDINR,Put,84.0839969308616,06/06/2025,07/05/2025</t>
  </si>
  <si>
    <t>USDINR,Put,84.10254091146626,02/06/2025,29/04/2025</t>
  </si>
  <si>
    <t>USDINR,Put,84.11753013021087,10/06/2025,09/05/2025</t>
  </si>
  <si>
    <t>USDINR,Put,84.16810261572714,30/05/2025,28/04/2025</t>
  </si>
  <si>
    <t>USDINR,Put,84.21305661712358,12/06/2025,14/05/2025</t>
  </si>
  <si>
    <t>USDINR,Put,84.23106884692506,27/06/2025,29/05/2025</t>
  </si>
  <si>
    <t>USDINR,Put,84.2319469032102,11/06/2025,13/05/2025</t>
  </si>
  <si>
    <t>USDINR,Put,84.23549390629348,09/06/2025,08/05/2025</t>
  </si>
  <si>
    <t>USDINR,Put,84.237428388206,25/06/2025,27/05/2025</t>
  </si>
  <si>
    <t>USDINR,Put,84.24738782032838,18/06/2025,20/05/2025</t>
  </si>
  <si>
    <t>USDINR,Put,84.26190311641939,03/06/2025,30/04/2025</t>
  </si>
  <si>
    <t>USDINR,Put,84.26504215114446,17/06/2025,19/05/2025</t>
  </si>
  <si>
    <t>USDINR,Put,84.28935957149507,16/06/2025,16/05/2025</t>
  </si>
  <si>
    <t>USDINR,Put,84.29924323494025,02/06/2025,29/04/2025</t>
  </si>
  <si>
    <t>USDINR,Put,84.30491366786349,05/06/2025,06/05/2025</t>
  </si>
  <si>
    <t>USDINR,Put,84.31327375078828,06/06/2025,07/05/2025</t>
  </si>
  <si>
    <t>USDINR,Put,84.3549165611226,10/06/2025,09/05/2025</t>
  </si>
  <si>
    <t>USDINR,Put,84.35700050440002,30/05/2025,28/04/2025</t>
  </si>
  <si>
    <t>USDINR,Put,84.3644218604542,20/06/2025,21/05/2025</t>
  </si>
  <si>
    <t>USDINR,Put,84.38022923330082,13/06/2025,15/05/2025</t>
  </si>
  <si>
    <t>USDINR,Put,84.41036490920168,26/06/2025,28/05/2025</t>
  </si>
  <si>
    <t>USDINR,Put,84.43319417776479,12/06/2025,14/05/2025</t>
  </si>
  <si>
    <t>USDINR,Put,84.43983931968933,27/06/2025,29/05/2025</t>
  </si>
  <si>
    <t>USDINR,Put,84.44236368010046,25/06/2025,27/05/2025</t>
  </si>
  <si>
    <t>USDINR,Put,84.44263380247114,18/06/2025,20/05/2025</t>
  </si>
  <si>
    <t>USDINR,Put,84.44394596354168,11/06/2025,13/05/2025</t>
  </si>
  <si>
    <t>USDINR,Put,84.44667516160662,29/05/2025,25/04/2025</t>
  </si>
  <si>
    <t>USDINR,Put,84.46708846537467,17/06/2025,19/05/2025</t>
  </si>
  <si>
    <t>USDINR,Put,84.46982605945193,03/06/2025,30/04/2025</t>
  </si>
  <si>
    <t>USDINR,Put,84.47050084054591,09/06/2025,08/05/2025</t>
  </si>
  <si>
    <t>USDINR,Put,84.48562196312075,23/06/2025,22/05/2025</t>
  </si>
  <si>
    <t>USDINR,Put,84.49594555841423,02/06/2025,29/04/2025</t>
  </si>
  <si>
    <t>USDINR,Put,84.49807445777624,16/06/2025,16/05/2025</t>
  </si>
  <si>
    <t>USDINR,Put,84.53329557011828,05/06/2025,06/05/2025</t>
  </si>
  <si>
    <t>USDINR,Put,84.53987389086144,24/06/2025,23/05/2025</t>
  </si>
  <si>
    <t>USDINR,Put,84.54255057071495,06/06/2025,07/05/2025</t>
  </si>
  <si>
    <t>USDINR,Put,84.5458983930729,30/05/2025,28/04/2025</t>
  </si>
  <si>
    <t>USDINR,Put,84.55820445703407,20/06/2025,21/05/2025</t>
  </si>
  <si>
    <t>USDINR,Put,84.59230299203432,10/06/2025,09/05/2025</t>
  </si>
  <si>
    <t>USDINR,Put,84.59520497284376,13/06/2025,15/05/2025</t>
  </si>
  <si>
    <t>USDINR,Put,84.61487533544357,26/06/2025,28/05/2025</t>
  </si>
  <si>
    <t>USDINR,Put,84.6378797846139,18/06/2025,20/05/2025</t>
  </si>
  <si>
    <t>USDINR,Put,84.64191930317233,29/05/2025,25/04/2025</t>
  </si>
  <si>
    <t>USDINR,Put,84.6472989719949,25/06/2025,27/05/2025</t>
  </si>
  <si>
    <t>USDINR,Put,84.6486097924536,27/06/2025,29/05/2025</t>
  </si>
  <si>
    <t>USDINR,Put,84.653331738406,12/06/2025,14/05/2025</t>
  </si>
  <si>
    <t>USDINR,Put,84.65594502387314,11/06/2025,13/05/2025</t>
  </si>
  <si>
    <t>USDINR,Put,84.66913477960489,17/06/2025,19/05/2025</t>
  </si>
  <si>
    <t>USDINR,Put,84.67774900248449,03/06/2025,30/04/2025</t>
  </si>
  <si>
    <t>USDINR,Put,84.68047395408838,23/06/2025,22/05/2025</t>
  </si>
  <si>
    <t>USDINR,Put,84.69264788188823,02/06/2025,29/04/2025</t>
  </si>
  <si>
    <t>USDINR,Put,84.70550777479832,09/06/2025,08/05/2025</t>
  </si>
  <si>
    <t>USDINR,Put,84.70678934405743,16/06/2025,16/05/2025</t>
  </si>
  <si>
    <t>USDINR,Put,84.72911969443425,24/06/2025,23/05/2025</t>
  </si>
  <si>
    <t>USDINR,Put,84.73479628174579,30/05/2025,28/04/2025</t>
  </si>
  <si>
    <t>USDINR,Put,84.75198705361393,20/06/2025,21/05/2025</t>
  </si>
  <si>
    <t>USDINR,Put,84.81018071238668,13/06/2025,15/05/2025</t>
  </si>
  <si>
    <t>USDINR,Put,84.81938576168548,26/06/2025,28/05/2025</t>
  </si>
  <si>
    <t>USDINR,Put,84.82968942294603,10/06/2025,09/05/2025</t>
  </si>
  <si>
    <t>USDINR,Put,84.83312576675665,18/06/2025,20/05/2025</t>
  </si>
  <si>
    <t>USDINR,Put,84.83716344473805,29/05/2025,25/04/2025</t>
  </si>
  <si>
    <t>USDINR,Put,84.85223426388934,25/06/2025,27/05/2025</t>
  </si>
  <si>
    <t>USDINR,Put,84.85738026521787,27/06/2025,29/05/2025</t>
  </si>
  <si>
    <t>USDINR,Put,84.86794408420461,11/06/2025,13/05/2025</t>
  </si>
  <si>
    <t>USDINR,Put,84.8711810938351,17/06/2025,19/05/2025</t>
  </si>
  <si>
    <t>USDINR,Put,84.87346929904722,12/06/2025,14/05/2025</t>
  </si>
  <si>
    <t>USDINR,Put,84.87532594505602,23/06/2025,22/05/2025</t>
  </si>
  <si>
    <t>USDINR,Put,84.88567194551703,03/06/2025,30/04/2025</t>
  </si>
  <si>
    <t>USDINR,Put,84.88935020536222,02/06/2025,29/04/2025</t>
  </si>
  <si>
    <t>USDINR,Put,84.9155042303386,16/06/2025,16/05/2025</t>
  </si>
  <si>
    <t>USDINR,Put,84.91836549800703,24/06/2025,23/05/2025</t>
  </si>
  <si>
    <t>USDINR,Put,84.92369417041867,30/05/2025,28/04/2025</t>
  </si>
  <si>
    <t>USDINR,Put,84.94576965019381,20/06/2025,21/05/2025</t>
  </si>
  <si>
    <t>USDINR,Put,85.02389618792738,26/06/2025,28/05/2025</t>
  </si>
  <si>
    <t>USDINR,Put,85.0251564519296,13/06/2025,15/05/2025</t>
  </si>
  <si>
    <t>USDINR,Put,85.02837174889942,18/06/2025,20/05/2025</t>
  </si>
  <si>
    <t>USDINR,Put,85.03240758630376,29/05/2025,25/04/2025</t>
  </si>
  <si>
    <t>USDINR,Put,85.0571695557838,25/06/2025,27/05/2025</t>
  </si>
  <si>
    <t>USDINR,Put,85.06615073798213,27/06/2025,29/05/2025</t>
  </si>
  <si>
    <t>USDINR,Put,85.06707585385776,10/06/2025,09/05/2025</t>
  </si>
  <si>
    <t>USDINR,Put,85.07017793602367,23/06/2025,22/05/2025</t>
  </si>
  <si>
    <t>USDINR,Put,85.07322740806532,17/06/2025,19/05/2025</t>
  </si>
  <si>
    <t>USDINR,Put,85.0860525288362,02/06/2025,29/04/2025</t>
  </si>
  <si>
    <t>USDINR,Put,85.09359488854959,03/06/2025,30/04/2025</t>
  </si>
  <si>
    <t>USDINR,Put,85.09360685968844,12/06/2025,14/05/2025</t>
  </si>
  <si>
    <t>USDINR,Put,85.10761130157984,24/06/2025,23/05/2025</t>
  </si>
  <si>
    <t>USDINR,Put,85.11259205909155,30/05/2025,28/04/2025</t>
  </si>
  <si>
    <t>USDINR,Put,85.12421911661978,16/06/2025,16/05/2025</t>
  </si>
  <si>
    <t>USDINR,Put,85.13955224677368,20/06/2025,21/05/2025</t>
  </si>
  <si>
    <t>USDINR,Put,85.22361773104217,18/06/2025,20/05/2025</t>
  </si>
  <si>
    <t>USDINR,Put,85.22765172786947,29/05/2025,25/04/2025</t>
  </si>
  <si>
    <t>USDINR,Put,85.22840661416929,26/06/2025,28/05/2025</t>
  </si>
  <si>
    <t>USDINR,Put,85.24013219147254,13/06/2025,15/05/2025</t>
  </si>
  <si>
    <t>USDINR,Put,85.26210484767824,25/06/2025,27/05/2025</t>
  </si>
  <si>
    <t>USDINR,Put,85.2650299269913,23/06/2025,22/05/2025</t>
  </si>
  <si>
    <t>USDINR,Put,85.2749212107464,27/06/2025,29/05/2025</t>
  </si>
  <si>
    <t>USDINR,Put,85.27527372229554,17/06/2025,19/05/2025</t>
  </si>
  <si>
    <t>USDINR,Put,85.28275485231019,02/06/2025,29/04/2025</t>
  </si>
  <si>
    <t>USDINR,Put,85.29685710515264,24/06/2025,23/05/2025</t>
  </si>
  <si>
    <t>USDINR,Put,85.30148994776444,30/05/2025,28/04/2025</t>
  </si>
  <si>
    <t>USDINR,Put,85.30446228476949,10/06/2025,09/05/2025</t>
  </si>
  <si>
    <t>USDINR,Put,85.31374442032964,12/06/2025,14/05/2025</t>
  </si>
  <si>
    <t>USDINR,Put,85.33293400290096,16/06/2025,16/05/2025</t>
  </si>
  <si>
    <t>USDINR,Put,85.33333484335354,20/06/2025,21/05/2025</t>
  </si>
  <si>
    <t>USDINR,Put,85.41886371318493,18/06/2025,20/05/2025</t>
  </si>
  <si>
    <t>USDINR,Put,85.4228958694352,29/05/2025,25/04/2025</t>
  </si>
  <si>
    <t>USDINR,Put,85.43291704041118,26/06/2025,28/05/2025</t>
  </si>
  <si>
    <t>USDINR,Put,85.45510793101548,13/06/2025,15/05/2025</t>
  </si>
  <si>
    <t>USDINR,Put,85.45988191795894,23/06/2025,22/05/2025</t>
  </si>
  <si>
    <t>USDINR,Put,85.47732003652575,17/06/2025,19/05/2025</t>
  </si>
  <si>
    <t>USDINR,Put,85.48369168351067,27/06/2025,29/05/2025</t>
  </si>
  <si>
    <t>USDINR,Put,85.48610290872543,24/06/2025,23/05/2025</t>
  </si>
  <si>
    <t>USDINR,Put,85.5271174399334,20/06/2025,21/05/2025</t>
  </si>
  <si>
    <t>USDINR,Put,85.54164888918214,16/06/2025,16/05/2025</t>
  </si>
  <si>
    <t>USDINR,Put,85.54184871568121,10/06/2025,09/05/2025</t>
  </si>
  <si>
    <t>USDINR,Put,85.6181400110009,29/05/2025,25/04/2025</t>
  </si>
  <si>
    <t>USDINR,Put,85.6374274666531,26/06/2025,28/05/2025</t>
  </si>
  <si>
    <t>USDINR,Put,85.65473390892657,23/06/2025,22/05/2025</t>
  </si>
  <si>
    <t>USDINR,Put,85.6700836705584,13/06/2025,15/05/2025</t>
  </si>
  <si>
    <t>USDINR,Put,85.67534871229823,24/06/2025,23/05/2025</t>
  </si>
  <si>
    <t>USDKRW,Call,1366.7807640559506,27/06/2025,27/05/2025</t>
  </si>
  <si>
    <t>USDKRW,Call,1372.9433765607,26/06/2025,23/05/2025</t>
  </si>
  <si>
    <t>USDKRW,Call,1373.4622045691326,30/06/2025,28/05/2025</t>
  </si>
  <si>
    <t>USDKRW,Call,1373.8548079004897,27/06/2025,27/05/2025</t>
  </si>
  <si>
    <t>USDKRW,Call,1377.7261991828227,25/06/2025,22/05/2025</t>
  </si>
  <si>
    <t>USDKRW,Call,1379.0903200951982,01/07/2025,29/05/2025</t>
  </si>
  <si>
    <t>USDKRW,Call,1380.3848979420693,26/06/2025,23/05/2025</t>
  </si>
  <si>
    <t>USDKRW,Call,1380.4742756833484,30/06/2025,28/05/2025</t>
  </si>
  <si>
    <t>USDKRW,Call,1380.9288517450289,27/06/2025,27/05/2025</t>
  </si>
  <si>
    <t>USDKRW,Call,1384.5403976941802,24/06/2025,21/05/2025</t>
  </si>
  <si>
    <t>USDKRW,Call,1385.0959973341132,25/06/2025,22/05/2025</t>
  </si>
  <si>
    <t>USDKRW,Call,1386.112243130015,18/06/2025,16/05/2025</t>
  </si>
  <si>
    <t>USDKRW,Call,1386.1780403703158,01/07/2025,29/05/2025</t>
  </si>
  <si>
    <t>USDKRW,Call,1387.4863467975642,30/06/2025,28/05/2025</t>
  </si>
  <si>
    <t>USDKRW,Call,1387.8264193234386,26/06/2025,23/05/2025</t>
  </si>
  <si>
    <t>USDKRW,Call,1388.002895589568,27/06/2025,27/05/2025</t>
  </si>
  <si>
    <t>USDKRW,Call,1388.5930781266757,23/06/2025,20/05/2025</t>
  </si>
  <si>
    <t>USDKRW,Call,1391.6596378889449,10/06/2025,08/05/2025</t>
  </si>
  <si>
    <t>USDKRW,Call,1391.8291265483333,24/06/2025,21/05/2025</t>
  </si>
  <si>
    <t>USDKRW,Call,1392.4657954854035,25/06/2025,22/05/2025</t>
  </si>
  <si>
    <t>USDKRW,Call,1393.2657606454331,01/07/2025,29/05/2025</t>
  </si>
  <si>
    <t>USDKRW,Call,1393.4893008573665,18/06/2025,16/05/2025</t>
  </si>
  <si>
    <t>USDKRW,Call,1394.49841791178,30/06/2025,28/05/2025</t>
  </si>
  <si>
    <t>USDKRW,Call,1394.7580586438023,09/06/2025,07/05/2025</t>
  </si>
  <si>
    <t>USDKRW,Call,1395.076939434107,27/06/2025,27/05/2025</t>
  </si>
  <si>
    <t>USDKRW,Call,1395.2679407048079,26/06/2025,23/05/2025</t>
  </si>
  <si>
    <t>USDKRW,Call,1395.3717425359337,17/06/2025,15/05/2025</t>
  </si>
  <si>
    <t>USDKRW,Call,1395.6543837145023,20/06/2025,19/05/2025</t>
  </si>
  <si>
    <t>USDKRW,Call,1396.0549096422624,23/06/2025,20/05/2025</t>
  </si>
  <si>
    <t>USDKRW,Call,1397.3637032519628,11/06/2025,09/05/2025</t>
  </si>
  <si>
    <t>USDKRW,Call,1398.7106668649005,12/06/2025,12/05/2025</t>
  </si>
  <si>
    <t>USDKRW,Call,1398.8466233334382,10/06/2025,08/05/2025</t>
  </si>
  <si>
    <t>USDKRW,Call,1399.1178554024864,24/06/2025,21/05/2025</t>
  </si>
  <si>
    <t>USDKRW,Call,1399.835593636694,25/06/2025,22/05/2025</t>
  </si>
  <si>
    <t>USDKRW,Call,1400.3534809205507,01/07/2025,29/05/2025</t>
  </si>
  <si>
    <t>USDKRW,Call,1400.866358584718,18/06/2025,16/05/2025</t>
  </si>
  <si>
    <t>USDKRW,Call,1401.510489025996,30/06/2025,28/05/2025</t>
  </si>
  <si>
    <t>USDKRW,Call,1402.0433879404377,17/06/2025,15/05/2025</t>
  </si>
  <si>
    <t>USDKRW,Call,1402.1509832786462,27/06/2025,27/05/2025</t>
  </si>
  <si>
    <t>USDKRW,Call,1402.2059207861105,09/06/2025,07/05/2025</t>
  </si>
  <si>
    <t>USDKRW,Call,1402.7094620861772,26/06/2025,23/05/2025</t>
  </si>
  <si>
    <t>USDKRW,Call,1402.9933481707046,20/06/2025,19/05/2025</t>
  </si>
  <si>
    <t>USDKRW,Call,1403.516741157849,23/06/2025,20/05/2025</t>
  </si>
  <si>
    <t>USDKRW,Call,1404.581477042448,11/06/2025,09/05/2025</t>
  </si>
  <si>
    <t>USDKRW,Call,1405.5545193151145,12/06/2025,12/05/2025</t>
  </si>
  <si>
    <t>USDKRW,Call,1406.0336087779315,10/06/2025,08/05/2025</t>
  </si>
  <si>
    <t>USDKRW,Call,1406.4065842566392,24/06/2025,21/05/2025</t>
  </si>
  <si>
    <t>USDKRW,Call,1407.2053917879844,25/06/2025,22/05/2025</t>
  </si>
  <si>
    <t>USDKRW,Call,1407.441201195668,01/07/2025,29/05/2025</t>
  </si>
  <si>
    <t>USDKRW,Call,1408.2434163120695,18/06/2025,16/05/2025</t>
  </si>
  <si>
    <t>USDKRW,Call,1408.522560140212,30/06/2025,28/05/2025</t>
  </si>
  <si>
    <t>USDKRW,Call,1408.7150333449417,17/06/2025,15/05/2025</t>
  </si>
  <si>
    <t>USDKRW,Call,1409.2250271231853,27/06/2025,27/05/2025</t>
  </si>
  <si>
    <t>USDKRW,Call,1409.6537829284187,09/06/2025,07/05/2025</t>
  </si>
  <si>
    <t>USDKRW,Call,1410.1509834675464,26/06/2025,23/05/2025</t>
  </si>
  <si>
    <t>USDKRW,Call,1410.3323126269072,20/06/2025,19/05/2025</t>
  </si>
  <si>
    <t>USDKRW,Call,1410.978572673436,23/06/2025,20/05/2025</t>
  </si>
  <si>
    <t>USDKRW,Call,1411.7992508329328,11/06/2025,09/05/2025</t>
  </si>
  <si>
    <t>USDKRW,Call,1412.3983717653284,12/06/2025,12/05/2025</t>
  </si>
  <si>
    <t>USDKRW,Call,1412.7497589467753,13/06/2025,13/05/2025</t>
  </si>
  <si>
    <t>USDKRW,Call,1413.2205942224248,10/06/2025,08/05/2025</t>
  </si>
  <si>
    <t>USDKRW,Call,1413.6953131107923,24/06/2025,21/05/2025</t>
  </si>
  <si>
    <t>USDKRW,Call,1414.5289214707857,01/07/2025,29/05/2025</t>
  </si>
  <si>
    <t>USDKRW,Call,1414.5751899392749,25/06/2025,22/05/2025</t>
  </si>
  <si>
    <t>USDKRW,Call,1414.6226290914883,16/06/2025,14/05/2025</t>
  </si>
  <si>
    <t>USDKRW,Call,1415.3866787494455,17/06/2025,15/05/2025</t>
  </si>
  <si>
    <t>USDKRW,Call,1415.5346312544277,30/06/2025,28/05/2025</t>
  </si>
  <si>
    <t>USDKRW,Call,1415.620474039421,18/06/2025,16/05/2025</t>
  </si>
  <si>
    <t>USDKRW,Call,1416.2990709677244,27/06/2025,27/05/2025</t>
  </si>
  <si>
    <t>USDKRW,Call,1416.6307487568563,05/06/2025,02/05/2025</t>
  </si>
  <si>
    <t>USDKRW,Call,1417.1016450707268,09/06/2025,07/05/2025</t>
  </si>
  <si>
    <t>USDKRW,Call,1417.5925048489157,26/06/2025,23/05/2025</t>
  </si>
  <si>
    <t>USDKRW,Call,1417.6712770831095,20/06/2025,19/05/2025</t>
  </si>
  <si>
    <t>USDKRW,Call,1418.4404041890227,23/06/2025,20/05/2025</t>
  </si>
  <si>
    <t>USDKRW,Call,1418.7975292429412,04/06/2025,30/04/2025</t>
  </si>
  <si>
    <t>USDKRW,Call,1419.0170246234177,11/06/2025,09/05/2025</t>
  </si>
  <si>
    <t>USDKRW,Call,1419.2422242155424,12/06/2025,12/05/2025</t>
  </si>
  <si>
    <t>USDKRW,Call,1419.4528297198272,13/06/2025,13/05/2025</t>
  </si>
  <si>
    <t>USDKRW,Call,1420.407579666918,10/06/2025,08/05/2025</t>
  </si>
  <si>
    <t>USDKRW,Call,1420.9840419649454,24/06/2025,21/05/2025</t>
  </si>
  <si>
    <t>USDKRW,Call,1421.3725169110714,16/06/2025,14/05/2025</t>
  </si>
  <si>
    <t>USDKRW,Call,1421.616641745903,01/07/2025,29/05/2025</t>
  </si>
  <si>
    <t>USDKRW,Call,1421.9449880905652,25/06/2025,22/05/2025</t>
  </si>
  <si>
    <t>USDKRW,Call,1422.0583241539496,17/06/2025,15/05/2025</t>
  </si>
  <si>
    <t>USDKRW,Call,1422.5467023686435,30/06/2025,28/05/2025</t>
  </si>
  <si>
    <t>USDKRW,Call,1422.9975317667725,18/06/2025,16/05/2025</t>
  </si>
  <si>
    <t>USDKRW,Call,1423.2396087123007,05/06/2025,02/05/2025</t>
  </si>
  <si>
    <t>USDKRW,Call,1424.5495072130352,09/06/2025,07/05/2025</t>
  </si>
  <si>
    <t>USDKRW,Call,1425.0102415393121,20/06/2025,19/05/2025</t>
  </si>
  <si>
    <t>USDKRW,Call,1425.034026230285,26/06/2025,23/05/2025</t>
  </si>
  <si>
    <t>USDKRW,Call,1425.3761378761142,04/06/2025,30/04/2025</t>
  </si>
  <si>
    <t>USDKRW,Call,1425.9022357046094,23/06/2025,20/05/2025</t>
  </si>
  <si>
    <t>USDKRW,Call,1426.0860766657565,12/06/2025,12/05/2025</t>
  </si>
  <si>
    <t>USDKRW,Call,1426.155900492879,13/06/2025,13/05/2025</t>
  </si>
  <si>
    <t>USDKRW,Call,1426.2347984139026,11/06/2025,09/05/2025</t>
  </si>
  <si>
    <t>USDKRW,Call,1427.5945651114116,10/06/2025,08/05/2025</t>
  </si>
  <si>
    <t>USDKRW,Call,1428.1224047306546,16/06/2025,14/05/2025</t>
  </si>
  <si>
    <t>USDKRW,Call,1428.2727708190982,24/06/2025,21/05/2025</t>
  </si>
  <si>
    <t>USDKRW,Call,1428.7043620210206,01/07/2025,29/05/2025</t>
  </si>
  <si>
    <t>USDKRW,Call,1428.7299695584536,17/06/2025,15/05/2025</t>
  </si>
  <si>
    <t>USDKRW,Call,1429.3147862418557,25/06/2025,22/05/2025</t>
  </si>
  <si>
    <t>USDKRW,Call,1429.8484686677452,05/06/2025,02/05/2025</t>
  </si>
  <si>
    <t>USDKRW,Call,1430.374589494124,18/06/2025,16/05/2025</t>
  </si>
  <si>
    <t>USDKRW,Call,1431.9547465092871,04/06/2025,30/04/2025</t>
  </si>
  <si>
    <t>USDKRW,Call,1431.9973693553434,09/06/2025,07/05/2025</t>
  </si>
  <si>
    <t>USDKRW,Call,1432.3492059955147,20/06/2025,19/05/2025</t>
  </si>
  <si>
    <t>USDKRW,Call,1432.8589712659311,13/06/2025,13/05/2025</t>
  </si>
  <si>
    <t>USDKRW,Call,1432.9299291159705,12/06/2025,12/05/2025</t>
  </si>
  <si>
    <t>USDKRW,Call,1433.3640672201964,23/06/2025,20/05/2025</t>
  </si>
  <si>
    <t>USDKRW,Call,1433.4525722043877,11/06/2025,09/05/2025</t>
  </si>
  <si>
    <t>USDKRW,Call,1434.2970912842607,29/05/2025,25/04/2025</t>
  </si>
  <si>
    <t>USDKRW,Call,1434.781550555905,10/06/2025,08/05/2025</t>
  </si>
  <si>
    <t>USDKRW,Call,1434.8722925502377,16/06/2025,14/05/2025</t>
  </si>
  <si>
    <t>USDKRW,Call,1435.4016149629574,17/06/2025,15/05/2025</t>
  </si>
  <si>
    <t>USDKRW,Call,1435.5614996732513,24/06/2025,21/05/2025</t>
  </si>
  <si>
    <t>USDKRW,Call,1435.9547359970381,02/06/2025,29/04/2025</t>
  </si>
  <si>
    <t>USDKRW,Call,1436.4573286231896,05/06/2025,02/05/2025</t>
  </si>
  <si>
    <t>USDKRW,Call,1437.624711916973,30/05/2025,28/04/2025</t>
  </si>
  <si>
    <t>USDKRW,Call,1437.7516472214754,18/06/2025,16/05/2025</t>
  </si>
  <si>
    <t>USDKRW,Call,1438.53335514246,04/06/2025,30/04/2025</t>
  </si>
  <si>
    <t>USDKRW,Call,1439.4452314976515,09/06/2025,07/05/2025</t>
  </si>
  <si>
    <t>USDKRW,Call,1439.562042038983,13/06/2025,13/05/2025</t>
  </si>
  <si>
    <t>USDKRW,Call,1439.688170451717,20/06/2025,19/05/2025</t>
  </si>
  <si>
    <t>USDKRW,Call,1439.7737815661844,12/06/2025,12/05/2025</t>
  </si>
  <si>
    <t>USDKRW,Call,1440.6703459948726,11/06/2025,09/05/2025</t>
  </si>
  <si>
    <t>USDKRW,Call,1440.769868997506,29/05/2025,25/04/2025</t>
  </si>
  <si>
    <t>USDKRW,Call,1440.825898735783,23/06/2025,20/05/2025</t>
  </si>
  <si>
    <t>USDKRW,Call,1441.6221803698209,16/06/2025,14/05/2025</t>
  </si>
  <si>
    <t>USDKRW,Call,1441.9685360003982,10/06/2025,08/05/2025</t>
  </si>
  <si>
    <t>USDKRW,Call,1442.0732603674614,17/06/2025,15/05/2025</t>
  </si>
  <si>
    <t>USDKRW,Call,1442.2612076589846,02/06/2025,29/04/2025</t>
  </si>
  <si>
    <t>USDKRW,Call,1443.066188578634,05/06/2025,02/05/2025</t>
  </si>
  <si>
    <t>USDKRW,Call,1443.9236349450011,30/05/2025,28/04/2025</t>
  </si>
  <si>
    <t>USDKRW,Call,1445.111963775633,04/06/2025,30/04/2025</t>
  </si>
  <si>
    <t>USDKRW,Call,1446.2651128120349,13/06/2025,13/05/2025</t>
  </si>
  <si>
    <t>USDKRW,Call,1446.6176340163984,12/06/2025,12/05/2025</t>
  </si>
  <si>
    <t>USDKRW,Call,1446.8930936399597,09/06/2025,07/05/2025</t>
  </si>
  <si>
    <t>USDKRW,Call,1447.0271349079196,20/06/2025,19/05/2025</t>
  </si>
  <si>
    <t>USDKRW,Call,1447.2426467107512,29/05/2025,25/04/2025</t>
  </si>
  <si>
    <t>USDKRW,Call,1447.8881197853575,11/06/2025,09/05/2025</t>
  </si>
  <si>
    <t>USDKRW,Call,1448.3720681894038,16/06/2025,14/05/2025</t>
  </si>
  <si>
    <t>USDKRW,Call,1448.5676793209313,02/06/2025,29/04/2025</t>
  </si>
  <si>
    <t>USDKRW,Call,1449.6750485340783,05/06/2025,02/05/2025</t>
  </si>
  <si>
    <t>USDKRW,Call,1450.2225579730293,30/05/2025,28/04/2025</t>
  </si>
  <si>
    <t>USDKRW,Call,1451.690572408806,04/06/2025,30/04/2025</t>
  </si>
  <si>
    <t>USDKRW,Call,1452.968183585087,13/06/2025,13/05/2025</t>
  </si>
  <si>
    <t>USDKRW,Call,1453.7154244239964,29/05/2025,25/04/2025</t>
  </si>
  <si>
    <t>USDKRW,Call,1454.8741509828778,02/06/2025,29/04/2025</t>
  </si>
  <si>
    <t>USDKRW,Call,1455.121956008987,16/06/2025,14/05/2025</t>
  </si>
  <si>
    <t>USDKRW,Call,1456.283908489523,05/06/2025,02/05/2025</t>
  </si>
  <si>
    <t>USDKRW,Call,1456.5214810010577,30/05/2025,28/04/2025</t>
  </si>
  <si>
    <t>USDKRW,Call,1458.269181041979,04/06/2025,30/04/2025</t>
  </si>
  <si>
    <t>USDKRW,Call,1459.6712543581389,13/06/2025,13/05/2025</t>
  </si>
  <si>
    <t>USDKRW,Call,1460.1882021372417,29/05/2025,25/04/2025</t>
  </si>
  <si>
    <t>USDKRW,Call,1461.1806226448243,02/06/2025,29/04/2025</t>
  </si>
  <si>
    <t>USDKRW,Call,1461.87184382857,16/06/2025,14/05/2025</t>
  </si>
  <si>
    <t>USDKRW,Call,1462.820404029086,30/05/2025,28/04/2025</t>
  </si>
  <si>
    <t>USDKRW,Call,1462.8927684449673,05/06/2025,02/05/2025</t>
  </si>
  <si>
    <t>USDKRW,Call,1464.847789675152,04/06/2025,30/04/2025</t>
  </si>
  <si>
    <t>USDKRW,Call,1466.6609798504867,29/05/2025,25/04/2025</t>
  </si>
  <si>
    <t>USDKRW,Call,1467.4870943067708,02/06/2025,29/04/2025</t>
  </si>
  <si>
    <t>USDKRW,Call,1469.119327057114,30/05/2025,28/04/2025</t>
  </si>
  <si>
    <t>USDKRW,Call,1473.133757563732,29/05/2025,25/04/2025</t>
  </si>
  <si>
    <t>USDKRW,Call,1473.7935659687175,02/06/2025,29/04/2025</t>
  </si>
  <si>
    <t>USDKRW,Call,1475.4182500851425,30/05/2025,28/04/2025</t>
  </si>
  <si>
    <t>USDKRW,Call,1479.6065352769772,29/05/2025,25/04/2025</t>
  </si>
  <si>
    <t>USDKRW,Call,1480.100037630664,02/06/2025,29/04/2025</t>
  </si>
  <si>
    <t>USDKRW,Call,1481.7171731131707,30/05/2025,28/04/2025</t>
  </si>
  <si>
    <t>USDKRW,Put,1317.2624571441768,27/06/2025,27/05/2025</t>
  </si>
  <si>
    <t>USDKRW,Put,1320.8527268911153,26/06/2025,23/05/2025</t>
  </si>
  <si>
    <t>USDKRW,Put,1324.336500988716,27/06/2025,27/05/2025</t>
  </si>
  <si>
    <t>USDKRW,Put,1324.3777067696217,30/06/2025,28/05/2025</t>
  </si>
  <si>
    <t>USDKRW,Put,1326.1376121237897,25/06/2025,22/05/2025</t>
  </si>
  <si>
    <t>USDKRW,Put,1328.2942482724845,26/06/2025,23/05/2025</t>
  </si>
  <si>
    <t>USDKRW,Put,1329.4762781693757,01/07/2025,29/05/2025</t>
  </si>
  <si>
    <t>USDKRW,Put,1331.3897778838375,30/06/2025,28/05/2025</t>
  </si>
  <si>
    <t>USDKRW,Put,1331.410544833255,27/06/2025,27/05/2025</t>
  </si>
  <si>
    <t>USDKRW,Put,1333.5074102750802,25/06/2025,22/05/2025</t>
  </si>
  <si>
    <t>USDKRW,Put,1333.5192957151094,24/06/2025,21/05/2025</t>
  </si>
  <si>
    <t>USDKRW,Put,1334.4728390385544,18/06/2025,16/05/2025</t>
  </si>
  <si>
    <t>USDKRW,Put,1335.7357696538538,26/06/2025,23/05/2025</t>
  </si>
  <si>
    <t>USDKRW,Put,1336.360257517568,23/06/2025,20/05/2025</t>
  </si>
  <si>
    <t>USDKRW,Put,1336.5639984444933,01/07/2025,29/05/2025</t>
  </si>
  <si>
    <t>USDKRW,Put,1338.4018489980533,30/06/2025,28/05/2025</t>
  </si>
  <si>
    <t>USDKRW,Put,1338.4845886777941,27/06/2025,27/05/2025</t>
  </si>
  <si>
    <t>USDKRW,Put,1340.8080245692624,24/06/2025,21/05/2025</t>
  </si>
  <si>
    <t>USDKRW,Put,1340.8772084263705,25/06/2025,22/05/2025</t>
  </si>
  <si>
    <t>USDKRW,Put,1341.3507397774913,10/06/2025,08/05/2025</t>
  </si>
  <si>
    <t>USDKRW,Put,1341.849896765906,18/06/2025,16/05/2025</t>
  </si>
  <si>
    <t>USDKRW,Put,1342.623023647645,09/06/2025,07/05/2025</t>
  </si>
  <si>
    <t>USDKRW,Put,1343.177291035223,26/06/2025,23/05/2025</t>
  </si>
  <si>
    <t>USDKRW,Put,1343.6517187196107,01/07/2025,29/05/2025</t>
  </si>
  <si>
    <t>USDKRW,Put,1343.8220890331547,23/06/2025,20/05/2025</t>
  </si>
  <si>
    <t>USDKRW,Put,1344.2816325210847,20/06/2025,19/05/2025</t>
  </si>
  <si>
    <t>USDKRW,Put,1345.4139201122691,30/06/2025,28/05/2025</t>
  </si>
  <si>
    <t>USDKRW,Put,1345.5586325223333,27/06/2025,27/05/2025</t>
  </si>
  <si>
    <t>USDKRW,Put,1346.8392867185682,11/06/2025,09/05/2025</t>
  </si>
  <si>
    <t>USDKRW,Put,1348.0967534234153,24/06/2025,21/05/2025</t>
  </si>
  <si>
    <t>USDKRW,Put,1348.247006577661,25/06/2025,22/05/2025</t>
  </si>
  <si>
    <t>USDKRW,Put,1348.5377252219846,10/06/2025,08/05/2025</t>
  </si>
  <si>
    <t>USDKRW,Put,1348.670224704406,17/06/2025,15/05/2025</t>
  </si>
  <si>
    <t>USDKRW,Put,1349.2269544932574,18/06/2025,16/05/2025</t>
  </si>
  <si>
    <t>USDKRW,Put,1350.070885789953,09/06/2025,07/05/2025</t>
  </si>
  <si>
    <t>USDKRW,Put,1350.6188124165924,26/06/2025,23/05/2025</t>
  </si>
  <si>
    <t>USDKRW,Put,1350.7394389947283,01/07/2025,29/05/2025</t>
  </si>
  <si>
    <t>USDKRW,Put,1350.8036997134027,12/06/2025,12/05/2025</t>
  </si>
  <si>
    <t>USDKRW,Put,1351.2839205487417,23/06/2025,20/05/2025</t>
  </si>
  <si>
    <t>USDKRW,Put,1351.6205969772873,20/06/2025,19/05/2025</t>
  </si>
  <si>
    <t>USDKRW,Put,1352.4259912264852,30/06/2025,28/05/2025</t>
  </si>
  <si>
    <t>USDKRW,Put,1352.6326763668724,27/06/2025,27/05/2025</t>
  </si>
  <si>
    <t>USDKRW,Put,1354.0570605090531,11/06/2025,09/05/2025</t>
  </si>
  <si>
    <t>USDKRW,Put,1355.3418701089101,17/06/2025,15/05/2025</t>
  </si>
  <si>
    <t>USDKRW,Put,1355.3854822775684,24/06/2025,21/05/2025</t>
  </si>
  <si>
    <t>USDKRW,Put,1355.6168047289514,25/06/2025,22/05/2025</t>
  </si>
  <si>
    <t>USDKRW,Put,1355.724710666478,10/06/2025,08/05/2025</t>
  </si>
  <si>
    <t>USDKRW,Put,1356.6040122206089,18/06/2025,16/05/2025</t>
  </si>
  <si>
    <t>USDKRW,Put,1357.5187479322612,09/06/2025,07/05/2025</t>
  </si>
  <si>
    <t>USDKRW,Put,1357.6475521636166,12/06/2025,12/05/2025</t>
  </si>
  <si>
    <t>USDKRW,Put,1357.8271592698457,01/07/2025,29/05/2025</t>
  </si>
  <si>
    <t>USDKRW,Put,1358.0603337979617,26/06/2025,23/05/2025</t>
  </si>
  <si>
    <t>USDKRW,Put,1358.7457520643284,23/06/2025,20/05/2025</t>
  </si>
  <si>
    <t>USDKRW,Put,1358.9595614334896,20/06/2025,19/05/2025</t>
  </si>
  <si>
    <t>USDKRW,Put,1359.438062340701,30/06/2025,28/05/2025</t>
  </si>
  <si>
    <t>USDKRW,Put,1359.7067202114115,27/06/2025,27/05/2025</t>
  </si>
  <si>
    <t>USDKRW,Put,1361.274834299538,11/06/2025,09/05/2025</t>
  </si>
  <si>
    <t>USDKRW,Put,1362.013515513414,17/06/2025,15/05/2025</t>
  </si>
  <si>
    <t>USDKRW,Put,1362.6742111317214,24/06/2025,21/05/2025</t>
  </si>
  <si>
    <t>USDKRW,Put,1362.9116961109714,10/06/2025,08/05/2025</t>
  </si>
  <si>
    <t>USDKRW,Put,1362.986602880242,25/06/2025,22/05/2025</t>
  </si>
  <si>
    <t>USDKRW,Put,1363.9810699479603,18/06/2025,16/05/2025</t>
  </si>
  <si>
    <t>USDKRW,Put,1364.4914046138306,12/06/2025,12/05/2025</t>
  </si>
  <si>
    <t>USDKRW,Put,1364.9148795449632,01/07/2025,29/05/2025</t>
  </si>
  <si>
    <t>USDKRW,Put,1364.9666100745694,09/06/2025,07/05/2025</t>
  </si>
  <si>
    <t>USDKRW,Put,1365.501855179331,26/06/2025,23/05/2025</t>
  </si>
  <si>
    <t>USDKRW,Put,1365.8282635354115,13/06/2025,13/05/2025</t>
  </si>
  <si>
    <t>USDKRW,Put,1366.207583579915,23/06/2025,20/05/2025</t>
  </si>
  <si>
    <t>USDKRW,Put,1366.2985258896922,20/06/2025,19/05/2025</t>
  </si>
  <si>
    <t>USDKRW,Put,1366.4501334549168,30/06/2025,28/05/2025</t>
  </si>
  <si>
    <t>USDKRW,Put,1367.3734143544068,16/06/2025,14/05/2025</t>
  </si>
  <si>
    <t>USDKRW,Put,1368.4926080900232,11/06/2025,09/05/2025</t>
  </si>
  <si>
    <t>USDKRW,Put,1368.685160917918,17/06/2025,15/05/2025</t>
  </si>
  <si>
    <t>USDKRW,Put,1369.9629399858743,24/06/2025,21/05/2025</t>
  </si>
  <si>
    <t>USDKRW,Put,1370.0986815554647,10/06/2025,08/05/2025</t>
  </si>
  <si>
    <t>USDKRW,Put,1370.3564010315322,25/06/2025,22/05/2025</t>
  </si>
  <si>
    <t>USDKRW,Put,1370.3687290687453,05/06/2025,02/05/2025</t>
  </si>
  <si>
    <t>USDKRW,Put,1371.3352570640445,12/06/2025,12/05/2025</t>
  </si>
  <si>
    <t>USDKRW,Put,1371.3581276753118,18/06/2025,16/05/2025</t>
  </si>
  <si>
    <t>USDKRW,Put,1372.0025998200806,01/07/2025,29/05/2025</t>
  </si>
  <si>
    <t>USDKRW,Put,1372.4144722168778,09/06/2025,07/05/2025</t>
  </si>
  <si>
    <t>USDKRW,Put,1372.5313343084633,13/06/2025,13/05/2025</t>
  </si>
  <si>
    <t>USDKRW,Put,1372.7472688107305,04/06/2025,30/04/2025</t>
  </si>
  <si>
    <t>USDKRW,Put,1373.6374903458948,20/06/2025,19/05/2025</t>
  </si>
  <si>
    <t>USDKRW,Put,1373.669415095502,23/06/2025,20/05/2025</t>
  </si>
  <si>
    <t>USDKRW,Put,1374.12330217399,16/06/2025,14/05/2025</t>
  </si>
  <si>
    <t>USDKRW,Put,1375.356806322422,17/06/2025,15/05/2025</t>
  </si>
  <si>
    <t>USDKRW,Put,1375.710381880508,11/06/2025,09/05/2025</t>
  </si>
  <si>
    <t>USDKRW,Put,1376.9775890241897,05/06/2025,02/05/2025</t>
  </si>
  <si>
    <t>USDKRW,Put,1377.2516688400274,24/06/2025,21/05/2025</t>
  </si>
  <si>
    <t>USDKRW,Put,1377.285666999958,10/06/2025,08/05/2025</t>
  </si>
  <si>
    <t>USDKRW,Put,1378.1791095142587,12/06/2025,12/05/2025</t>
  </si>
  <si>
    <t>USDKRW,Put,1378.7351854026633,18/06/2025,16/05/2025</t>
  </si>
  <si>
    <t>USDKRW,Put,1379.2344050815154,13/06/2025,13/05/2025</t>
  </si>
  <si>
    <t>USDKRW,Put,1379.3258774439034,04/06/2025,30/04/2025</t>
  </si>
  <si>
    <t>USDKRW,Put,1379.862334359186,09/06/2025,07/05/2025</t>
  </si>
  <si>
    <t>USDKRW,Put,1380.873189993573,16/06/2025,14/05/2025</t>
  </si>
  <si>
    <t>USDKRW,Put,1380.9764548020971,20/06/2025,19/05/2025</t>
  </si>
  <si>
    <t>USDKRW,Put,1381.1312466110887,23/06/2025,20/05/2025</t>
  </si>
  <si>
    <t>USDKRW,Put,1382.0284517269258,17/06/2025,15/05/2025</t>
  </si>
  <si>
    <t>USDKRW,Put,1382.928155670993,11/06/2025,09/05/2025</t>
  </si>
  <si>
    <t>USDKRW,Put,1383.5864489796343,05/06/2025,02/05/2025</t>
  </si>
  <si>
    <t>USDKRW,Put,1384.4726524444513,10/06/2025,08/05/2025</t>
  </si>
  <si>
    <t>USDKRW,Put,1385.0229619644726,12/06/2025,12/05/2025</t>
  </si>
  <si>
    <t>USDKRW,Put,1385.9044860770764,04/06/2025,30/04/2025</t>
  </si>
  <si>
    <t>USDKRW,Put,1385.9374758545673,13/06/2025,13/05/2025</t>
  </si>
  <si>
    <t>USDKRW,Put,1387.3101965014941,09/06/2025,07/05/2025</t>
  </si>
  <si>
    <t>USDKRW,Put,1387.623077813156,16/06/2025,14/05/2025</t>
  </si>
  <si>
    <t>USDKRW,Put,1388.3154192582997,20/06/2025,19/05/2025</t>
  </si>
  <si>
    <t>USDKRW,Put,1388.7000971314299,17/06/2025,15/05/2025</t>
  </si>
  <si>
    <t>USDKRW,Put,1388.9876472915444,29/05/2025,25/04/2025</t>
  </si>
  <si>
    <t>USDKRW,Put,1390.1459294614779,11/06/2025,09/05/2025</t>
  </si>
  <si>
    <t>USDKRW,Put,1390.1953089350786,05/06/2025,02/05/2025</t>
  </si>
  <si>
    <t>USDKRW,Put,1391.8094343634123,02/06/2025,29/04/2025</t>
  </si>
  <si>
    <t>USDKRW,Put,1391.8668144146866,12/06/2025,12/05/2025</t>
  </si>
  <si>
    <t>USDKRW,Put,1392.4830947102494,04/06/2025,30/04/2025</t>
  </si>
  <si>
    <t>USDKRW,Put,1392.6405466276192,13/06/2025,13/05/2025</t>
  </si>
  <si>
    <t>USDKRW,Put,1393.532250720775,30/05/2025,28/04/2025</t>
  </si>
  <si>
    <t>USDKRW,Put,1394.3729656327391,16/06/2025,14/05/2025</t>
  </si>
  <si>
    <t>USDKRW,Put,1395.4604250047896,29/05/2025,25/04/2025</t>
  </si>
  <si>
    <t>USDKRW,Put,1396.804168890523,05/06/2025,02/05/2025</t>
  </si>
  <si>
    <t>USDKRW,Put,1398.1159060253588,02/06/2025,29/04/2025</t>
  </si>
  <si>
    <t>USDKRW,Put,1399.0617033434223,04/06/2025,30/04/2025</t>
  </si>
  <si>
    <t>USDKRW,Put,1399.3436174006713,13/06/2025,13/05/2025</t>
  </si>
  <si>
    <t>USDKRW,Put,1399.8311737488032,30/05/2025,28/04/2025</t>
  </si>
  <si>
    <t>USDKRW,Put,1401.1228534523223,16/06/2025,14/05/2025</t>
  </si>
  <si>
    <t>USDKRW,Put,1401.9332027180349,29/05/2025,25/04/2025</t>
  </si>
  <si>
    <t>USDKRW,Put,1403.4130288459673,05/06/2025,02/05/2025</t>
  </si>
  <si>
    <t>USDKRW,Put,1404.4223776873055,02/06/2025,29/04/2025</t>
  </si>
  <si>
    <t>USDKRW,Put,1405.6403119765953,04/06/2025,30/04/2025</t>
  </si>
  <si>
    <t>USDKRW,Put,1406.0466881737232,13/06/2025,13/05/2025</t>
  </si>
  <si>
    <t>USDKRW,Put,1406.1300967768316,30/05/2025,28/04/2025</t>
  </si>
  <si>
    <t>USDKRW,Put,1407.8727412719054,16/06/2025,14/05/2025</t>
  </si>
  <si>
    <t>USDKRW,Put,1408.4059804312799,29/05/2025,25/04/2025</t>
  </si>
  <si>
    <t>USDKRW,Put,1410.021888801412,05/06/2025,02/05/2025</t>
  </si>
  <si>
    <t>USDKRW,Put,1410.728849349252,02/06/2025,29/04/2025</t>
  </si>
  <si>
    <t>USDKRW,Put,1412.2189206097682,04/06/2025,30/04/2025</t>
  </si>
  <si>
    <t>USDKRW,Put,1412.4290198048598,30/05/2025,28/04/2025</t>
  </si>
  <si>
    <t>USDKRW,Put,1414.8787581445251,29/05/2025,25/04/2025</t>
  </si>
  <si>
    <t>USDKRW,Put,1417.0353210111984,02/06/2025,29/04/2025</t>
  </si>
  <si>
    <t>USDKRW,Put,1418.727942832888,30/05/2025,28/04/2025</t>
  </si>
  <si>
    <t>USDKRW,Put,1421.3515358577704,29/05/2025,25/04/2025</t>
  </si>
  <si>
    <t>USDKRW,Put,1423.341792673145,02/06/2025,29/04/2025</t>
  </si>
  <si>
    <t>USDKRW,Put,1425.0268658609164,30/05/2025,28/04/2025</t>
  </si>
  <si>
    <t>USDKRW,Put,1427.8243135710156,29/05/2025,25/04/2025</t>
  </si>
  <si>
    <t>USDKRW,Put,1429.6482643350917,02/06/2025,29/04/2025</t>
  </si>
  <si>
    <t>USDKRW,Put,1431.3257888889445,30/05/2025,28/04/2025</t>
  </si>
  <si>
    <t>USDSGD,Call,1.2831678140063296,25/06/2025,27/05/2025</t>
  </si>
  <si>
    <t>USDSGD,Call,1.286487040774011,25/06/2025,27/05/2025</t>
  </si>
  <si>
    <t>USDSGD,Call,1.2867502112731275,24/06/2025,23/05/2025</t>
  </si>
  <si>
    <t>USDSGD,Call,1.2868488176142576,23/06/2025,22/05/2025</t>
  </si>
  <si>
    <t>USDSGD,Call,1.2872772299709867,26/06/2025,28/05/2025</t>
  </si>
  <si>
    <t>USDSGD,Call,1.2881068009769006,06/06/2025,07/05/2025</t>
  </si>
  <si>
    <t>USDSGD,Call,1.2884776394389248,20/06/2025,21/05/2025</t>
  </si>
  <si>
    <t>USDSGD,Call,1.2898062675416921,25/06/2025,27/05/2025</t>
  </si>
  <si>
    <t>USDSGD,Call,1.2901344410695132,24/06/2025,23/05/2025</t>
  </si>
  <si>
    <t>USDSGD,Call,1.2901743313298304,23/06/2025,22/05/2025</t>
  </si>
  <si>
    <t>USDSGD,Call,1.2906320949513188,26/06/2025,28/05/2025</t>
  </si>
  <si>
    <t>USDSGD,Call,1.2916037256903645,27/06/2025,29/05/2025</t>
  </si>
  <si>
    <t>USDSGD,Call,1.291755903942966,18/06/2025,20/05/2025</t>
  </si>
  <si>
    <t>USDSGD,Call,1.2917913105521237,20/06/2025,21/05/2025</t>
  </si>
  <si>
    <t>USDSGD,Call,1.292154323355648,06/06/2025,07/05/2025</t>
  </si>
  <si>
    <t>USDSGD,Call,1.2921775452157138,05/06/2025,06/05/2025</t>
  </si>
  <si>
    <t>USDSGD,Call,1.292293215120673,16/06/2025,16/05/2025</t>
  </si>
  <si>
    <t>USDSGD,Call,1.2931254943093735,25/06/2025,27/05/2025</t>
  </si>
  <si>
    <t>USDSGD,Call,1.293499845045403,23/06/2025,22/05/2025</t>
  </si>
  <si>
    <t>USDSGD,Call,1.293518670865899,24/06/2025,23/05/2025</t>
  </si>
  <si>
    <t>USDSGD,Call,1.293986959931651,26/06/2025,28/05/2025</t>
  </si>
  <si>
    <t>USDSGD,Call,1.2942028001478567,09/06/2025,08/05/2025</t>
  </si>
  <si>
    <t>USDSGD,Call,1.294935596780438,27/06/2025,29/05/2025</t>
  </si>
  <si>
    <t>USDSGD,Call,1.295018171625485,18/06/2025,20/05/2025</t>
  </si>
  <si>
    <t>USDSGD,Call,1.2951049816653226,20/06/2025,21/05/2025</t>
  </si>
  <si>
    <t>USDSGD,Call,1.295531292988894,16/06/2025,16/05/2025</t>
  </si>
  <si>
    <t>USDSGD,Call,1.2962018457343953,06/06/2025,07/05/2025</t>
  </si>
  <si>
    <t>USDSGD,Call,1.296224369797793,05/06/2025,06/05/2025</t>
  </si>
  <si>
    <t>USDSGD,Call,1.2964447210770549,25/06/2025,27/05/2025</t>
  </si>
  <si>
    <t>USDSGD,Call,1.2965415669131077,17/06/2025,19/05/2025</t>
  </si>
  <si>
    <t>USDSGD,Call,1.2967821029516597,13/06/2025,15/05/2025</t>
  </si>
  <si>
    <t>USDSGD,Call,1.2968253587609755,23/06/2025,22/05/2025</t>
  </si>
  <si>
    <t>USDSGD,Call,1.296902900662285,24/06/2025,23/05/2025</t>
  </si>
  <si>
    <t>USDSGD,Call,1.2969278860282736,10/06/2025,09/05/2025</t>
  </si>
  <si>
    <t>USDSGD,Call,1.2973418249119828,26/06/2025,28/05/2025</t>
  </si>
  <si>
    <t>USDSGD,Call,1.2981978494698225,09/06/2025,08/05/2025</t>
  </si>
  <si>
    <t>USDSGD,Call,1.2982674678705115,27/06/2025,29/05/2025</t>
  </si>
  <si>
    <t>USDSGD,Call,1.298280439308004,18/06/2025,20/05/2025</t>
  </si>
  <si>
    <t>USDSGD,Call,1.2984186527785215,20/06/2025,21/05/2025</t>
  </si>
  <si>
    <t>USDSGD,Call,1.2987693708571149,16/06/2025,16/05/2025</t>
  </si>
  <si>
    <t>USDSGD,Call,1.2996082838055063,12/06/2025,14/05/2025</t>
  </si>
  <si>
    <t>USDSGD,Call,1.2996526902474883,17/06/2025,19/05/2025</t>
  </si>
  <si>
    <t>USDSGD,Call,1.2997639478447363,25/06/2025,27/05/2025</t>
  </si>
  <si>
    <t>USDSGD,Call,1.2999872671256503,13/06/2025,15/05/2025</t>
  </si>
  <si>
    <t>USDSGD,Call,1.300150872476548,23/06/2025,22/05/2025</t>
  </si>
  <si>
    <t>USDSGD,Call,1.3002493681131428,06/06/2025,07/05/2025</t>
  </si>
  <si>
    <t>USDSGD,Call,1.3002711943798724,05/06/2025,06/05/2025</t>
  </si>
  <si>
    <t>USDSGD,Call,1.3002871304586707,24/06/2025,23/05/2025</t>
  </si>
  <si>
    <t>USDSGD,Call,1.3006966898923147,26/06/2025,28/05/2025</t>
  </si>
  <si>
    <t>USDSGD,Call,1.3009292978423164,10/06/2025,09/05/2025</t>
  </si>
  <si>
    <t>USDSGD,Call,1.301542706990523,18/06/2025,20/05/2025</t>
  </si>
  <si>
    <t>USDSGD,Call,1.301599338960585,27/06/2025,29/05/2025</t>
  </si>
  <si>
    <t>USDSGD,Call,1.3017323238917204,20/06/2025,21/05/2025</t>
  </si>
  <si>
    <t>USDSGD,Call,1.302007448725336,16/06/2025,16/05/2025</t>
  </si>
  <si>
    <t>USDSGD,Call,1.3020659831683317,11/06/2025,13/05/2025</t>
  </si>
  <si>
    <t>USDSGD,Call,1.3021928987917886,09/06/2025,08/05/2025</t>
  </si>
  <si>
    <t>USDSGD,Call,1.3027638135818687,17/06/2025,19/05/2025</t>
  </si>
  <si>
    <t>USDSGD,Call,1.3029796037186865,12/06/2025,14/05/2025</t>
  </si>
  <si>
    <t>USDSGD,Call,1.3030831746124174,25/06/2025,27/05/2025</t>
  </si>
  <si>
    <t>USDSGD,Call,1.303192431299641,13/06/2025,15/05/2025</t>
  </si>
  <si>
    <t>USDSGD,Call,1.3032819418742978,03/06/2025,30/04/2025</t>
  </si>
  <si>
    <t>USDSGD,Call,1.3034763861921206,23/06/2025,22/05/2025</t>
  </si>
  <si>
    <t>USDSGD,Call,1.3036713602550565,24/06/2025,23/05/2025</t>
  </si>
  <si>
    <t>USDSGD,Call,1.3037409661261032,04/06/2025,02/05/2025</t>
  </si>
  <si>
    <t>USDSGD,Call,1.3040515548726468,26/06/2025,28/05/2025</t>
  </si>
  <si>
    <t>USDSGD,Call,1.3042968904918901,06/06/2025,07/05/2025</t>
  </si>
  <si>
    <t>USDSGD,Call,1.3043180189619517,05/06/2025,06/05/2025</t>
  </si>
  <si>
    <t>USDSGD,Call,1.304804974673042,18/06/2025,20/05/2025</t>
  </si>
  <si>
    <t>USDSGD,Call,1.3049307096563592,10/06/2025,09/05/2025</t>
  </si>
  <si>
    <t>USDSGD,Call,1.3049312100506587,27/06/2025,29/05/2025</t>
  </si>
  <si>
    <t>USDSGD,Call,1.3050459950049194,20/06/2025,21/05/2025</t>
  </si>
  <si>
    <t>USDSGD,Call,1.305245526593557,16/06/2025,16/05/2025</t>
  </si>
  <si>
    <t>USDSGD,Call,1.3054115442340681,11/06/2025,13/05/2025</t>
  </si>
  <si>
    <t>USDSGD,Call,1.3058749369162492,17/06/2025,19/05/2025</t>
  </si>
  <si>
    <t>USDSGD,Call,1.3061879481137546,09/06/2025,08/05/2025</t>
  </si>
  <si>
    <t>USDSGD,Call,1.3063509236318667,12/06/2025,14/05/2025</t>
  </si>
  <si>
    <t>USDSGD,Call,1.3063975954736315,13/06/2025,15/05/2025</t>
  </si>
  <si>
    <t>USDSGD,Call,1.3064024013800988,25/06/2025,27/05/2025</t>
  </si>
  <si>
    <t>USDSGD,Call,1.306607693407107,03/06/2025,30/04/2025</t>
  </si>
  <si>
    <t>USDSGD,Call,1.3068018999076931,23/06/2025,22/05/2025</t>
  </si>
  <si>
    <t>USDSGD,Call,1.3068182025170407,02/06/2025,29/04/2025</t>
  </si>
  <si>
    <t>USDSGD,Call,1.307027268282907,04/06/2025,02/05/2025</t>
  </si>
  <si>
    <t>USDSGD,Call,1.3070555900514425,24/06/2025,23/05/2025</t>
  </si>
  <si>
    <t>USDSGD,Call,1.307406419852979,26/06/2025,28/05/2025</t>
  </si>
  <si>
    <t>USDSGD,Call,1.3080672423555608,18/06/2025,20/05/2025</t>
  </si>
  <si>
    <t>USDSGD,Call,1.3082630811407323,27/06/2025,29/05/2025</t>
  </si>
  <si>
    <t>USDSGD,Call,1.3083444128706376,06/06/2025,07/05/2025</t>
  </si>
  <si>
    <t>USDSGD,Call,1.3083596661181183,20/06/2025,21/05/2025</t>
  </si>
  <si>
    <t>USDSGD,Call,1.3083648435440312,05/06/2025,06/05/2025</t>
  </si>
  <si>
    <t>USDSGD,Call,1.308483604461778,16/06/2025,16/05/2025</t>
  </si>
  <si>
    <t>USDSGD,Call,1.3087571052998046,11/06/2025,13/05/2025</t>
  </si>
  <si>
    <t>USDSGD,Call,1.308932121470402,10/06/2025,09/05/2025</t>
  </si>
  <si>
    <t>USDSGD,Call,1.3089860602506298,17/06/2025,19/05/2025</t>
  </si>
  <si>
    <t>USDSGD,Call,1.309602759647622,13/06/2025,15/05/2025</t>
  </si>
  <si>
    <t>USDSGD,Call,1.3097222435450468,12/06/2025,14/05/2025</t>
  </si>
  <si>
    <t>USDSGD,Call,1.3099334449399163,03/06/2025,30/04/2025</t>
  </si>
  <si>
    <t>USDSGD,Call,1.3101274136232657,23/06/2025,22/05/2025</t>
  </si>
  <si>
    <t>USDSGD,Call,1.3101829974357206,09/06/2025,08/05/2025</t>
  </si>
  <si>
    <t>USDSGD,Call,1.3102345780165678,02/06/2025,29/04/2025</t>
  </si>
  <si>
    <t>USDSGD,Call,1.3103135704397104,04/06/2025,02/05/2025</t>
  </si>
  <si>
    <t>USDSGD,Call,1.3104398198478282,24/06/2025,23/05/2025</t>
  </si>
  <si>
    <t>USDSGD,Call,1.3107612848333108,26/06/2025,28/05/2025</t>
  </si>
  <si>
    <t>USDSGD,Call,1.3110329209647618,30/05/2025,28/04/2025</t>
  </si>
  <si>
    <t>USDSGD,Call,1.31132951003808,18/06/2025,20/05/2025</t>
  </si>
  <si>
    <t>USDSGD,Call,1.311594952230806,27/06/2025,29/05/2025</t>
  </si>
  <si>
    <t>USDSGD,Call,1.3116733372313172,20/06/2025,21/05/2025</t>
  </si>
  <si>
    <t>USDSGD,Call,1.3117216823299989,16/06/2025,16/05/2025</t>
  </si>
  <si>
    <t>USDSGD,Call,1.3120971835850104,17/06/2025,19/05/2025</t>
  </si>
  <si>
    <t>USDSGD,Call,1.312102666365541,11/06/2025,13/05/2025</t>
  </si>
  <si>
    <t>USDSGD,Call,1.312391935249385,06/06/2025,07/05/2025</t>
  </si>
  <si>
    <t>USDSGD,Call,1.3124116681261104,05/06/2025,06/05/2025</t>
  </si>
  <si>
    <t>USDSGD,Call,1.3127785413947737,29/05/2025,25/04/2025</t>
  </si>
  <si>
    <t>USDSGD,Call,1.3128079238216126,13/06/2025,15/05/2025</t>
  </si>
  <si>
    <t>USDSGD,Call,1.3129335332844447,10/06/2025,09/05/2025</t>
  </si>
  <si>
    <t>USDSGD,Call,1.313093563458227,12/06/2025,14/05/2025</t>
  </si>
  <si>
    <t>USDSGD,Call,1.3132591964727254,03/06/2025,30/04/2025</t>
  </si>
  <si>
    <t>USDSGD,Call,1.3135998725965141,04/06/2025,02/05/2025</t>
  </si>
  <si>
    <t>USDSGD,Call,1.313650953516095,02/06/2025,29/04/2025</t>
  </si>
  <si>
    <t>USDSGD,Call,1.3141780467576865,09/06/2025,08/05/2025</t>
  </si>
  <si>
    <t>USDSGD,Call,1.3144655376305452,30/05/2025,28/04/2025</t>
  </si>
  <si>
    <t>USDSGD,Call,1.3145917777205989,18/06/2025,20/05/2025</t>
  </si>
  <si>
    <t>USDSGD,Call,1.3149268233208795,27/06/2025,29/05/2025</t>
  </si>
  <si>
    <t>USDSGD,Call,1.31495976019822,16/06/2025,16/05/2025</t>
  </si>
  <si>
    <t>USDSGD,Call,1.3152083069193907,17/06/2025,19/05/2025</t>
  </si>
  <si>
    <t>USDSGD,Call,1.3154482274312775,11/06/2025,13/05/2025</t>
  </si>
  <si>
    <t>USDSGD,Call,1.3160130879956033,13/06/2025,15/05/2025</t>
  </si>
  <si>
    <t>USDSGD,Call,1.3163168156709641,29/05/2025,25/04/2025</t>
  </si>
  <si>
    <t>USDSGD,Call,1.3164394576281324,06/06/2025,07/05/2025</t>
  </si>
  <si>
    <t>USDSGD,Call,1.3164584927081897,05/06/2025,06/05/2025</t>
  </si>
  <si>
    <t>USDSGD,Call,1.3164648833714074,12/06/2025,14/05/2025</t>
  </si>
  <si>
    <t>USDSGD,Call,1.3165849480055345,03/06/2025,30/04/2025</t>
  </si>
  <si>
    <t>USDSGD,Call,1.3168861747533176,04/06/2025,02/05/2025</t>
  </si>
  <si>
    <t>USDSGD,Call,1.3169349450984875,10/06/2025,09/05/2025</t>
  </si>
  <si>
    <t>USDSGD,Call,1.317067329015622,02/06/2025,29/04/2025</t>
  </si>
  <si>
    <t>USDSGD,Call,1.3178981542963286,30/05/2025,28/04/2025</t>
  </si>
  <si>
    <t>USDSGD,Call,1.3181730960796525,09/06/2025,08/05/2025</t>
  </si>
  <si>
    <t>USDSGD,Call,1.3183194302537713,17/06/2025,19/05/2025</t>
  </si>
  <si>
    <t>USDSGD,Call,1.318793788497014,11/06/2025,13/05/2025</t>
  </si>
  <si>
    <t>USDSGD,Call,1.3192182521695939,13/06/2025,15/05/2025</t>
  </si>
  <si>
    <t>USDSGD,Call,1.3198362032845876,12/06/2025,14/05/2025</t>
  </si>
  <si>
    <t>USDSGD,Call,1.3198550899471544,29/05/2025,25/04/2025</t>
  </si>
  <si>
    <t>USDSGD,Call,1.3199106995383436,03/06/2025,30/04/2025</t>
  </si>
  <si>
    <t>USDSGD,Call,1.3201724769101213,04/06/2025,02/05/2025</t>
  </si>
  <si>
    <t>USDSGD,Call,1.3204837045151492,02/06/2025,29/04/2025</t>
  </si>
  <si>
    <t>USDSGD,Call,1.320505317290269,05/06/2025,06/05/2025</t>
  </si>
  <si>
    <t>USDSGD,Call,1.3209363569125303,10/06/2025,09/05/2025</t>
  </si>
  <si>
    <t>USDSGD,Call,1.321330770962112,30/05/2025,28/04/2025</t>
  </si>
  <si>
    <t>USDSGD,Call,1.3221393495627505,11/06/2025,13/05/2025</t>
  </si>
  <si>
    <t>USDSGD,Call,1.3221681454016185,09/06/2025,08/05/2025</t>
  </si>
  <si>
    <t>USDSGD,Call,1.3232075231977678,12/06/2025,14/05/2025</t>
  </si>
  <si>
    <t>USDSGD,Call,1.323236451071153,03/06/2025,30/04/2025</t>
  </si>
  <si>
    <t>USDSGD,Call,1.3233933642233449,29/05/2025,25/04/2025</t>
  </si>
  <si>
    <t>USDSGD,Call,1.3234587790669248,04/06/2025,02/05/2025</t>
  </si>
  <si>
    <t>USDSGD,Call,1.3239000800146763,02/06/2025,29/04/2025</t>
  </si>
  <si>
    <t>USDSGD,Call,1.3247633876278955,30/05/2025,28/04/2025</t>
  </si>
  <si>
    <t>USDSGD,Call,1.324937768726573,10/06/2025,09/05/2025</t>
  </si>
  <si>
    <t>USDSGD,Call,1.325484910628487,11/06/2025,13/05/2025</t>
  </si>
  <si>
    <t>USDSGD,Call,1.326562202603962,03/06/2025,30/04/2025</t>
  </si>
  <si>
    <t>USDSGD,Call,1.3267450812237285,04/06/2025,02/05/2025</t>
  </si>
  <si>
    <t>USDSGD,Call,1.326931638499535,29/05/2025,25/04/2025</t>
  </si>
  <si>
    <t>USDSGD,Call,1.3273164555142034,02/06/2025,29/04/2025</t>
  </si>
  <si>
    <t>USDSGD,Call,1.328196004293679,30/05/2025,28/04/2025</t>
  </si>
  <si>
    <t>USDSGD,Call,1.3304699127757256,29/05/2025,25/04/2025</t>
  </si>
  <si>
    <t>USDSGD,Call,1.3307328310137305,02/06/2025,29/04/2025</t>
  </si>
  <si>
    <t>USDSGD,Call,1.3316286209594623,30/05/2025,28/04/2025</t>
  </si>
  <si>
    <t>USDSGD,Call,1.3340081870519158,29/05/2025,25/04/2025</t>
  </si>
  <si>
    <t>USDSGD,Call,1.3350612376252458,30/05/2025,28/04/2025</t>
  </si>
  <si>
    <t>USDSGD,Call,1.3375464613281063,29/05/2025,25/04/2025</t>
  </si>
  <si>
    <t>USDSGD,Put,1.2597741443256687,06/06/2025,07/05/2025</t>
  </si>
  <si>
    <t>USDSGD,Put,1.2599332266325605,25/06/2025,27/05/2025</t>
  </si>
  <si>
    <t>USDSGD,Put,1.2630606026984266,24/06/2025,23/05/2025</t>
  </si>
  <si>
    <t>USDSGD,Put,1.2632524534002418,25/06/2025,27/05/2025</t>
  </si>
  <si>
    <t>USDSGD,Put,1.2635702216052498,23/06/2025,22/05/2025</t>
  </si>
  <si>
    <t>USDSGD,Put,1.2637931751086628,26/06/2025,28/05/2025</t>
  </si>
  <si>
    <t>USDSGD,Put,1.2638216667044162,06/06/2025,07/05/2025</t>
  </si>
  <si>
    <t>USDSGD,Put,1.2638497731411586,05/06/2025,06/05/2025</t>
  </si>
  <si>
    <t>USDSGD,Put,1.2652819416465322,20/06/2025,21/05/2025</t>
  </si>
  <si>
    <t>USDSGD,Put,1.2662374548940947,09/06/2025,08/05/2025</t>
  </si>
  <si>
    <t>USDSGD,Put,1.2664448324948123,24/06/2025,23/05/2025</t>
  </si>
  <si>
    <t>USDSGD,Put,1.266571680167923,25/06/2025,27/05/2025</t>
  </si>
  <si>
    <t>USDSGD,Put,1.2668957353208223,23/06/2025,22/05/2025</t>
  </si>
  <si>
    <t>USDSGD,Put,1.267148040088995,26/06/2025,28/05/2025</t>
  </si>
  <si>
    <t>USDSGD,Put,1.2678691890831635,06/06/2025,07/05/2025</t>
  </si>
  <si>
    <t>USDSGD,Put,1.267896597723238,05/06/2025,06/05/2025</t>
  </si>
  <si>
    <t>USDSGD,Put,1.2682806280598493,27/06/2025,29/05/2025</t>
  </si>
  <si>
    <t>USDSGD,Put,1.268595612759731,20/06/2025,21/05/2025</t>
  </si>
  <si>
    <t>USDSGD,Put,1.2689180033299738,10/06/2025,09/05/2025</t>
  </si>
  <si>
    <t>USDSGD,Put,1.2689200301653332,18/06/2025,20/05/2025</t>
  </si>
  <si>
    <t>USDSGD,Put,1.269626670043126,16/06/2025,16/05/2025</t>
  </si>
  <si>
    <t>USDSGD,Put,1.2698290622911983,24/06/2025,23/05/2025</t>
  </si>
  <si>
    <t>USDSGD,Put,1.2698909069356044,25/06/2025,27/05/2025</t>
  </si>
  <si>
    <t>USDSGD,Put,1.2702212490363949,23/06/2025,22/05/2025</t>
  </si>
  <si>
    <t>USDSGD,Put,1.2702325042160607,09/06/2025,08/05/2025</t>
  </si>
  <si>
    <t>USDSGD,Put,1.2705029050693268,26/06/2025,28/05/2025</t>
  </si>
  <si>
    <t>USDSGD,Put,1.271612499149923,27/06/2025,29/05/2025</t>
  </si>
  <si>
    <t>USDSGD,Put,1.27190928387293,20/06/2025,21/05/2025</t>
  </si>
  <si>
    <t>USDSGD,Put,1.271916711461911,06/06/2025,07/05/2025</t>
  </si>
  <si>
    <t>USDSGD,Put,1.2719434223053172,05/06/2025,06/05/2025</t>
  </si>
  <si>
    <t>USDSGD,Put,1.272182297847852,18/06/2025,20/05/2025</t>
  </si>
  <si>
    <t>USDSGD,Put,1.272864747911347,16/06/2025,16/05/2025</t>
  </si>
  <si>
    <t>USDSGD,Put,1.2729194151440166,10/06/2025,09/05/2025</t>
  </si>
  <si>
    <t>USDSGD,Put,1.2732101337032857,25/06/2025,27/05/2025</t>
  </si>
  <si>
    <t>USDSGD,Put,1.273213292087584,24/06/2025,23/05/2025</t>
  </si>
  <si>
    <t>USDSGD,Put,1.2735467627519674,23/06/2025,22/05/2025</t>
  </si>
  <si>
    <t>USDSGD,Put,1.2738577700496587,26/06/2025,28/05/2025</t>
  </si>
  <si>
    <t>USDSGD,Put,1.2742275535380267,09/06/2025,08/05/2025</t>
  </si>
  <si>
    <t>USDSGD,Put,1.2743459537337256,13/06/2025,15/05/2025</t>
  </si>
  <si>
    <t>USDSGD,Put,1.2747637035724442,17/06/2025,19/05/2025</t>
  </si>
  <si>
    <t>USDSGD,Put,1.2749443702399965,27/06/2025,29/05/2025</t>
  </si>
  <si>
    <t>USDSGD,Put,1.275222954986129,20/06/2025,21/05/2025</t>
  </si>
  <si>
    <t>USDSGD,Put,1.2754445655303712,18/06/2025,20/05/2025</t>
  </si>
  <si>
    <t>USDSGD,Put,1.2759642338406583,06/06/2025,07/05/2025</t>
  </si>
  <si>
    <t>USDSGD,Put,1.2759902468873965,05/06/2025,06/05/2025</t>
  </si>
  <si>
    <t>USDSGD,Put,1.2760090444132446,12/06/2025,14/05/2025</t>
  </si>
  <si>
    <t>USDSGD,Put,1.276102825779568,16/06/2025,16/05/2025</t>
  </si>
  <si>
    <t>USDSGD,Put,1.276529360470967,25/06/2025,27/05/2025</t>
  </si>
  <si>
    <t>USDSGD,Put,1.2765975218839698,24/06/2025,23/05/2025</t>
  </si>
  <si>
    <t>USDSGD,Put,1.27687227646754,23/06/2025,22/05/2025</t>
  </si>
  <si>
    <t>USDSGD,Put,1.2769208269580594,10/06/2025,09/05/2025</t>
  </si>
  <si>
    <t>USDSGD,Put,1.2772126350299908,26/06/2025,28/05/2025</t>
  </si>
  <si>
    <t>USDSGD,Put,1.2775511179077161,13/06/2025,15/05/2025</t>
  </si>
  <si>
    <t>USDSGD,Put,1.2778748269068247,17/06/2025,19/05/2025</t>
  </si>
  <si>
    <t>USDSGD,Put,1.2782226028599926,09/06/2025,08/05/2025</t>
  </si>
  <si>
    <t>USDSGD,Put,1.2782762413300701,27/06/2025,29/05/2025</t>
  </si>
  <si>
    <t>USDSGD,Put,1.2785366260993278,20/06/2025,21/05/2025</t>
  </si>
  <si>
    <t>USDSGD,Put,1.2786470557081764,11/06/2025,13/05/2025</t>
  </si>
  <si>
    <t>USDSGD,Put,1.2787068332128901,18/06/2025,20/05/2025</t>
  </si>
  <si>
    <t>USDSGD,Put,1.279340903647789,16/06/2025,16/05/2025</t>
  </si>
  <si>
    <t>USDSGD,Put,1.2793803643264248,12/06/2025,14/05/2025</t>
  </si>
  <si>
    <t>USDSGD,Put,1.2798485872386482,25/06/2025,27/05/2025</t>
  </si>
  <si>
    <t>USDSGD,Put,1.2799817516803558,24/06/2025,23/05/2025</t>
  </si>
  <si>
    <t>USDSGD,Put,1.2800016811446335,03/06/2025,30/04/2025</t>
  </si>
  <si>
    <t>USDSGD,Put,1.2800117562194058,06/06/2025,07/05/2025</t>
  </si>
  <si>
    <t>USDSGD,Put,1.280037071469476,05/06/2025,06/05/2025</t>
  </si>
  <si>
    <t>USDSGD,Put,1.2801977901831125,23/06/2025,22/05/2025</t>
  </si>
  <si>
    <t>USDSGD,Put,1.280567500010323,26/06/2025,28/05/2025</t>
  </si>
  <si>
    <t>USDSGD,Put,1.280736851028478,04/06/2025,02/05/2025</t>
  </si>
  <si>
    <t>USDSGD,Put,1.2807562820817069,13/06/2025,15/05/2025</t>
  </si>
  <si>
    <t>USDSGD,Put,1.2809222387721022,10/06/2025,09/05/2025</t>
  </si>
  <si>
    <t>USDSGD,Put,1.280985950241205,17/06/2025,19/05/2025</t>
  </si>
  <si>
    <t>USDSGD,Put,1.2816081124201437,27/06/2025,29/05/2025</t>
  </si>
  <si>
    <t>USDSGD,Put,1.2818502972125267,20/06/2025,21/05/2025</t>
  </si>
  <si>
    <t>USDSGD,Put,1.281969100895409,18/06/2025,20/05/2025</t>
  </si>
  <si>
    <t>USDSGD,Put,1.2819926167739129,11/06/2025,13/05/2025</t>
  </si>
  <si>
    <t>USDSGD,Put,1.2822176521819586,09/06/2025,08/05/2025</t>
  </si>
  <si>
    <t>USDSGD,Put,1.28257898151601,16/06/2025,16/05/2025</t>
  </si>
  <si>
    <t>USDSGD,Put,1.282751684239605,12/06/2025,14/05/2025</t>
  </si>
  <si>
    <t>USDSGD,Put,1.2829035740203507,02/06/2025,29/04/2025</t>
  </si>
  <si>
    <t>USDSGD,Put,1.2833274326774426,03/06/2025,30/04/2025</t>
  </si>
  <si>
    <t>USDSGD,Put,1.2833659814767415,24/06/2025,23/05/2025</t>
  </si>
  <si>
    <t>USDSGD,Put,1.283523303898685,23/06/2025,22/05/2025</t>
  </si>
  <si>
    <t>USDSGD,Put,1.2839223649906548,26/06/2025,28/05/2025</t>
  </si>
  <si>
    <t>USDSGD,Put,1.2839614462556974,13/06/2025,15/05/2025</t>
  </si>
  <si>
    <t>USDSGD,Put,1.2840231531852817,04/06/2025,02/05/2025</t>
  </si>
  <si>
    <t>USDSGD,Put,1.284059278598153,06/06/2025,07/05/2025</t>
  </si>
  <si>
    <t>USDSGD,Put,1.2840838960515553,05/06/2025,06/05/2025</t>
  </si>
  <si>
    <t>USDSGD,Put,1.2840970735755857,17/06/2025,19/05/2025</t>
  </si>
  <si>
    <t>USDSGD,Put,1.284923650586145,10/06/2025,09/05/2025</t>
  </si>
  <si>
    <t>USDSGD,Put,1.2849399835102173,27/06/2025,29/05/2025</t>
  </si>
  <si>
    <t>USDSGD,Put,1.2851639683257257,20/06/2025,21/05/2025</t>
  </si>
  <si>
    <t>USDSGD,Put,1.285231368577928,18/06/2025,20/05/2025</t>
  </si>
  <si>
    <t>USDSGD,Put,1.2853381778396493,11/06/2025,13/05/2025</t>
  </si>
  <si>
    <t>USDSGD,Put,1.285817059384231,16/06/2025,16/05/2025</t>
  </si>
  <si>
    <t>USDSGD,Put,1.2861230041527854,12/06/2025,14/05/2025</t>
  </si>
  <si>
    <t>USDSGD,Put,1.2862127015039246,09/06/2025,08/05/2025</t>
  </si>
  <si>
    <t>USDSGD,Put,1.2863199495198778,02/06/2025,29/04/2025</t>
  </si>
  <si>
    <t>USDSGD,Put,1.286653184210252,03/06/2025,30/04/2025</t>
  </si>
  <si>
    <t>USDSGD,Put,1.2870046043042775,30/05/2025,28/04/2025</t>
  </si>
  <si>
    <t>USDSGD,Put,1.287166610429688,13/06/2025,15/05/2025</t>
  </si>
  <si>
    <t>USDSGD,Put,1.2872081969099662,17/06/2025,19/05/2025</t>
  </si>
  <si>
    <t>USDSGD,Put,1.2873094553420852,04/06/2025,02/05/2025</t>
  </si>
  <si>
    <t>USDSGD,Put,1.288010621461441,29/05/2025,25/04/2025</t>
  </si>
  <si>
    <t>USDSGD,Put,1.2881307206336345,05/06/2025,06/05/2025</t>
  </si>
  <si>
    <t>USDSGD,Put,1.288271854600291,27/06/2025,29/05/2025</t>
  </si>
  <si>
    <t>USDSGD,Put,1.288493636260447,18/06/2025,20/05/2025</t>
  </si>
  <si>
    <t>USDSGD,Put,1.2886837389053858,11/06/2025,13/05/2025</t>
  </si>
  <si>
    <t>USDSGD,Put,1.2889250624001878,10/06/2025,09/05/2025</t>
  </si>
  <si>
    <t>USDSGD,Put,1.289055137252452,16/06/2025,16/05/2025</t>
  </si>
  <si>
    <t>USDSGD,Put,1.2894943240659655,12/06/2025,14/05/2025</t>
  </si>
  <si>
    <t>USDSGD,Put,1.289736325019405,02/06/2025,29/04/2025</t>
  </si>
  <si>
    <t>USDSGD,Put,1.289978935743061,03/06/2025,30/04/2025</t>
  </si>
  <si>
    <t>USDSGD,Put,1.2902077508258907,09/06/2025,08/05/2025</t>
  </si>
  <si>
    <t>USDSGD,Put,1.2903193202443468,17/06/2025,19/05/2025</t>
  </si>
  <si>
    <t>USDSGD,Put,1.2903717746036785,13/06/2025,15/05/2025</t>
  </si>
  <si>
    <t>USDSGD,Put,1.290437220970061,30/05/2025,28/04/2025</t>
  </si>
  <si>
    <t>USDSGD,Put,1.2905957574988889,04/06/2025,02/05/2025</t>
  </si>
  <si>
    <t>USDSGD,Put,1.2915488957376315,29/05/2025,25/04/2025</t>
  </si>
  <si>
    <t>USDSGD,Put,1.2920292999711223,11/06/2025,13/05/2025</t>
  </si>
  <si>
    <t>USDSGD,Put,1.2928656439791457,12/06/2025,14/05/2025</t>
  </si>
  <si>
    <t>USDSGD,Put,1.2929264742142306,10/06/2025,09/05/2025</t>
  </si>
  <si>
    <t>USDSGD,Put,1.293152700518932,02/06/2025,29/04/2025</t>
  </si>
  <si>
    <t>USDSGD,Put,1.2933046872758702,03/06/2025,30/04/2025</t>
  </si>
  <si>
    <t>USDSGD,Put,1.2934304435787272,17/06/2025,19/05/2025</t>
  </si>
  <si>
    <t>USDSGD,Put,1.2935769387776692,13/06/2025,15/05/2025</t>
  </si>
  <si>
    <t>USDSGD,Put,1.2938698376358444,30/05/2025,28/04/2025</t>
  </si>
  <si>
    <t>USDSGD,Put,1.2938820596556924,04/06/2025,02/05/2025</t>
  </si>
  <si>
    <t>USDSGD,Put,1.2950871700138218,29/05/2025,25/04/2025</t>
  </si>
  <si>
    <t>USDSGD,Put,1.2953748610368587,11/06/2025,13/05/2025</t>
  </si>
  <si>
    <t>USDSGD,Put,1.296236963892326,12/06/2025,14/05/2025</t>
  </si>
  <si>
    <t>USDSGD,Put,1.2965690760184592,02/06/2025,29/04/2025</t>
  </si>
  <si>
    <t>USDSGD,Put,1.2966304388086793,03/06/2025,30/04/2025</t>
  </si>
  <si>
    <t>USDSGD,Put,1.297168361812496,04/06/2025,02/05/2025</t>
  </si>
  <si>
    <t>USDSGD,Put,1.2973024543016278,30/05/2025,28/04/2025</t>
  </si>
  <si>
    <t>USDSGD,Put,1.2986254442900123,29/05/2025,25/04/2025</t>
  </si>
  <si>
    <t>USDSGD,Put,1.2987204221025952,11/06/2025,13/05/2025</t>
  </si>
  <si>
    <t>USDSGD,Put,1.2999561903414887,03/06/2025,30/04/2025</t>
  </si>
  <si>
    <t>USDSGD,Put,1.2999854515179863,02/06/2025,29/04/2025</t>
  </si>
  <si>
    <t>USDSGD,Put,1.3004546639692995,04/06/2025,02/05/2025</t>
  </si>
  <si>
    <t>USDSGD,Put,1.3007350709674113,30/05/2025,28/04/2025</t>
  </si>
  <si>
    <t>USDSGD,Put,1.3021637185662025,29/05/2025,25/04/2025</t>
  </si>
  <si>
    <t>USDSGD,Put,1.3034018270175134,02/06/2025,29/04/2025</t>
  </si>
  <si>
    <t>USDSGD,Put,1.3041676876331947,30/05/2025,28/04/2025</t>
  </si>
  <si>
    <t>USDSGD,Put,1.305701992842393,29/05/2025,25/04/2025</t>
  </si>
  <si>
    <t>USDSGD,Put,1.3076003042989781,30/05/2025,28/04/2025</t>
  </si>
  <si>
    <t>USDSGD,Put,1.3092402671185832,29/05/2025,25/04/2025</t>
  </si>
  <si>
    <t>UXM5 Index</t>
  </si>
  <si>
    <t>UXN5 Index</t>
  </si>
  <si>
    <t>V UN Equity</t>
  </si>
  <si>
    <t>V US 07/18/2025 P370 Equity</t>
  </si>
  <si>
    <t>VGM5 Index</t>
  </si>
  <si>
    <t>VIX UO 06/18/25 C21.5 Index</t>
  </si>
  <si>
    <t>VIX UO 06/18/25 C22 Index</t>
  </si>
  <si>
    <t>VIX UO 06/18/25 C22.5 Index</t>
  </si>
  <si>
    <t>VIX UO 06/18/25 C23 Index</t>
  </si>
  <si>
    <t>VIX UO 06/18/25 C23.5 Index</t>
  </si>
  <si>
    <t>VIX UO 06/18/25 C24 Index</t>
  </si>
  <si>
    <t>VIX UO 06/18/25 C24.5 Index</t>
  </si>
  <si>
    <t>VIX UO 06/18/25 C25 Index</t>
  </si>
  <si>
    <t>VIX UO 06/18/25 C26 Index</t>
  </si>
  <si>
    <t>VIX UO 06/18/25 C27 Index</t>
  </si>
  <si>
    <t>VIX UO 06/18/25 C28 Index</t>
  </si>
  <si>
    <t>VIX UO 06/18/25 C29 Index</t>
  </si>
  <si>
    <t>VIX UO 06/18/25 C30 Index</t>
  </si>
  <si>
    <t>VIX UO 06/18/25 C31 Index</t>
  </si>
  <si>
    <t>VIX UO 06/18/25 C32 Index</t>
  </si>
  <si>
    <t>VIX UO 06/18/25 C33 Index</t>
  </si>
  <si>
    <t>VIX UO 06/18/25 C34 Index</t>
  </si>
  <si>
    <t>VIX UO 06/18/25 C35 Index</t>
  </si>
  <si>
    <t>VIX UO 06/18/25 C36 Index</t>
  </si>
  <si>
    <t>VIX UO 06/18/25 C37 Index</t>
  </si>
  <si>
    <t>VIX UO 06/18/25 C38 Index</t>
  </si>
  <si>
    <t>VIX UO 06/18/25 C39 Index</t>
  </si>
  <si>
    <t>VIX UO 06/18/25 C40 Index</t>
  </si>
  <si>
    <t>VIX UO 06/18/25 C42.5 Index</t>
  </si>
  <si>
    <t>VIX UO 06/18/25 C45 Index</t>
  </si>
  <si>
    <t>VIX UO 06/18/25 C47.5 Index</t>
  </si>
  <si>
    <t>VIX UO 07/16/25 C24 Index</t>
  </si>
  <si>
    <t>VIX UO 07/16/25 C24.5 Index</t>
  </si>
  <si>
    <t>VIX UO 07/16/25 C25 Index</t>
  </si>
  <si>
    <t>VIX UO 07/16/25 C26 Index</t>
  </si>
  <si>
    <t>VIX UO 07/16/25 C27 Index</t>
  </si>
  <si>
    <t>VIX UO 07/16/25 C28 Index</t>
  </si>
  <si>
    <t>VIX UO 07/16/25 C29 Index</t>
  </si>
  <si>
    <t>VIX UO 07/16/25 C30 Index</t>
  </si>
  <si>
    <t>VIX UO 07/16/25 C31 Index</t>
  </si>
  <si>
    <t>VIX UO 07/16/25 C32 Index</t>
  </si>
  <si>
    <t>VIX UO 07/16/25 C33 Index</t>
  </si>
  <si>
    <t>VIX UO 07/16/25 C34 Index</t>
  </si>
  <si>
    <t>VZ UN Equity</t>
  </si>
  <si>
    <t>VZ US 07/18/2025 C45 Equity</t>
  </si>
  <si>
    <t>WFC UN Equity</t>
  </si>
  <si>
    <t>WFC US 07/18/2025 C75 Equity</t>
  </si>
  <si>
    <t>WMT UN Equity</t>
  </si>
  <si>
    <t>WMT US 07/18/2025 C100 Equity</t>
  </si>
  <si>
    <t>WSX5EA 06/06/25 P5025 Index</t>
  </si>
  <si>
    <t>WSX5EA 06/06/25 P5050 Index</t>
  </si>
  <si>
    <t>WSX5EA 06/06/25 P5075 Index</t>
  </si>
  <si>
    <t>WSX5EA 06/06/25 P5100 Index</t>
  </si>
  <si>
    <t>WSX5EA 06/06/25 P5125 Index</t>
  </si>
  <si>
    <t>WSX5EA 06/06/25 P5150 Index</t>
  </si>
  <si>
    <t>WSX5EA 06/06/25 P5155 Index</t>
  </si>
  <si>
    <t>WSX5EA 06/06/25 P5160 Index</t>
  </si>
  <si>
    <t>WSX5EA 06/06/25 P5165 Index</t>
  </si>
  <si>
    <t>XBN5C 210 Comdty</t>
  </si>
  <si>
    <t>XBN5P 190 Comdty</t>
  </si>
  <si>
    <t>XOM UN Equity</t>
  </si>
  <si>
    <t>XOM US 07/18/2025 P105 Equity</t>
  </si>
  <si>
    <t>RFIX</t>
  </si>
  <si>
    <t>SWAPTION R 2.75%/SOFR 3/15/32-10Y GS</t>
  </si>
  <si>
    <t>SWR275GSX</t>
  </si>
  <si>
    <t>SWAPTION R 2.75%/SOFR 3/15/32-10Y MS</t>
  </si>
  <si>
    <t>SWR275MSX</t>
  </si>
  <si>
    <t>SWAPTION R 3.00%/SOFR 3/15/32-10Y BOA</t>
  </si>
  <si>
    <t>SWR300BOA</t>
  </si>
  <si>
    <t>SWAPTION R 3.00%/SOFR 3/15/32-10Y GS</t>
  </si>
  <si>
    <t>SWR300GSX</t>
  </si>
  <si>
    <t>SWAPTION R 3.00%/SOFR 3/15/32-10Y MS</t>
  </si>
  <si>
    <t>SWR300MSX</t>
  </si>
  <si>
    <t>SWAPTION R 3.00%/SOFR 3/15/32-10Y NOM</t>
  </si>
  <si>
    <t>SWR300NOM</t>
  </si>
  <si>
    <t>SBAR</t>
  </si>
  <si>
    <t>OTC HSBC SPX/RTY/NDX WOF 5/15/26 P100%/70% NC1 EKI</t>
  </si>
  <si>
    <t>OTCHS0006</t>
  </si>
  <si>
    <t>OTC HSBC SPX/RTY/NDX WOF 5/29/26 P100%/70% NC1 EKI</t>
  </si>
  <si>
    <t>OTCHS0004</t>
  </si>
  <si>
    <t>OTC MS SPX/RTY/NDX WOF 5/15/26 P100%/70% nc1 EKI</t>
  </si>
  <si>
    <t>OTCMS0006</t>
  </si>
  <si>
    <t>OTC MS SPX/RTY/NDX WOF 5/8/26 P100%/70% NC1 EKI</t>
  </si>
  <si>
    <t>OTCMS0005</t>
  </si>
  <si>
    <t>SPBC</t>
  </si>
  <si>
    <t>VANECK BITCOIN ETF</t>
  </si>
  <si>
    <t>HODL</t>
  </si>
  <si>
    <t>BKP5DT9</t>
  </si>
  <si>
    <t>US92189K1051</t>
  </si>
  <si>
    <t>92189K105</t>
  </si>
  <si>
    <t>S&amp;P500 EMINI FUT JUN25</t>
  </si>
  <si>
    <t>ESM5</t>
  </si>
  <si>
    <t>SPD</t>
  </si>
  <si>
    <t>SPXW US 06/20/25 P5550 Index</t>
  </si>
  <si>
    <t>01RRY9906</t>
  </si>
  <si>
    <t>SPXW US 07/18/25 P5155 Index</t>
  </si>
  <si>
    <t>01TLV84D2</t>
  </si>
  <si>
    <t>SPXW US 07/18/25 P5455 Index</t>
  </si>
  <si>
    <t>01TLV85H5</t>
  </si>
  <si>
    <t>SPUC</t>
  </si>
  <si>
    <t>SPX US 06/20/25 C5920 Index</t>
  </si>
  <si>
    <t>01RG244J4</t>
  </si>
  <si>
    <t>SPXW US 06/20/25 C5920 Index</t>
  </si>
  <si>
    <t>01RRY8GG4</t>
  </si>
  <si>
    <t>SPYC</t>
  </si>
  <si>
    <t>SURI</t>
  </si>
  <si>
    <t>ABEONA THERAPEUTICS INC USD 0.01</t>
  </si>
  <si>
    <t>ABEO</t>
  </si>
  <si>
    <t>BMZ4B74</t>
  </si>
  <si>
    <t>US00289Y2063</t>
  </si>
  <si>
    <t>00289Y206</t>
  </si>
  <si>
    <t>ACHIEVE LIFE SCIENCES INC USD 0.001</t>
  </si>
  <si>
    <t>ACHV</t>
  </si>
  <si>
    <t>BLD0Z08</t>
  </si>
  <si>
    <t>US0044685008</t>
  </si>
  <si>
    <t>004468500</t>
  </si>
  <si>
    <t>AKERO THERAPEUTICS INC USD 0.0001</t>
  </si>
  <si>
    <t>AKRO</t>
  </si>
  <si>
    <t>BK7Y2V9</t>
  </si>
  <si>
    <t>US00973Y1082</t>
  </si>
  <si>
    <t>00973Y108</t>
  </si>
  <si>
    <t>APPLIED THERAPEUTICS INC USD 0.0001</t>
  </si>
  <si>
    <t>APLT</t>
  </si>
  <si>
    <t>BJL38Z1</t>
  </si>
  <si>
    <t>US03828A1016</t>
  </si>
  <si>
    <t>03828A101</t>
  </si>
  <si>
    <t>ATHIRA PHARMA INC USD 0.0001</t>
  </si>
  <si>
    <t>ATHA</t>
  </si>
  <si>
    <t>BMTVQR6</t>
  </si>
  <si>
    <t>US04746L1044</t>
  </si>
  <si>
    <t>04746L104</t>
  </si>
  <si>
    <t>CAPRICOR THERAPEUTICS INC USD 0.001</t>
  </si>
  <si>
    <t>CAPR</t>
  </si>
  <si>
    <t>BK7Y2Z3</t>
  </si>
  <si>
    <t>US14070B3096</t>
  </si>
  <si>
    <t>14070B309</t>
  </si>
  <si>
    <t>DELCATH SYS INC USD 0.01</t>
  </si>
  <si>
    <t>DCTH</t>
  </si>
  <si>
    <t>BK228T8</t>
  </si>
  <si>
    <t>US24661P8077</t>
  </si>
  <si>
    <t>24661P807</t>
  </si>
  <si>
    <t>EIGER BIOPHARMACEUTICALS USD 0.0001</t>
  </si>
  <si>
    <t>EIGRQ</t>
  </si>
  <si>
    <t>BRXGNH1</t>
  </si>
  <si>
    <t>US28249U2042</t>
  </si>
  <si>
    <t>28249U204</t>
  </si>
  <si>
    <t>MAAT PHARMA SACA EUR 0.1</t>
  </si>
  <si>
    <t>MAAT</t>
  </si>
  <si>
    <t>BNRR5C1</t>
  </si>
  <si>
    <t>FR0012634822</t>
  </si>
  <si>
    <t>F5888J116</t>
  </si>
  <si>
    <t>MILESTONE PHARMACEUTICALS INC NPV</t>
  </si>
  <si>
    <t>MIST</t>
  </si>
  <si>
    <t>BGRX6Q1</t>
  </si>
  <si>
    <t>CA59935V1076</t>
  </si>
  <si>
    <t>59935V107</t>
  </si>
  <si>
    <t>PLAINS GP HLDGS L P</t>
  </si>
  <si>
    <t>PAGP</t>
  </si>
  <si>
    <t>BDGHN95</t>
  </si>
  <si>
    <t>US72651A2078</t>
  </si>
  <si>
    <t>72651A207</t>
  </si>
  <si>
    <t>PHATHOM PHARMACEUTICALS USD 0.0001</t>
  </si>
  <si>
    <t>PHAT</t>
  </si>
  <si>
    <t>BJLKVS6</t>
  </si>
  <si>
    <t>US71722W1071</t>
  </si>
  <si>
    <t>71722W107</t>
  </si>
  <si>
    <t>TSCAN THERAPEUTICS INC USD 0.0001</t>
  </si>
  <si>
    <t>TCRX</t>
  </si>
  <si>
    <t>BNLYBJ7</t>
  </si>
  <si>
    <t>US89854M1018</t>
  </si>
  <si>
    <t>89854M101</t>
  </si>
  <si>
    <t>ZEVRA THERAPEUTICS INC USD 0.0001</t>
  </si>
  <si>
    <t>ZVRA</t>
  </si>
  <si>
    <t>BLFBZ32</t>
  </si>
  <si>
    <t>US4884452065</t>
  </si>
  <si>
    <t>488445206</t>
  </si>
  <si>
    <t>CONTRA CHINOOK THERAPE + NPV</t>
  </si>
  <si>
    <t>9A8IDXQ</t>
  </si>
  <si>
    <t>US169CVR0169</t>
  </si>
  <si>
    <t>169CVR016</t>
  </si>
  <si>
    <t>TELSAT 5 5/8 12/06/26 Corp</t>
  </si>
  <si>
    <t>BMC1QC8</t>
  </si>
  <si>
    <t>US87952VAR78</t>
  </si>
  <si>
    <t>87952VAR7</t>
  </si>
  <si>
    <t>TELSAT 6 1/2 10/15/27 Corp</t>
  </si>
  <si>
    <t>BKDN9P3</t>
  </si>
  <si>
    <t>US87952VAM81</t>
  </si>
  <si>
    <t>87952VAM8</t>
  </si>
  <si>
    <t>SVOL</t>
  </si>
  <si>
    <t>SIMPLIFY E AGGREGATE BOND ETF</t>
  </si>
  <si>
    <t>BP6BSW9</t>
  </si>
  <si>
    <t>US82889N7232</t>
  </si>
  <si>
    <t>82889N723</t>
  </si>
  <si>
    <t>SIMPLIFY E PIPER SANDLER US SM CAP</t>
  </si>
  <si>
    <t>BVDGYJ8</t>
  </si>
  <si>
    <t>US82889N3272</t>
  </si>
  <si>
    <t>82889N327</t>
  </si>
  <si>
    <t>SIMPLIFY E NATIONAL MUNI BOND ETF</t>
  </si>
  <si>
    <t>BQ95VG0</t>
  </si>
  <si>
    <t>US82889N4429</t>
  </si>
  <si>
    <t>82889N442</t>
  </si>
  <si>
    <t>NEXT INTANGIBLE CORE INDEX ETF</t>
  </si>
  <si>
    <t>BPSN4M5</t>
  </si>
  <si>
    <t>US82889N4759</t>
  </si>
  <si>
    <t>82889N475</t>
  </si>
  <si>
    <t>SIMPLIFY E MULTI-QIS ALTERNATIVE ET</t>
  </si>
  <si>
    <t>BS3BMD2</t>
  </si>
  <si>
    <t>US82889N5335</t>
  </si>
  <si>
    <t>82889N533</t>
  </si>
  <si>
    <t>SIMPLIFY E BARRIER INCOME ETF</t>
  </si>
  <si>
    <t>BTHWR99</t>
  </si>
  <si>
    <t>US82889N3355</t>
  </si>
  <si>
    <t>82889N335</t>
  </si>
  <si>
    <t>SIMPLIFY E US EQUITY PLUS UPSIDE CO</t>
  </si>
  <si>
    <t>BNC22J7</t>
  </si>
  <si>
    <t>US82889N3017</t>
  </si>
  <si>
    <t>82889N301</t>
  </si>
  <si>
    <t>SIMPLIFY E TARGET 15 DISTRIBUTION E</t>
  </si>
  <si>
    <t>XV</t>
  </si>
  <si>
    <t>BTHWRC2</t>
  </si>
  <si>
    <t>US82889N3504</t>
  </si>
  <si>
    <t>82889N350</t>
  </si>
  <si>
    <t>CBOE VIX FUTURE   Jul25</t>
  </si>
  <si>
    <t>CBOE VIX FUTURE Jul25</t>
  </si>
  <si>
    <t>UXN5</t>
  </si>
  <si>
    <t>UST Bond Fri Wk1 Opt Jun25C 114</t>
  </si>
  <si>
    <t>1CM5C 114 Comdty</t>
  </si>
  <si>
    <t>01TY0XRS1</t>
  </si>
  <si>
    <t>US Bond Fut Opt Jul25C 116</t>
  </si>
  <si>
    <t>USN5C 116.0 Comdty</t>
  </si>
  <si>
    <t>01RZTMZF9</t>
  </si>
  <si>
    <t>VIX US 06/18/25 C60 Index</t>
  </si>
  <si>
    <t>01Q0W8GQ8</t>
  </si>
  <si>
    <t>VIX US 07/16/25 C50 Index</t>
  </si>
  <si>
    <t>01QGVLLB3</t>
  </si>
  <si>
    <t>VIX US 07/16/25 C60 Index</t>
  </si>
  <si>
    <t>01QGVLLV1</t>
  </si>
  <si>
    <t>VIX US 07/16/25 C70 Index</t>
  </si>
  <si>
    <t>01QGVLLS5</t>
  </si>
  <si>
    <t>VIX US 07/16/25 C80 Index</t>
  </si>
  <si>
    <t>01QGVLLQ7</t>
  </si>
  <si>
    <t>VIX US 07/16/25 C90 Index</t>
  </si>
  <si>
    <t>01QGVLLN0</t>
  </si>
  <si>
    <t>T 2 7/8 06/15/25 Govt</t>
  </si>
  <si>
    <t>BQB7JY8</t>
  </si>
  <si>
    <t>US91282CEU18</t>
  </si>
  <si>
    <t>91282CEU1</t>
  </si>
  <si>
    <t>TESL</t>
  </si>
  <si>
    <t>TESLA INC USD 0.001</t>
  </si>
  <si>
    <t>TSLA</t>
  </si>
  <si>
    <t>B616C79</t>
  </si>
  <si>
    <t>US88160R1014</t>
  </si>
  <si>
    <t>88160R101</t>
  </si>
  <si>
    <t>TSLA US 06/06/25 P317.5 Equity</t>
  </si>
  <si>
    <t>TSLA 06/06/25 P317.5 Equity</t>
  </si>
  <si>
    <t>01V4PX2N4</t>
  </si>
  <si>
    <t>TSLBOATRS</t>
  </si>
  <si>
    <t>TSLA US Equity</t>
  </si>
  <si>
    <t>TSLBOATRS            00001</t>
  </si>
  <si>
    <t>TSLBOATRS 00001</t>
  </si>
  <si>
    <t>TUA</t>
  </si>
  <si>
    <t>OTC GS SPX/RTY/NDX WOF 5/29/26 P100%/77.5% NC1 EKI</t>
  </si>
  <si>
    <t>OTCGS0009</t>
  </si>
  <si>
    <t>OTC HSBC SPX/RTY/NDX WOF 5/15/26 P100%/75% NC1 EKI</t>
  </si>
  <si>
    <t>OTCHS0007</t>
  </si>
  <si>
    <t>OTC HSBC SPX/RTY/NDX WOF 5/29/26 P100%/75% NC1 EKI</t>
  </si>
  <si>
    <t>OTCHS0005</t>
  </si>
  <si>
    <t>OTC HSBC SPX/RTY/NDX WOF 5/8/26 P100%/75% nc1 EKI</t>
  </si>
  <si>
    <t>OTCHS0003</t>
  </si>
  <si>
    <t>OTC JPM SPX/RTY/NDX WOF 5/8/26 P100%/75% NC1 EKI</t>
  </si>
  <si>
    <t>OTCJP0006</t>
  </si>
  <si>
    <t>OTC MS SPX/RTY/NDX WOF 5/15/26 P100%/75% NC1 EKI</t>
  </si>
  <si>
    <t>OTCMS0007</t>
  </si>
  <si>
    <t>YGLD</t>
  </si>
  <si>
    <t>Ticker</t>
  </si>
  <si>
    <t>Fund Duration</t>
  </si>
  <si>
    <t>Category</t>
  </si>
  <si>
    <t>Est. Initial Margin</t>
  </si>
  <si>
    <t>Contrib to Vol</t>
  </si>
  <si>
    <t>NATURAL GAS FUTR</t>
  </si>
  <si>
    <t>COCOA FUTURE</t>
  </si>
  <si>
    <t>LIVE CATTLE FUTR</t>
  </si>
  <si>
    <t>SOYBEAN FUTURE</t>
  </si>
  <si>
    <t>CATTLE FEEDER FUT</t>
  </si>
  <si>
    <t>GOLD 100 OZ FUTR</t>
  </si>
  <si>
    <t>PLATINUM FUTURE</t>
  </si>
  <si>
    <t>US ULTRA BOND CBT</t>
  </si>
  <si>
    <t>GASOLINE RBOB FUT</t>
  </si>
  <si>
    <t>LEAN HOGS FUTURE</t>
  </si>
  <si>
    <t>PALLADIUM FUTURE</t>
  </si>
  <si>
    <t>NY HARB ULSD FUT</t>
  </si>
  <si>
    <t>WTI CRUDE FUTURE</t>
  </si>
  <si>
    <t>US LONG BOND(CBT)</t>
  </si>
  <si>
    <t>US 10YR ULTRA FUT</t>
  </si>
  <si>
    <t>CORN FUTURE</t>
  </si>
  <si>
    <t>SOYBEAN OIL FUTR</t>
  </si>
  <si>
    <t>3 MONTH SOFR FUT</t>
  </si>
  <si>
    <t>3M CORRA FUTURES</t>
  </si>
  <si>
    <t>US 2YR NOTE (CBT)</t>
  </si>
  <si>
    <t>CAN 10YR BOND FUT</t>
  </si>
  <si>
    <t>SUGAR #11 (WORLD)</t>
  </si>
  <si>
    <t>COTTON NO.2 FUTR</t>
  </si>
  <si>
    <t>COFFEE 'C' FUTURE</t>
  </si>
  <si>
    <t>SILVER FUTURE</t>
  </si>
  <si>
    <t>CAN 5YR BOND FUT</t>
  </si>
  <si>
    <t>KC HRW WHEAT FUT</t>
  </si>
  <si>
    <t>SOYBEAN MEAL FUTR</t>
  </si>
  <si>
    <t>CANOLA FUTR (WCE)</t>
  </si>
  <si>
    <t>WHEAT FUTURE(CBT)</t>
  </si>
  <si>
    <t>CAN 2YR BOND FUT</t>
  </si>
  <si>
    <t>COPPER FUTURE</t>
  </si>
  <si>
    <t>Total</t>
  </si>
  <si>
    <t>* 10y equivalents for 3 Month SOFR, Bank Acceptances, CORRA, and CAN 10YR Bond futures</t>
  </si>
  <si>
    <t>Est. Yield</t>
  </si>
  <si>
    <t>Pure Cash</t>
  </si>
  <si>
    <t>Source: Bloomberg, Simplify</t>
  </si>
  <si>
    <t xml:space="preserve">Investors should carefully consider the investment objectives, risks, charges and expenses of Exchange Traded Funds (ETFs) before investing. </t>
  </si>
  <si>
    <t>To obtain an ETF's prospectus containing this and other important information, please call (855) 772-8488 or view/download a prospectus online.</t>
  </si>
  <si>
    <t>Please read the prospectus carefully before you invest.</t>
  </si>
  <si>
    <t>An investment in the fund involves risk, including possible loss of principal.</t>
  </si>
  <si>
    <t>The use of derivative instruments involves risks different from, or possibly greater than, the risks associated with investing directly in securities and other traditional investments.</t>
  </si>
  <si>
    <t>These risks include (i) the risk that the counterparty to a derivative transaction may not fulfill its contractual obligations; (ii) risk of mispricing or improper valuation; and (iii) the risk that</t>
  </si>
  <si>
    <t>changes in the value of the derivative may not correlate perfectly with the underlying asset, rate or index. Derivative prices are highly volatile and may fluctuate substantially during a short period of time.</t>
  </si>
  <si>
    <t xml:space="preserve">The use of leverage by the Fund, such as borrowing money to purchase securities or the use of options, will cause the Fund to incur additional expenses and magnify the Fund’s gains or losses. </t>
  </si>
  <si>
    <t xml:space="preserve">The earnings and prospects of small and medium sized companies are more volatile than larger companies and may experience higher failure rates than larger companies. </t>
  </si>
  <si>
    <t>Small and medium sized companies normally have a lower trading volume than larger companies, which may tend to make their market price fall more disproportionately than larger</t>
  </si>
  <si>
    <t>companies in response to selling pressures and may have limited markets, product lines, or financial resources and lack management experience. The funds are new with a limited operating history.</t>
  </si>
  <si>
    <t>The information in this file does not constitute investment advice or a recommendation of any products, strategies, or services. Investors should consult with a financial</t>
  </si>
  <si>
    <t xml:space="preserve">professional regarding their individual circumstances before making investment decisions. Simplify Asset Management Inc. or its affiliates, nor Foreside </t>
  </si>
  <si>
    <t>Financial Services, LLC, or its affiliates accept any responsibility for loss arising from the use of the information contained herein.</t>
  </si>
  <si>
    <t>Simplify ETFs are distributed by Foreside Financial Services, LLC.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</si>
</sst>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00000"/>
    <numFmt numFmtId="166" formatCode="mm/dd/yyyy"/>
    <numFmt numFmtId="167" formatCode="#0,000"/>
    <numFmt numFmtId="168" formatCode="yyyy\-mm\-dd\ hh:mm:ss"/>
  </numFmts>
  <fonts count="2" x14ac:knownFonts="1">
    <font>
      <sz val="11"/>
      <color theme="1"/>
      <name val="Calibri"/>
      <family val="2"/>
      <scheme val="minor"/>
    </font>
    <font>
      <b/>
      <sz val="11"/>
      <color theme="1"/>
      <name val="Calibri"/>
      <family val="2"/>
      <scheme val="minor"/>
    </font>
  </fonts>
  <fills count="5">
    <fill>
      <patternFill patternType="none"/>
    </fill>
    <fill>
      <patternFill patternType="gray125"/>
    </fill>
    <fill>
      <patternFill patternType="solid">
        <fgColor rgb="FFD0C196"/>
        <bgColor indexed="64"/>
      </patternFill>
    </fill>
    <fill>
      <patternFill patternType="solid">
        <fgColor rgb="FFACBDBA"/>
        <bgColor indexed="64"/>
      </patternFill>
    </fill>
    <fill>
      <patternFill patternType="solid">
        <fgColor rgb="FFD9D9D9"/>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8">
    <xf numFmtId="0" fontId="0" fillId="0" borderId="0" xfId="0"/>
    <xf numFmtId="4" fontId="0" fillId="2" borderId="0" xfId="0" applyNumberFormat="1" applyFill="1"/>
    <xf numFmtId="4" fontId="0" fillId="0" borderId="0" xfId="0" applyNumberFormat="1"/>
    <xf numFmtId="164" fontId="0" fillId="0" borderId="0" xfId="0" applyNumberFormat="1"/>
    <xf numFmtId="4" fontId="0" fillId="3" borderId="0" xfId="0" applyNumberFormat="1" applyFill="1"/>
    <xf numFmtId="3" fontId="0" fillId="2" borderId="0" xfId="0" applyNumberFormat="1" applyFill="1"/>
    <xf numFmtId="165" fontId="0" fillId="2" borderId="0" xfId="0" applyNumberFormat="1" applyFill="1"/>
    <xf numFmtId="164" fontId="0" fillId="4" borderId="0" xfId="0" applyNumberFormat="1" applyFill="1"/>
    <xf numFmtId="4" fontId="0" fillId="4" borderId="0" xfId="0" applyNumberFormat="1" applyFill="1"/>
    <xf numFmtId="14" fontId="0" fillId="0" borderId="0" xfId="0" applyNumberFormat="1"/>
    <xf numFmtId="0" fontId="1" fillId="0" borderId="1" xfId="0" applyFont="1" applyBorder="1" applyAlignment="1">
      <alignment horizontal="center" vertical="top"/>
    </xf>
    <xf numFmtId="166" fontId="0" fillId="0" borderId="0" xfId="0" applyNumberFormat="1"/>
    <xf numFmtId="164" fontId="1" fillId="0" borderId="1" xfId="0" applyNumberFormat="1" applyFont="1" applyBorder="1" applyAlignment="1">
      <alignment horizontal="center" vertical="top"/>
    </xf>
    <xf numFmtId="167" fontId="1" fillId="0" borderId="1" xfId="0" applyNumberFormat="1" applyFont="1" applyBorder="1" applyAlignment="1">
      <alignment horizontal="center" vertical="top"/>
    </xf>
    <xf numFmtId="167" fontId="0" fillId="0" borderId="0" xfId="0" applyNumberFormat="1"/>
    <xf numFmtId="10" fontId="0" fillId="0" borderId="0" xfId="0" applyNumberFormat="1"/>
    <xf numFmtId="10" fontId="1" fillId="0" borderId="1" xfId="0" applyNumberFormat="1" applyFont="1" applyBorder="1" applyAlignment="1">
      <alignment horizontal="center" vertical="top"/>
    </xf>
    <xf numFmtId="168" fontId="0" fillId="0" borderId="0" xfId="0" applyNumberForma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volatileDependencies.xml><?xml version="1.0" encoding="utf-8"?>
<volTypes xmlns="http://schemas.openxmlformats.org/spreadsheetml/2006/main">
  <volType type="realTimeData">
    <main first="bofaddin.rtdserver">
      <tp t="s">
        <v>#N/A N/A</v>
        <stp/>
        <stp>BDP|17309834027242959578</stp>
        <tr r="R526" s="1"/>
        <tr r="R526" s="1"/>
      </tp>
      <tp t="s">
        <v>#N/A N/A</v>
        <stp/>
        <stp>BDP|10783628895927115282</stp>
        <tr r="O5012" s="1"/>
        <tr r="O4977" s="1"/>
        <tr r="O953" s="1"/>
        <tr r="O5149" s="1"/>
        <tr r="O1320" s="1"/>
        <tr r="O5053" s="1"/>
        <tr r="O652" s="1"/>
        <tr r="O54" s="1"/>
        <tr r="O5088" s="1"/>
        <tr r="O994" s="1"/>
        <tr r="O925" s="1"/>
      </tp>
      <tp t="s">
        <v>#N/A N/A</v>
        <stp/>
        <stp>BDP|14672981573961619124</stp>
        <tr r="N777" s="1"/>
      </tp>
      <tp t="s">
        <v>#N/A N/A</v>
        <stp/>
        <stp>BDP|14608769778007586948</stp>
        <tr r="R1222" s="1"/>
      </tp>
      <tp t="s">
        <v>#N/A N/A</v>
        <stp/>
        <stp>BDP|13840836700353097226</stp>
        <tr r="R602" s="1"/>
      </tp>
      <tp t="s">
        <v>#N/A N/A</v>
        <stp/>
        <stp>BDP|12144909639600660273</stp>
        <tr r="N1289" s="1"/>
      </tp>
      <tp t="s">
        <v>#N/A N/A</v>
        <stp/>
        <stp>BDP|14246688162778265638</stp>
        <tr r="N825" s="1"/>
      </tp>
      <tp t="s">
        <v>#N/A N/A</v>
        <stp/>
        <stp>BDP|15523993761723380365</stp>
        <tr r="N667" s="1"/>
      </tp>
      <tp t="s">
        <v>#N/A N/A</v>
        <stp/>
        <stp>BDP|18441677129981684747</stp>
        <tr r="N881" s="1"/>
      </tp>
      <tp t="s">
        <v>#N/A N/A</v>
        <stp/>
        <stp>BDP|11969345770569146679</stp>
        <tr r="N1132" s="1"/>
      </tp>
      <tp t="s">
        <v>#N/A N/A</v>
        <stp/>
        <stp>BDP|11017996524988422825</stp>
        <tr r="R1277" s="1"/>
        <tr r="R1110" s="1"/>
      </tp>
      <tp t="s">
        <v>#N/A N/A</v>
        <stp/>
        <stp>BDP|14485595853379344768</stp>
        <tr r="N1008" s="1"/>
        <tr r="N1007" s="1"/>
      </tp>
      <tp t="s">
        <v>#N/A N/A</v>
        <stp/>
        <stp>BDP|17741443311358199095</stp>
        <tr r="R1331" s="1"/>
      </tp>
      <tp t="s">
        <v>#N/A N/A</v>
        <stp/>
        <stp>BDP|13780902241385245194</stp>
        <tr r="R5023" s="1"/>
      </tp>
      <tp t="s">
        <v>#N/A N/A</v>
        <stp/>
        <stp>BDP|15130295799997540392</stp>
        <tr r="N482" s="1"/>
      </tp>
      <tp t="s">
        <v>#N/A N/A</v>
        <stp/>
        <stp>BDP|17119629745928868738</stp>
        <tr r="R1268" s="1"/>
      </tp>
      <tp t="s">
        <v>#N/A N/A</v>
        <stp/>
        <stp>BDP|10567898754107067056</stp>
        <tr r="N59" s="1"/>
      </tp>
      <tp t="s">
        <v>#N/A N/A</v>
        <stp/>
        <stp>BDP|17273909288698574422</stp>
        <tr r="N744" s="1"/>
      </tp>
      <tp t="s">
        <v>#N/A N/A</v>
        <stp/>
        <stp>BDP|13353429222316803971</stp>
        <tr r="R4928" s="1"/>
      </tp>
      <tp t="s">
        <v>#N/A N/A</v>
        <stp/>
        <stp>BDP|18092253070916067196</stp>
        <tr r="R857" s="1"/>
      </tp>
      <tp t="s">
        <v>#N/A Requesting Data...4227226790</v>
        <stp/>
        <stp>BDP|15875187809678399651</stp>
        <tr r="R1474" s="1"/>
        <tr r="R199" s="1"/>
      </tp>
      <tp t="s">
        <v>#N/A N/A</v>
        <stp/>
        <stp>BDP|17718999780699135503</stp>
        <tr r="N1065" s="1"/>
        <tr r="N102" s="1"/>
        <tr r="N1377" s="1"/>
      </tp>
      <tp t="s">
        <v>#N/A Requesting Data...2705703867</v>
        <stp/>
        <stp>BDP|10317024296320186393</stp>
        <tr r="R1425" s="1"/>
        <tr r="R150" s="1"/>
      </tp>
      <tp t="s">
        <v>#N/A N/A</v>
        <stp/>
        <stp>BDP|13101589825149124729</stp>
        <tr r="N459" s="1"/>
        <tr r="N5100" s="1"/>
      </tp>
      <tp t="s">
        <v>#N/A N/A</v>
        <stp/>
        <stp>BDP|13178760204029429786</stp>
        <tr r="R671" s="1"/>
      </tp>
      <tp t="s">
        <v>#N/A N/A</v>
        <stp/>
        <stp>BDP|11515599490820003731</stp>
        <tr r="N1207" s="1"/>
      </tp>
      <tp t="s">
        <v>#N/A N/A</v>
        <stp/>
        <stp>BDP|16181780745788029726</stp>
        <tr r="R1120" s="1"/>
        <tr r="R132" s="1"/>
        <tr r="R1407" s="1"/>
      </tp>
      <tp t="s">
        <v>#N/A N/A</v>
        <stp/>
        <stp>BDP|18305643955245797441</stp>
        <tr r="R854" s="1"/>
      </tp>
      <tp t="s">
        <v>#N/A N/A</v>
        <stp/>
        <stp>BDP|13295489652468903008</stp>
        <tr r="R945" s="1"/>
        <tr r="R1317" s="1"/>
        <tr r="R46" s="1"/>
        <tr r="R4968" s="1"/>
        <tr r="R5050" s="1"/>
        <tr r="R644" s="1"/>
        <tr r="R5003" s="1"/>
        <tr r="R5141" s="1"/>
        <tr r="R919" s="1"/>
        <tr r="R986" s="1"/>
        <tr r="R5079" s="1"/>
      </tp>
      <tp t="s">
        <v>#N/A N/A</v>
        <stp/>
        <stp>BDP|15868680774076036856</stp>
        <tr r="R856" s="1"/>
      </tp>
      <tp t="s">
        <v>#N/A Requesting Data...2119787207</v>
        <stp/>
        <stp>BDP|14545812054143250033</stp>
        <tr r="R115" s="1"/>
        <tr r="R1390" s="1"/>
      </tp>
      <tp t="s">
        <v>#N/A N/A</v>
        <stp/>
        <stp>BDP|16474882159848443908</stp>
        <tr r="R676" s="1"/>
      </tp>
      <tp t="s">
        <v>#N/A N/A</v>
        <stp/>
        <stp>BDP|16147609123959667152</stp>
        <tr r="R439" s="1"/>
        <tr r="R589" s="1"/>
      </tp>
      <tp t="s">
        <v>#N/A N/A</v>
        <stp/>
        <stp>BDP|11273955235420699158</stp>
        <tr r="R1296" s="1"/>
      </tp>
      <tp t="s">
        <v>#N/A N/A</v>
        <stp/>
        <stp>BDP|17123469831563099970</stp>
        <tr r="N1146" s="1"/>
      </tp>
      <tp t="s">
        <v>#N/A N/A</v>
        <stp/>
        <stp>BDP|11553335086969206923</stp>
        <tr r="R350" s="1"/>
      </tp>
      <tp t="s">
        <v>#N/A N/A</v>
        <stp/>
        <stp>BDP|16465323588993944471</stp>
        <tr r="R591" s="1"/>
      </tp>
      <tp t="s">
        <v>#N/A Requesting Data...2918508101</v>
        <stp/>
        <stp>BDP|12422268203248302221</stp>
        <tr r="R109" s="1"/>
        <tr r="R1384" s="1"/>
      </tp>
      <tp t="s">
        <v>#N/A N/A</v>
        <stp/>
        <stp>BDP|10845000948576646866</stp>
        <tr r="R626" s="1"/>
      </tp>
      <tp t="s">
        <v>#N/A Requesting Data...3825851118</v>
        <stp/>
        <stp>BDP|16053280418797822883</stp>
        <tr r="N1418" s="1"/>
        <tr r="N143" s="1"/>
      </tp>
      <tp t="s">
        <v>#N/A N/A</v>
        <stp/>
        <stp>BDP|13629498289895263047</stp>
        <tr r="R5039" s="1"/>
      </tp>
      <tp t="s">
        <v>#N/A N/A</v>
        <stp/>
        <stp>BDP|18184059432817281646</stp>
        <tr r="R430" s="1"/>
        <tr r="R580" s="1"/>
      </tp>
      <tp t="s">
        <v>#N/A N/A</v>
        <stp/>
        <stp>BDP|11195804544352674502</stp>
        <tr r="N327" s="1"/>
      </tp>
      <tp t="s">
        <v>#N/A N/A</v>
        <stp/>
        <stp>BDP|16207954615974036014</stp>
        <tr r="R510" s="1"/>
        <tr r="R510" s="1"/>
      </tp>
      <tp t="s">
        <v>#N/A N/A</v>
        <stp/>
        <stp>BDP|13126875262975255252</stp>
        <tr r="R838" s="1"/>
      </tp>
      <tp t="s">
        <v>#N/A N/A</v>
        <stp/>
        <stp>BDP|10195457723085300970</stp>
        <tr r="R704" s="1"/>
      </tp>
      <tp t="s">
        <v>#N/A N/A</v>
        <stp/>
        <stp>BDP|17960698033171339931</stp>
        <tr r="N4" s="1"/>
        <tr r="N21" s="1"/>
        <tr r="N460" s="1"/>
        <tr r="N5108" s="1"/>
      </tp>
      <tp t="s">
        <v>#N/A N/A</v>
        <stp/>
        <stp>BDP|18322921657718437614</stp>
        <tr r="N872" s="1"/>
      </tp>
      <tp t="s">
        <v>#N/A N/A</v>
        <stp/>
        <stp>BDP|17073900755793449220</stp>
        <tr r="N1038" s="1"/>
      </tp>
      <tp t="s">
        <v>#N/A Requesting Data...2655213923</v>
        <stp/>
        <stp>BDP|11565528895357335030</stp>
        <tr r="R1457" s="1"/>
        <tr r="R182" s="1"/>
      </tp>
      <tp t="s">
        <v>#N/A N/A</v>
        <stp/>
        <stp>BDP|15655765383794782461</stp>
        <tr r="R908" s="1"/>
      </tp>
      <tp t="s">
        <v>#N/A N/A</v>
        <stp/>
        <stp>BDP|16916757238988415020</stp>
        <tr r="R879" s="1"/>
      </tp>
      <tp t="s">
        <v>#N/A Requesting Data...3373019471</v>
        <stp/>
        <stp>BDP|12770938752170565418</stp>
        <tr r="R1519" s="1"/>
        <tr r="R244" s="1"/>
      </tp>
      <tp t="s">
        <v>#N/A N/A</v>
        <stp/>
        <stp>BDP|15704951113574554366</stp>
        <tr r="N822" s="1"/>
        <tr r="N1284" s="1"/>
      </tp>
      <tp t="s">
        <v>#N/A N/A</v>
        <stp/>
        <stp>BDP|17671738284891349307</stp>
        <tr r="R850" s="1"/>
      </tp>
      <tp t="s">
        <v>#N/A N/A</v>
        <stp/>
        <stp>BDP|13385007631798176260</stp>
        <tr r="N452" s="1"/>
      </tp>
      <tp t="s">
        <v>#N/A Requesting Data...4241061782</v>
        <stp/>
        <stp>BDP|16047721927229091000</stp>
        <tr r="R1554" s="1"/>
        <tr r="R279" s="1"/>
      </tp>
      <tp t="s">
        <v>#N/A N/A</v>
        <stp/>
        <stp>BDP|15881877739443113724</stp>
        <tr r="R806" s="1"/>
      </tp>
      <tp t="s">
        <v>#N/A N/A</v>
        <stp/>
        <stp>BDP|10287897575986906327</stp>
        <tr r="R72" s="1"/>
      </tp>
      <tp t="s">
        <v>#N/A Requesting Data...3657094102</v>
        <stp/>
        <stp>BDP|15931146298343269420</stp>
        <tr r="R1467" s="1"/>
        <tr r="R192" s="1"/>
      </tp>
      <tp t="s">
        <v>#N/A N/A</v>
        <stp/>
        <stp>BDP|11830403193206731096</stp>
        <tr r="R758" s="1"/>
      </tp>
      <tp t="s">
        <v>#N/A Requesting Data...2040848003</v>
        <stp/>
        <stp>BDP|11048197584151844303</stp>
        <tr r="R1365" s="1"/>
        <tr r="R90" s="1"/>
      </tp>
      <tp t="s">
        <v>#N/A N/A</v>
        <stp/>
        <stp>BDP|16735231506898721613</stp>
        <tr r="R1167" s="1"/>
      </tp>
      <tp t="s">
        <v>#N/A Requesting Data...1608903716</v>
        <stp/>
        <stp>BDP|15490749060577487904</stp>
        <tr r="R1374" s="1"/>
        <tr r="R99" s="1"/>
      </tp>
      <tp t="s">
        <v>#N/A Requesting Data...3619459112</v>
        <stp/>
        <stp>BDP|17162584157304286981</stp>
        <tr r="R1446" s="1"/>
        <tr r="R171" s="1"/>
      </tp>
      <tp t="s">
        <v>#N/A N/A</v>
        <stp/>
        <stp>BDP|11703309197294492503</stp>
        <tr r="R1072" s="1"/>
      </tp>
      <tp t="s">
        <v>#N/A N/A</v>
        <stp/>
        <stp>BDP|11281159584127486539</stp>
        <tr r="R997" s="1"/>
        <tr r="R997" s="1"/>
      </tp>
      <tp t="s">
        <v>#N/A N/A</v>
        <stp/>
        <stp>BDP|10753132586645040661</stp>
        <tr r="R882" s="1"/>
      </tp>
      <tp t="s">
        <v>#N/A N/A</v>
        <stp/>
        <stp>BDP|16822102583777543291</stp>
        <tr r="Q651" s="1"/>
        <tr r="Q5011" s="1"/>
        <tr r="Q5148" s="1"/>
        <tr r="Q53" s="1"/>
        <tr r="Q4976" s="1"/>
        <tr r="Q5052" s="1"/>
        <tr r="Q1319" s="1"/>
        <tr r="Q952" s="1"/>
        <tr r="Q5087" s="1"/>
        <tr r="Q993" s="1"/>
      </tp>
      <tp t="s">
        <v>#N/A Requesting Data...3754883935</v>
        <stp/>
        <stp>BDP|10637671527279908781</stp>
        <tr r="R1492" s="1"/>
        <tr r="R217" s="1"/>
      </tp>
      <tp t="s">
        <v>#N/A N/A</v>
        <stp/>
        <stp>BDP|10795458184542449451</stp>
        <tr r="R792" s="1"/>
      </tp>
      <tp t="s">
        <v>#N/A N/A</v>
        <stp/>
        <stp>BDP|16855920026574311380</stp>
        <tr r="N1321" s="1"/>
        <tr r="N1321" s="1"/>
        <tr r="N4980" s="1"/>
        <tr r="N4980" s="1"/>
        <tr r="N5015" s="1"/>
        <tr r="N5015" s="1"/>
        <tr r="N5091" s="1"/>
        <tr r="N5091" s="1"/>
        <tr r="N5150" s="1"/>
        <tr r="N5150" s="1"/>
        <tr r="N653" s="1"/>
        <tr r="N653" s="1"/>
        <tr r="N954" s="1"/>
        <tr r="N954" s="1"/>
        <tr r="N55" s="1"/>
        <tr r="N55" s="1"/>
        <tr r="N926" s="1"/>
        <tr r="N926" s="1"/>
        <tr r="N995" s="1"/>
        <tr r="N995" s="1"/>
        <tr r="N5054" s="1"/>
        <tr r="N5054" s="1"/>
      </tp>
      <tp t="s">
        <v>#N/A N/A</v>
        <stp/>
        <stp>BDP|16625185089065031005</stp>
        <tr r="P72" s="1"/>
      </tp>
      <tp t="s">
        <v>#N/A N/A</v>
        <stp/>
        <stp>BDP|10857082682097615536</stp>
        <tr r="R663" s="1"/>
      </tp>
      <tp t="s">
        <v>#N/A N/A</v>
        <stp/>
        <stp>BDP|17824363644643494999</stp>
        <tr r="Q948" s="1"/>
        <tr r="Q5006" s="1"/>
        <tr r="Q989" s="1"/>
        <tr r="Q921" s="1"/>
        <tr r="Q49" s="1"/>
        <tr r="Q5144" s="1"/>
        <tr r="Q5082" s="1"/>
        <tr r="Q4971" s="1"/>
        <tr r="Q647" s="1"/>
      </tp>
      <tp t="s">
        <v>#N/A N/A</v>
        <stp/>
        <stp>BDP|18287549230384013015</stp>
        <tr r="R5057" s="1"/>
      </tp>
      <tp t="s">
        <v>#N/A N/A</v>
        <stp/>
        <stp>BDP|12072919192969576116</stp>
        <tr r="N670" s="1"/>
      </tp>
      <tp t="s">
        <v>#N/A N/A</v>
        <stp/>
        <stp>BDP|12947812031350785382</stp>
        <tr r="R1286" s="1"/>
      </tp>
      <tp t="s">
        <v>#N/A Requesting Data...2453413591</v>
        <stp/>
        <stp>BDP|14428287428118609649</stp>
        <tr r="R1486" s="1"/>
        <tr r="R211" s="1"/>
      </tp>
      <tp t="s">
        <v>#N/A N/A</v>
        <stp/>
        <stp>BDP|14192351047629131041</stp>
        <tr r="R401" s="1"/>
      </tp>
      <tp t="s">
        <v>#N/A Requesting Data...3484677621</v>
        <stp/>
        <stp>BDP|18306795819702626630</stp>
        <tr r="R1497" s="1"/>
        <tr r="R222" s="1"/>
      </tp>
      <tp t="s">
        <v>#N/A N/A</v>
        <stp/>
        <stp>BDP|15914839524003379744</stp>
        <tr r="R1067" s="1"/>
      </tp>
      <tp t="s">
        <v>#N/A N/A</v>
        <stp/>
        <stp>BDP|13626824556137331285</stp>
        <tr r="N5022" s="1"/>
      </tp>
      <tp t="s">
        <v>#N/A N/A</v>
        <stp/>
        <stp>BDP|13385663354989846201</stp>
        <tr r="R811" s="1"/>
      </tp>
      <tp t="s">
        <v>#N/A N/A</v>
        <stp/>
        <stp>BDP|13556572089323309612</stp>
        <tr r="R1315" s="1"/>
      </tp>
      <tp t="s">
        <v>#N/A N/A</v>
        <stp/>
        <stp>BDP|18409599590987338876</stp>
        <tr r="R852" s="1"/>
      </tp>
      <tp t="s">
        <v>#N/A N/A</v>
        <stp/>
        <stp>BDP|17572285090122036544</stp>
        <tr r="R368" s="1"/>
      </tp>
      <tp t="s">
        <v>#N/A N/A</v>
        <stp/>
        <stp>BDP|11986741329139814642</stp>
        <tr r="R875" s="1"/>
      </tp>
      <tp t="s">
        <v>#N/A Requesting Data...2897943858</v>
        <stp/>
        <stp>BDP|16629882566291173216</stp>
        <tr r="R100" s="1"/>
        <tr r="R1375" s="1"/>
      </tp>
      <tp t="s">
        <v>#N/A Requesting Data...1912043577</v>
        <stp/>
        <stp>BDP|15767526599053675124</stp>
        <tr r="R137" s="1"/>
        <tr r="R1412" s="1"/>
      </tp>
      <tp t="s">
        <v>#N/A N/A</v>
        <stp/>
        <stp>BDP|10200710314559631490</stp>
        <tr r="N431" s="1"/>
        <tr r="N581" s="1"/>
      </tp>
      <tp t="s">
        <v>#N/A N/A</v>
        <stp/>
        <stp>BDP|13363443801139686589</stp>
        <tr r="R624" s="1"/>
      </tp>
      <tp t="s">
        <v>#N/A N/A</v>
        <stp/>
        <stp>BDP|17999863061664753621</stp>
        <tr r="R681" s="1"/>
      </tp>
      <tp t="s">
        <v>#N/A N/A</v>
        <stp/>
        <stp>BDP|16372088890475938198</stp>
        <tr r="N871" s="1"/>
      </tp>
      <tp t="s">
        <v>#N/A N/A</v>
        <stp/>
        <stp>BDP|12412100194222873330</stp>
        <tr r="R1168" s="1"/>
      </tp>
      <tp t="s">
        <v>#N/A Requesting Data...4168199038</v>
        <stp/>
        <stp>BDP|16127079694934999010</stp>
        <tr r="R1519" s="1"/>
        <tr r="R244" s="1"/>
      </tp>
      <tp t="s">
        <v>#N/A N/A</v>
        <stp/>
        <stp>BDP|18426227769503231478</stp>
        <tr r="N348" s="1"/>
      </tp>
      <tp t="s">
        <v>#N/A Requesting Data...1684223117</v>
        <stp/>
        <stp>BDP|15072836368369645979</stp>
        <tr r="R1364" s="1"/>
        <tr r="R89" s="1"/>
      </tp>
      <tp t="s">
        <v>#N/A N/A</v>
        <stp/>
        <stp>BDP|15279801418905607261</stp>
        <tr r="R935" s="1"/>
        <tr r="R976" s="1"/>
        <tr r="R913" s="1"/>
        <tr r="R36" s="1"/>
        <tr r="R4958" s="1"/>
        <tr r="R4993" s="1"/>
        <tr r="R5073" s="1"/>
        <tr r="R634" s="1"/>
        <tr r="R5131" s="1"/>
      </tp>
      <tp t="s">
        <v>#N/A N/A</v>
        <stp/>
        <stp>BDP|13822589118138371413</stp>
        <tr r="R1146" s="1"/>
      </tp>
      <tp t="s">
        <v>#N/A N/A</v>
        <stp/>
        <stp>BDP|14463810370544899477</stp>
        <tr r="N531" s="1"/>
      </tp>
      <tp t="s">
        <v>#N/A N/A</v>
        <stp/>
        <stp>BDP|17339935978211615348</stp>
        <tr r="R1058" s="1"/>
      </tp>
      <tp t="s">
        <v>#N/A N/A</v>
        <stp/>
        <stp>BDP|18003386458060827524</stp>
        <tr r="R1261" s="1"/>
      </tp>
      <tp t="s">
        <v>#N/A N/A</v>
        <stp/>
        <stp>BDP|18329562548131517325</stp>
        <tr r="N1254" s="1"/>
      </tp>
      <tp t="s">
        <v>#N/A N/A</v>
        <stp/>
        <stp>BDP|11302423592161786695</stp>
        <tr r="R870" s="1"/>
      </tp>
      <tp t="s">
        <v>#N/A Requesting Data...3415382219</v>
        <stp/>
        <stp>BDP|11672713889052121727</stp>
        <tr r="R1562" s="1"/>
        <tr r="R287" s="1"/>
      </tp>
      <tp t="s">
        <v>#N/A N/A</v>
        <stp/>
        <stp>BDP|16677841606263818613</stp>
        <tr r="R4926" s="1"/>
      </tp>
      <tp t="s">
        <v>#N/A N/A</v>
        <stp/>
        <stp>BDP|18115428508092516522</stp>
        <tr r="Q4963" s="1"/>
        <tr r="Q639" s="1"/>
        <tr r="Q4998" s="1"/>
        <tr r="Q940" s="1"/>
        <tr r="Q5136" s="1"/>
        <tr r="Q41" s="1"/>
        <tr r="Q981" s="1"/>
      </tp>
      <tp t="s">
        <v>#N/A N/A</v>
        <stp/>
        <stp>BDP|17245794711038658205</stp>
        <tr r="N1044" s="1"/>
      </tp>
      <tp t="s">
        <v>#N/A Requesting Data...3256908050</v>
        <stp/>
        <stp>BDP|14858173187011239762</stp>
        <tr r="R105" s="1"/>
        <tr r="R1380" s="1"/>
      </tp>
      <tp t="s">
        <v>#N/A N/A</v>
        <stp/>
        <stp>BDP|16012472736692972847</stp>
        <tr r="N484" s="1"/>
      </tp>
      <tp t="s">
        <v>#N/A N/A</v>
        <stp/>
        <stp>BDP|14942771715898006145</stp>
        <tr r="R4983" s="1"/>
        <tr r="R4988" s="1"/>
        <tr r="R618" s="1"/>
        <tr r="R4947" s="1"/>
        <tr r="R4953" s="1"/>
      </tp>
      <tp t="s">
        <v>#N/A N/A</v>
        <stp/>
        <stp>BDP|10145109920881784987</stp>
        <tr r="N8" s="1"/>
      </tp>
      <tp t="s">
        <v>#N/A N/A</v>
        <stp/>
        <stp>BDP|15419798301948698145</stp>
        <tr r="N666" s="1"/>
      </tp>
      <tp t="s">
        <v>#N/A N/A</v>
        <stp/>
        <stp>BDP|16882504002570765833</stp>
        <tr r="R328" s="1"/>
        <tr r="R328" s="1"/>
      </tp>
      <tp t="s">
        <v>#N/A N/A</v>
        <stp/>
        <stp>BDP|10487313497062990352</stp>
        <tr r="R1199" s="1"/>
      </tp>
      <tp t="s">
        <v>#N/A N/A</v>
        <stp/>
        <stp>BDP|15356826748283617114</stp>
        <tr r="R760" s="1"/>
      </tp>
      <tp t="s">
        <v>#N/A N/A</v>
        <stp/>
        <stp>BDP|12860200034298983045</stp>
        <tr r="N886" s="1"/>
      </tp>
      <tp t="s">
        <v>#N/A Requesting Data...1719349887</v>
        <stp/>
        <stp>BDP|14525629057028927485</stp>
        <tr r="N1360" s="1"/>
        <tr r="N85" s="1"/>
      </tp>
      <tp t="s">
        <v>#N/A N/A</v>
        <stp/>
        <stp>BDP|15574506383732076177</stp>
        <tr r="N1073" s="1"/>
      </tp>
      <tp t="s">
        <v>#N/A N/A</v>
        <stp/>
        <stp>BDP|10069259781572160349</stp>
        <tr r="R5026" s="1"/>
      </tp>
      <tp t="s">
        <v>#N/A N/A</v>
        <stp/>
        <stp>BDP|17613633444996579858</stp>
        <tr r="R893" s="1"/>
      </tp>
      <tp t="s">
        <v>#N/A N/A</v>
        <stp/>
        <stp>BDP|15946808448504278635</stp>
        <tr r="R1194" s="1"/>
        <tr r="R1559" s="1"/>
        <tr r="R284" s="1"/>
      </tp>
      <tp t="s">
        <v>#N/A N/A</v>
        <stp/>
        <stp>BDP|16397971444660170012</stp>
        <tr r="N521" s="1"/>
      </tp>
      <tp t="s">
        <v>#N/A N/A</v>
        <stp/>
        <stp>BDP|11948656331786442998</stp>
        <tr r="R1118" s="1"/>
      </tp>
      <tp t="s">
        <v>#N/A N/A</v>
        <stp/>
        <stp>BDP|14551684859329040548</stp>
        <tr r="Q954" s="1"/>
        <tr r="Q55" s="1"/>
        <tr r="Q926" s="1"/>
        <tr r="Q1321" s="1"/>
        <tr r="Q5015" s="1"/>
        <tr r="Q4980" s="1"/>
        <tr r="Q5054" s="1"/>
        <tr r="Q5150" s="1"/>
        <tr r="Q995" s="1"/>
        <tr r="Q5091" s="1"/>
        <tr r="Q653" s="1"/>
      </tp>
      <tp t="s">
        <v>#N/A N/A</v>
        <stp/>
        <stp>BDP|11462626182477787332</stp>
        <tr r="N318" s="1"/>
      </tp>
      <tp t="s">
        <v>#N/A N/A</v>
        <stp/>
        <stp>BDP|17546998809756516307</stp>
        <tr r="R825" s="1"/>
      </tp>
      <tp t="s">
        <v>#N/A N/A</v>
        <stp/>
        <stp>BDP|13598264841559115735</stp>
        <tr r="R710" s="1"/>
      </tp>
      <tp t="s">
        <v>#N/A Requesting Data...2206221798</v>
        <stp/>
        <stp>BDP|12107170595210679153</stp>
        <tr r="R139" s="1"/>
        <tr r="R1414" s="1"/>
      </tp>
      <tp t="s">
        <v>#N/A N/A</v>
        <stp/>
        <stp>BDP|10985240876216381887</stp>
        <tr r="N751" s="1"/>
      </tp>
      <tp t="s">
        <v>#N/A N/A</v>
        <stp/>
        <stp>BDP|13383814092780240914</stp>
        <tr r="N1009" s="1"/>
      </tp>
      <tp t="s">
        <v>#N/A N/A</v>
        <stp/>
        <stp>BDP|16365208508339845602</stp>
        <tr r="N5033" s="1"/>
      </tp>
      <tp t="s">
        <v>#N/A N/A</v>
        <stp/>
        <stp>BDP|12450048205508475122</stp>
        <tr r="R1124" s="1"/>
      </tp>
      <tp t="s">
        <v>#N/A N/A</v>
        <stp/>
        <stp>BDP|12201011150255135917</stp>
        <tr r="R454" s="1"/>
        <tr r="R600" s="1"/>
      </tp>
      <tp t="s">
        <v>#N/A N/A</v>
        <stp/>
        <stp>BDP|18087828745626050945</stp>
        <tr r="R1214" s="1"/>
        <tr r="R1454" s="1"/>
        <tr r="R179" s="1"/>
      </tp>
      <tp t="s">
        <v>#N/A N/A</v>
        <stp/>
        <stp>BDP|16911950008835626102</stp>
        <tr r="N491" s="1"/>
      </tp>
      <tp t="s">
        <v>#N/A Requesting Data...3905807677</v>
        <stp/>
        <stp>BDP|13426610697513071409</stp>
        <tr r="R1480" s="1"/>
        <tr r="R205" s="1"/>
      </tp>
      <tp t="s">
        <v>#N/A N/A</v>
        <stp/>
        <stp>BDP|14444622794126075608</stp>
        <tr r="N1281" s="1"/>
      </tp>
      <tp t="s">
        <v>#N/A N/A</v>
        <stp/>
        <stp>BDP|13524283933001469889</stp>
        <tr r="R740" s="1"/>
      </tp>
      <tp t="s">
        <v>#N/A N/A</v>
        <stp/>
        <stp>BDP|15656496873579992404</stp>
        <tr r="R306" s="1"/>
      </tp>
      <tp t="s">
        <v>#N/A N/A</v>
        <stp/>
        <stp>BDP|17983627481711630393</stp>
        <tr r="Q915" s="1"/>
        <tr r="Q4964" s="1"/>
        <tr r="Q5137" s="1"/>
        <tr r="Q941" s="1"/>
        <tr r="Q640" s="1"/>
        <tr r="Q42" s="1"/>
        <tr r="Q982" s="1"/>
        <tr r="Q4999" s="1"/>
        <tr r="Q5075" s="1"/>
      </tp>
      <tp t="s">
        <v>#N/A N/A</v>
        <stp/>
        <stp>BDP|11408806077022627709</stp>
        <tr r="R930" s="1"/>
        <tr r="R630" s="1"/>
        <tr r="R909" s="1"/>
        <tr r="R972" s="1"/>
        <tr r="R32" s="1"/>
        <tr r="R4954" s="1"/>
        <tr r="R4989" s="1"/>
        <tr r="R5069" s="1"/>
        <tr r="R5127" s="1"/>
      </tp>
      <tp t="s">
        <v>#N/A Requesting Data...1854374026</v>
        <stp/>
        <stp>BDP|12927872608241642054</stp>
        <tr r="R129" s="1"/>
        <tr r="R1404" s="1"/>
      </tp>
      <tp t="s">
        <v>#N/A N/A</v>
        <stp/>
        <stp>BDP|15770403461195416972</stp>
        <tr r="N5021" s="1"/>
      </tp>
      <tp t="s">
        <v>#N/A N/A</v>
        <stp/>
        <stp>BDP|16451542044529125510</stp>
        <tr r="N1335" s="1"/>
      </tp>
      <tp t="s">
        <v>#N/A N/A</v>
        <stp/>
        <stp>BDP|10078229840834456919</stp>
        <tr r="N4941" s="1"/>
      </tp>
      <tp t="s">
        <v>#N/A N/A</v>
        <stp/>
        <stp>BDP|16243858757073719304</stp>
        <tr r="N4958" s="1"/>
        <tr r="N4958" s="1"/>
        <tr r="N36" s="1"/>
        <tr r="N36" s="1"/>
        <tr r="N4993" s="1"/>
        <tr r="N4993" s="1"/>
        <tr r="N5073" s="1"/>
        <tr r="N5073" s="1"/>
        <tr r="N5131" s="1"/>
        <tr r="N5131" s="1"/>
        <tr r="N913" s="1"/>
        <tr r="N913" s="1"/>
        <tr r="N935" s="1"/>
        <tr r="N935" s="1"/>
        <tr r="N976" s="1"/>
        <tr r="N976" s="1"/>
        <tr r="N634" s="1"/>
        <tr r="N634" s="1"/>
      </tp>
      <tp t="s">
        <v>#N/A N/A</v>
        <stp/>
        <stp>BDP|14913565396772989173</stp>
        <tr r="N780" s="1"/>
      </tp>
      <tp t="s">
        <v>#N/A N/A</v>
        <stp/>
        <stp>BDP|17276360645922143975</stp>
        <tr r="R1169" s="1"/>
        <tr r="R1547" s="1"/>
        <tr r="R272" s="1"/>
      </tp>
      <tp t="s">
        <v>#N/A N/A</v>
        <stp/>
        <stp>BDP|11404826053407638043</stp>
        <tr r="N782" s="1"/>
      </tp>
      <tp t="s">
        <v>#N/A N/A</v>
        <stp/>
        <stp>BDP|14967390917319663462</stp>
        <tr r="Q632" s="1"/>
        <tr r="Q5071" s="1"/>
        <tr r="Q974" s="1"/>
        <tr r="Q34" s="1"/>
        <tr r="Q932" s="1"/>
        <tr r="Q911" s="1"/>
        <tr r="Q4956" s="1"/>
        <tr r="Q5129" s="1"/>
        <tr r="Q4991" s="1"/>
      </tp>
      <tp t="s">
        <v>#N/A N/A</v>
        <stp/>
        <stp>BDP|15075764480436979786</stp>
        <tr r="N364" s="1"/>
      </tp>
      <tp t="s">
        <v>#N/A N/A</v>
        <stp/>
        <stp>BDP|18185060436916135669</stp>
        <tr r="O5048" s="1"/>
      </tp>
      <tp t="s">
        <v>#N/A N/A</v>
        <stp/>
        <stp>BDP|16167648371924387815</stp>
        <tr r="R1081" s="1"/>
      </tp>
      <tp t="s">
        <v>#N/A N/A</v>
        <stp/>
        <stp>BDP|11337236896572265329</stp>
        <tr r="N1001" s="1"/>
      </tp>
      <tp t="s">
        <v>#N/A N/A</v>
        <stp/>
        <stp>BDP|16333734772288795532</stp>
        <tr r="N1333" s="1"/>
      </tp>
      <tp t="s">
        <v>#N/A N/A</v>
        <stp/>
        <stp>BDP|10863593528249970563</stp>
        <tr r="R785" s="1"/>
      </tp>
      <tp t="s">
        <v>#N/A N/A</v>
        <stp/>
        <stp>BDP|13319758972769690147</stp>
        <tr r="N665" s="1"/>
      </tp>
      <tp t="s">
        <v>#N/A N/A</v>
        <stp/>
        <stp>BDP|15939909215850931636</stp>
        <tr r="R774" s="1"/>
      </tp>
      <tp t="s">
        <v>#N/A N/A</v>
        <stp/>
        <stp>BDP|13341837004304631447</stp>
        <tr r="R339" s="1"/>
        <tr r="R339" s="1"/>
      </tp>
      <tp t="s">
        <v>#N/A N/A</v>
        <stp/>
        <stp>BDP|11980466275739321301</stp>
        <tr r="N1253" s="1"/>
      </tp>
      <tp t="s">
        <v>#N/A N/A</v>
        <stp/>
        <stp>BDP|18013629676905973444</stp>
        <tr r="N1156" s="1"/>
        <tr r="N264" s="1"/>
        <tr r="N1539" s="1"/>
      </tp>
      <tp t="s">
        <v>#N/A N/A</v>
        <stp/>
        <stp>BDP|13896383318258146109</stp>
        <tr r="N842" s="1"/>
      </tp>
      <tp t="s">
        <v>#N/A N/A</v>
        <stp/>
        <stp>BDP|15924841774520693275</stp>
        <tr r="R777" s="1"/>
      </tp>
      <tp t="s">
        <v>#N/A N/A</v>
        <stp/>
        <stp>BDP|15171710814433472885</stp>
        <tr r="N448" s="1"/>
      </tp>
      <tp t="s">
        <v>#N/A N/A</v>
        <stp/>
        <stp>BDP|17752680016649788153</stp>
        <tr r="N1298" s="1"/>
      </tp>
      <tp t="s">
        <v>#N/A N/A</v>
        <stp/>
        <stp>BDP|16008424302962918829</stp>
        <tr r="N1086" s="1"/>
      </tp>
      <tp t="s">
        <v>#N/A Requesting Data...2875108132</v>
        <stp/>
        <stp>BDP|13927040179584680883</stp>
        <tr r="R108" s="1"/>
        <tr r="R1383" s="1"/>
      </tp>
      <tp t="s">
        <v>#N/A Requesting Data...2554717382</v>
        <stp/>
        <stp>BDP|11824139834173538874</stp>
        <tr r="N1362" s="1"/>
        <tr r="N87" s="1"/>
      </tp>
      <tp t="s">
        <v>#N/A N/A</v>
        <stp/>
        <stp>BDP|14473743833858987074</stp>
        <tr r="N1140" s="1"/>
      </tp>
      <tp t="s">
        <v>#N/A N/A</v>
        <stp/>
        <stp>BDP|16908309096234383008</stp>
        <tr r="R346" s="1"/>
        <tr r="R346" s="1"/>
      </tp>
      <tp t="s">
        <v>#N/A N/A</v>
        <stp/>
        <stp>BDP|10554849659376740332</stp>
        <tr r="R110" s="1"/>
        <tr r="R1265" s="1"/>
        <tr r="R1385" s="1"/>
        <tr r="R1079" s="1"/>
      </tp>
      <tp t="s">
        <v>#N/A N/A</v>
        <stp/>
        <stp>BDP|10012592147318419169</stp>
        <tr r="R703" s="1"/>
      </tp>
      <tp t="s">
        <v>#N/A Requesting Data...2583625739</v>
        <stp/>
        <stp>BDP|18263727376909260983</stp>
        <tr r="R1485" s="1"/>
        <tr r="R210" s="1"/>
      </tp>
      <tp t="s">
        <v>#N/A N/A</v>
        <stp/>
        <stp>BDP|14376025795065121093</stp>
        <tr r="N337" s="1"/>
      </tp>
      <tp t="s">
        <v>#N/A N/A</v>
        <stp/>
        <stp>BDP|16264604635752263991</stp>
        <tr r="R5062" s="1"/>
      </tp>
      <tp t="s">
        <v>#N/A N/A</v>
        <stp/>
        <stp>BDP|11394381377218555564</stp>
        <tr r="R1091" s="1"/>
      </tp>
      <tp t="s">
        <v>#N/A N/A</v>
        <stp/>
        <stp>BDP|16059116381845938261</stp>
        <tr r="N819" s="1"/>
      </tp>
      <tp t="s">
        <v>#N/A N/A</v>
        <stp/>
        <stp>BDP|11322609329424486918</stp>
        <tr r="R1059" s="1"/>
        <tr r="R1494" s="1"/>
        <tr r="R219" s="1"/>
      </tp>
      <tp t="s">
        <v>#N/A N/A</v>
        <stp/>
        <stp>BDP|15479038698272367636</stp>
        <tr r="R890" s="1"/>
      </tp>
      <tp t="s">
        <v>#N/A N/A</v>
        <stp/>
        <stp>BDP|10534794132648252432</stp>
        <tr r="N5023" s="1"/>
      </tp>
      <tp t="s">
        <v>#N/A N/A</v>
        <stp/>
        <stp>BDP|13218891005045323626</stp>
        <tr r="N753" s="1"/>
      </tp>
      <tp t="s">
        <v>#N/A N/A</v>
        <stp/>
        <stp>BDP|14207059772742220999</stp>
        <tr r="R850" s="1"/>
      </tp>
      <tp t="s">
        <v>#N/A N/A</v>
        <stp/>
        <stp>BDP|10164886940742575624</stp>
        <tr r="R842" s="1"/>
      </tp>
      <tp t="s">
        <v>#N/A N/A</v>
        <stp/>
        <stp>BDP|15158998579591205228</stp>
        <tr r="N861" s="1"/>
        <tr r="N1189" s="1"/>
      </tp>
      <tp t="s">
        <v>#N/A N/A</v>
        <stp/>
        <stp>BDP|13112274847819725478</stp>
        <tr r="R739" s="1"/>
      </tp>
      <tp t="s">
        <v>#N/A N/A</v>
        <stp/>
        <stp>BDP|16770133230039026553</stp>
        <tr r="N1106" s="1"/>
      </tp>
      <tp t="s">
        <v>#N/A N/A</v>
        <stp/>
        <stp>BDP|10582844712356629754</stp>
        <tr r="R1174" s="1"/>
      </tp>
      <tp t="s">
        <v>#N/A N/A</v>
        <stp/>
        <stp>BDP|14631300382680551712</stp>
        <tr r="N1143" s="1"/>
      </tp>
      <tp t="s">
        <v>#N/A N/A</v>
        <stp/>
        <stp>BDP|18429118122547758408</stp>
        <tr r="R1133" s="1"/>
      </tp>
      <tp t="s">
        <v>#N/A N/A</v>
        <stp/>
        <stp>BDP|10999923794918710084</stp>
        <tr r="N474" s="1"/>
        <tr r="N5063" s="1"/>
        <tr r="N28" s="1"/>
        <tr r="N302" s="1"/>
        <tr r="N4949" s="1"/>
        <tr r="N5104" s="1"/>
        <tr r="N967" s="1"/>
        <tr r="N1244" s="1"/>
        <tr r="N377" s="1"/>
        <tr r="N4921" s="1"/>
        <tr r="N4934" s="1"/>
        <tr r="N5096" s="1"/>
        <tr r="N5112" s="1"/>
        <tr r="N5154" s="1"/>
        <tr r="N614" s="1"/>
        <tr r="N656" s="1"/>
        <tr r="N66" s="1"/>
        <tr r="N957" s="1"/>
      </tp>
      <tp t="s">
        <v>#N/A N/A</v>
        <stp/>
        <stp>BDP|17174574231579043077</stp>
        <tr r="N466" s="1"/>
        <tr r="N608" s="1"/>
      </tp>
      <tp t="s">
        <v>#N/A N/A</v>
        <stp/>
        <stp>BDP|18116292840052978410</stp>
        <tr r="N5109" s="1"/>
        <tr r="N5151" s="1"/>
        <tr r="N540" s="1"/>
        <tr r="N611" s="1"/>
        <tr r="N964" s="1"/>
        <tr r="N1241" s="1"/>
        <tr r="N299" s="1"/>
        <tr r="N471" s="1"/>
        <tr r="N4918" s="1"/>
        <tr r="N4931" s="1"/>
        <tr r="N5101" s="1"/>
      </tp>
      <tp t="s">
        <v>#N/A N/A</v>
        <stp/>
        <stp>BDP|12613688238649302666</stp>
        <tr r="N456" s="1"/>
      </tp>
      <tp t="s">
        <v>#N/A N/A</v>
        <stp/>
        <stp>BDP|17123535149059848701</stp>
        <tr r="R1198" s="1"/>
      </tp>
      <tp t="s">
        <v>#N/A N/A</v>
        <stp/>
        <stp>BDP|18339181406810829169</stp>
        <tr r="R1160" s="1"/>
        <tr r="R1542" s="1"/>
        <tr r="R267" s="1"/>
      </tp>
      <tp t="s">
        <v>#N/A Requesting Data...3544544524</v>
        <stp/>
        <stp>BDP|14120147168852755999</stp>
        <tr r="N1533" s="1"/>
        <tr r="N258" s="1"/>
      </tp>
      <tp t="s">
        <v>#N/A N/A</v>
        <stp/>
        <stp>BDP|14653279199950853730</stp>
        <tr r="R352" s="1"/>
      </tp>
      <tp t="s">
        <v>#N/A N/A</v>
        <stp/>
        <stp>BDP|10778636993504025340</stp>
        <tr r="R1219" s="1"/>
        <tr r="R1305" s="1"/>
      </tp>
      <tp t="s">
        <v>#N/A N/A</v>
        <stp/>
        <stp>BDP|12189863461900149440</stp>
        <tr r="R996" s="1"/>
      </tp>
      <tp t="s">
        <v>#N/A Requesting Data...3723954958</v>
        <stp/>
        <stp>BDP|13507294832288566286</stp>
        <tr r="R1453" s="1"/>
        <tr r="R178" s="1"/>
      </tp>
      <tp t="s">
        <v>#N/A N/A</v>
        <stp/>
        <stp>BDP|14303972180504770919</stp>
        <tr r="R1589" s="1"/>
      </tp>
      <tp t="s">
        <v>#N/A N/A</v>
        <stp/>
        <stp>BDP|12516049101028587278</stp>
        <tr r="N1011" s="1"/>
      </tp>
      <tp t="s">
        <v>#N/A N/A</v>
        <stp/>
        <stp>BDP|14102466289298529898</stp>
        <tr r="R1066" s="1"/>
        <tr r="R1262" s="1"/>
      </tp>
      <tp t="s">
        <v>#N/A N/A</v>
        <stp/>
        <stp>BDP|14855054023009855749</stp>
        <tr r="R1227" s="1"/>
      </tp>
      <tp t="s">
        <v>#N/A N/A</v>
        <stp/>
        <stp>BDP|12988827980828118287</stp>
        <tr r="R1254" s="1"/>
      </tp>
      <tp t="s">
        <v>#N/A N/A</v>
        <stp/>
        <stp>BDP|14263970733633342575</stp>
        <tr r="R426" s="1"/>
        <tr r="R576" s="1"/>
      </tp>
      <tp t="s">
        <v>#N/A N/A</v>
        <stp/>
        <stp>BDP|18246313494779045355</stp>
        <tr r="N1308" s="1"/>
      </tp>
      <tp t="s">
        <v>#N/A N/A</v>
        <stp/>
        <stp>BDP|12322982458770763667</stp>
        <tr r="R880" s="1"/>
      </tp>
      <tp t="s">
        <v>#N/A N/A</v>
        <stp/>
        <stp>BDP|16700347390297953385</stp>
        <tr r="R1307" s="1"/>
        <tr r="R906" s="1"/>
      </tp>
      <tp t="s">
        <v>#N/A N/A</v>
        <stp/>
        <stp>BDP|12904424000066183889</stp>
        <tr r="R478" s="1"/>
      </tp>
      <tp t="s">
        <v>#N/A N/A</v>
        <stp/>
        <stp>BDP|18315205330508274933</stp>
        <tr r="N1124" s="1"/>
      </tp>
      <tp t="s">
        <v>#N/A N/A</v>
        <stp/>
        <stp>BDP|17945393476853393872</stp>
        <tr r="Q39" s="1"/>
        <tr r="Q979" s="1"/>
        <tr r="Q938" s="1"/>
        <tr r="Q637" s="1"/>
        <tr r="Q5134" s="1"/>
        <tr r="Q4996" s="1"/>
        <tr r="Q4961" s="1"/>
      </tp>
      <tp t="s">
        <v>#N/A Requesting Data...1951164613</v>
        <stp/>
        <stp>BDP|12799789689915148025</stp>
        <tr r="R1468" s="1"/>
        <tr r="R193" s="1"/>
      </tp>
      <tp t="s">
        <v>#N/A Requesting Data...3845673544</v>
        <stp/>
        <stp>BDP|15700373822558710409</stp>
        <tr r="R1505" s="1"/>
        <tr r="R230" s="1"/>
      </tp>
      <tp t="s">
        <v>#N/A N/A</v>
        <stp/>
        <stp>BDP|18393556343954020506</stp>
        <tr r="N1010" s="1"/>
      </tp>
      <tp t="s">
        <v>#N/A N/A</v>
        <stp/>
        <stp>BDP|12412060593741605221</stp>
        <tr r="R734" s="1"/>
      </tp>
      <tp t="s">
        <v>#N/A N/A</v>
        <stp/>
        <stp>BDP|12721621070362804985</stp>
        <tr r="R1282" s="1"/>
      </tp>
      <tp t="s">
        <v>#N/A N/A</v>
        <stp/>
        <stp>BDP|10187629500526795819</stp>
        <tr r="R1053" s="1"/>
        <tr r="R742" s="1"/>
      </tp>
      <tp t="s">
        <v>#N/A N/A</v>
        <stp/>
        <stp>BDP|11820998554920869596</stp>
        <tr r="R5048" s="1"/>
        <tr r="R5048" s="1"/>
      </tp>
      <tp t="s">
        <v>#N/A N/A</v>
        <stp/>
        <stp>BDP|17251976337830533539</stp>
        <tr r="O623" s="1"/>
      </tp>
      <tp t="s">
        <v>#N/A Requesting Data...1957931753</v>
        <stp/>
        <stp>BDP|13018769113064975988</stp>
        <tr r="R138" s="1"/>
        <tr r="R1413" s="1"/>
      </tp>
      <tp t="s">
        <v>#N/A N/A</v>
        <stp/>
        <stp>BDP|10498271225059199109</stp>
        <tr r="P627" s="1"/>
      </tp>
      <tp t="s">
        <v>#N/A N/A</v>
        <stp/>
        <stp>BDP|16133988391477934960</stp>
        <tr r="R354" s="1"/>
        <tr r="R354" s="1"/>
      </tp>
      <tp t="s">
        <v>#N/A N/A</v>
        <stp/>
        <stp>BDP|18039213258442854562</stp>
        <tr r="R1228" s="1"/>
      </tp>
      <tp t="s">
        <v>#N/A N/A</v>
        <stp/>
        <stp>BDP|18017370658122827400</stp>
        <tr r="N1342" s="1"/>
      </tp>
      <tp t="s">
        <v>#N/A N/A</v>
        <stp/>
        <stp>BDP|10366408826828666645</stp>
        <tr r="R5064" s="1"/>
        <tr r="R5064" s="1"/>
        <tr r="R5122" s="1"/>
        <tr r="R5122" s="1"/>
        <tr r="R968" s="1"/>
        <tr r="R968" s="1"/>
        <tr r="R4942" s="1"/>
        <tr r="R4942" s="1"/>
      </tp>
      <tp t="s">
        <v>#N/A Requesting Data...2183976988</v>
        <stp/>
        <stp>BDP|15006128092084089174</stp>
        <tr r="R124" s="1"/>
        <tr r="R1399" s="1"/>
      </tp>
      <tp t="s">
        <v>#N/A N/A</v>
        <stp/>
        <stp>BDP|11846203930008986073</stp>
        <tr r="R4948" s="1"/>
      </tp>
      <tp t="s">
        <v>#N/A N/A</v>
        <stp/>
        <stp>BDP|10151923414014024417</stp>
        <tr r="R843" s="1"/>
      </tp>
      <tp t="s">
        <v>#N/A N/A</v>
        <stp/>
        <stp>BDP|11063181388205442520</stp>
        <tr r="R5116" s="1"/>
      </tp>
      <tp t="s">
        <v>#N/A N/A</v>
        <stp/>
        <stp>BDP|18163228041343494501</stp>
        <tr r="N1155" s="1"/>
      </tp>
      <tp t="s">
        <v>#N/A Requesting Data...2892761164</v>
        <stp/>
        <stp>BDP|12485997104317523554</stp>
        <tr r="R1459" s="1"/>
        <tr r="R184" s="1"/>
      </tp>
      <tp t="s">
        <v>#N/A N/A</v>
        <stp/>
        <stp>BDP|16541188072078671108</stp>
        <tr r="N1012" s="1"/>
      </tp>
      <tp t="s">
        <v>#N/A Requesting Data...2789457896</v>
        <stp/>
        <stp>BDP|12501793570113411811</stp>
        <tr r="N1518" s="1"/>
        <tr r="N243" s="1"/>
      </tp>
      <tp t="s">
        <v>#N/A N/A</v>
        <stp/>
        <stp>BDP|12959158091045661631</stp>
        <tr r="R434" s="1"/>
        <tr r="R584" s="1"/>
      </tp>
      <tp t="s">
        <v>#N/A N/A</v>
        <stp/>
        <stp>BDP|16545923624897203390</stp>
        <tr r="R1335" s="1"/>
      </tp>
      <tp t="s">
        <v>#N/A N/A</v>
        <stp/>
        <stp>BDP|15289812441207965730</stp>
        <tr r="R110" s="1"/>
        <tr r="R1265" s="1"/>
        <tr r="R1385" s="1"/>
        <tr r="R1079" s="1"/>
      </tp>
      <tp t="s">
        <v>#N/A N/A</v>
        <stp/>
        <stp>BDP|12422222749205517820</stp>
        <tr r="R998" s="1"/>
        <tr r="R998" s="1"/>
      </tp>
      <tp t="s">
        <v>#N/A Requesting Data...1851007593</v>
        <stp/>
        <stp>BDP|13306585452592065816</stp>
        <tr r="N1572" s="1"/>
        <tr r="N297" s="1"/>
      </tp>
      <tp t="s">
        <v>#N/A N/A</v>
        <stp/>
        <stp>BDP|14245316703838080682</stp>
        <tr r="R678" s="1"/>
      </tp>
      <tp t="s">
        <v>#N/A N/A</v>
        <stp/>
        <stp>BDP|15012728988932655140</stp>
        <tr r="N510" s="1"/>
      </tp>
      <tp t="s">
        <v>#N/A N/A</v>
        <stp/>
        <stp>BDP|13008896736631637016</stp>
        <tr r="R904" s="1"/>
      </tp>
      <tp t="s">
        <v>#N/A N/A</v>
        <stp/>
        <stp>BDP|10179501480037145386</stp>
        <tr r="R4927" s="1"/>
      </tp>
      <tp t="s">
        <v>#N/A Requesting Data...4289526324</v>
        <stp/>
        <stp>BDP|10794881567535420277</stp>
        <tr r="N1566" s="1"/>
        <tr r="N291" s="1"/>
      </tp>
      <tp t="s">
        <v>#N/A N/A</v>
        <stp/>
        <stp>BDP|16363289955978186041</stp>
        <tr r="R756" s="1"/>
      </tp>
      <tp t="s">
        <v>#N/A N/A</v>
        <stp/>
        <stp>BDP|12014583791334764358</stp>
        <tr r="R1067" s="1"/>
      </tp>
      <tp t="s">
        <v>#N/A Requesting Data...4155668554</v>
        <stp/>
        <stp>BDP|18048599721220509660</stp>
        <tr r="R1419" s="1"/>
        <tr r="R144" s="1"/>
      </tp>
      <tp t="s">
        <v>#N/A N/A</v>
        <stp/>
        <stp>BDP|17623806248380124245</stp>
        <tr r="R1152" s="1"/>
      </tp>
      <tp t="s">
        <v>#N/A N/A</v>
        <stp/>
        <stp>BDP|14458694361969090474</stp>
        <tr r="R10" s="1"/>
      </tp>
      <tp t="s">
        <v>#N/A N/A</v>
        <stp/>
        <stp>BDP|13824362304630574950</stp>
        <tr r="O4979" s="1"/>
        <tr r="O5090" s="1"/>
        <tr r="O5014" s="1"/>
      </tp>
      <tp t="s">
        <v>#N/A N/A</v>
        <stp/>
        <stp>BDP|17918107391711462767</stp>
        <tr r="R24" s="1"/>
        <tr r="R24" s="1"/>
        <tr r="R6" s="1"/>
        <tr r="R6" s="1"/>
      </tp>
      <tp t="s">
        <v>#N/A N/A</v>
        <stp/>
        <stp>BDP|17972541618113779986</stp>
        <tr r="N702" s="1"/>
      </tp>
      <tp t="s">
        <v>#N/A Requesting Data...1824500830</v>
        <stp/>
        <stp>BDP|16848339596980645516</stp>
        <tr r="R1563" s="1"/>
        <tr r="R288" s="1"/>
      </tp>
      <tp t="s">
        <v>#N/A N/A</v>
        <stp/>
        <stp>BDP|14129189490520425504</stp>
        <tr r="P5089" s="1"/>
        <tr r="P5013" s="1"/>
        <tr r="P4978" s="1"/>
      </tp>
      <tp t="s">
        <v>#N/A N/A</v>
        <stp/>
        <stp>BDP|18252782666412240238</stp>
        <tr r="N1163" s="1"/>
        <tr r="N1288" s="1"/>
      </tp>
      <tp t="s">
        <v>#N/A N/A</v>
        <stp/>
        <stp>BDP|12826515499782807551</stp>
        <tr r="R1308" s="1"/>
      </tp>
      <tp t="s">
        <v>#N/A N/A</v>
        <stp/>
        <stp>BDP|11824479894156185373</stp>
        <tr r="R1058" s="1"/>
      </tp>
      <tp t="s">
        <v>#N/A N/A</v>
        <stp/>
        <stp>BDP|13896139636881961999</stp>
        <tr r="R498" s="1"/>
      </tp>
      <tp t="s">
        <v>#N/A N/A</v>
        <stp/>
        <stp>BDP|14379803207794018189</stp>
        <tr r="Q627" s="1"/>
      </tp>
      <tp t="s">
        <v>#N/A N/A</v>
        <stp/>
        <stp>BDP|14234671464858565583</stp>
        <tr r="N545" s="1"/>
        <tr r="N382" s="1"/>
      </tp>
      <tp t="s">
        <v>#N/A N/A</v>
        <stp/>
        <stp>BDP|13643980623245217439</stp>
        <tr r="N736" s="1"/>
      </tp>
      <tp t="s">
        <v>#N/A N/A</v>
        <stp/>
        <stp>BDP|16737929068151141101</stp>
        <tr r="R1001" s="1"/>
        <tr r="R1001" s="1"/>
      </tp>
      <tp t="s">
        <v>#N/A N/A</v>
        <stp/>
        <stp>BDP|13521661121626811869</stp>
        <tr r="R878" s="1"/>
      </tp>
      <tp t="s">
        <v>#N/A N/A</v>
        <stp/>
        <stp>BDP|17671418822508126089</stp>
        <tr r="N678" s="1"/>
      </tp>
      <tp t="s">
        <v>#N/A N/A</v>
        <stp/>
        <stp>BDP|17978217606018731452</stp>
        <tr r="N1062" s="1"/>
        <tr r="N221" s="1"/>
        <tr r="N1496" s="1"/>
      </tp>
      <tp t="s">
        <v>#N/A Requesting Data...3179974617</v>
        <stp/>
        <stp>BDP|16187686575236043832</stp>
        <tr r="N1553" s="1"/>
        <tr r="N278" s="1"/>
      </tp>
      <tp t="s">
        <v>#N/A N/A</v>
        <stp/>
        <stp>BDP|15249123645700384995</stp>
        <tr r="N4925" s="1"/>
      </tp>
      <tp t="s">
        <v>#N/A N/A</v>
        <stp/>
        <stp>BDP|12555336269206613860</stp>
        <tr r="R1086" s="1"/>
      </tp>
      <tp t="s">
        <v>#N/A N/A</v>
        <stp/>
        <stp>BDP|18127127823256679490</stp>
        <tr r="R1580" s="1"/>
      </tp>
      <tp t="s">
        <v>#N/A N/A</v>
        <stp/>
        <stp>BDP|13351195477328570472</stp>
        <tr r="P620" s="1"/>
      </tp>
      <tp t="s">
        <v>#N/A N/A</v>
        <stp/>
        <stp>BDP|13813578751222599847</stp>
        <tr r="R1014" s="1"/>
        <tr r="R1014" s="1"/>
      </tp>
      <tp t="s">
        <v>#N/A Requesting Data...2493797879</v>
        <stp/>
        <stp>BDP|18049491814315517173</stp>
        <tr r="R1470" s="1"/>
        <tr r="R195" s="1"/>
      </tp>
      <tp t="s">
        <v>#N/A N/A</v>
        <stp/>
        <stp>BDP|14461103022498929619</stp>
        <tr r="N1201" s="1"/>
      </tp>
      <tp t="s">
        <v>#N/A N/A</v>
        <stp/>
        <stp>BDP|10197755560751234980</stp>
        <tr r="R1181" s="1"/>
      </tp>
      <tp t="s">
        <v>#N/A N/A</v>
        <stp/>
        <stp>BDP|15462921552972359297</stp>
        <tr r="R697" s="1"/>
        <tr r="R697" s="1"/>
      </tp>
      <tp t="s">
        <v>#N/A Requesting Data...2892458991</v>
        <stp/>
        <stp>BDP|10107907979662174575</stp>
        <tr r="R1374" s="1"/>
        <tr r="R99" s="1"/>
      </tp>
      <tp t="s">
        <v>#N/A N/A</v>
        <stp/>
        <stp>BDP|11770850732354572748</stp>
        <tr r="R796" s="1"/>
      </tp>
      <tp t="s">
        <v>#N/A N/A</v>
        <stp/>
        <stp>BDP|14644981119092291745</stp>
        <tr r="R463" s="1"/>
        <tr r="R606" s="1"/>
      </tp>
      <tp t="s">
        <v>#N/A N/A</v>
        <stp/>
        <stp>BDP|14344176245568788076</stp>
        <tr r="N1142" s="1"/>
      </tp>
      <tp t="s">
        <v>#N/A N/A</v>
        <stp/>
        <stp>BDP|17293945646426316520</stp>
        <tr r="R486" s="1"/>
      </tp>
      <tp t="s">
        <v>#N/A N/A</v>
        <stp/>
        <stp>BDP|12045241694288588847</stp>
        <tr r="R1269" s="1"/>
      </tp>
      <tp t="s">
        <v>#N/A Requesting Data...2934175383</v>
        <stp/>
        <stp>BDP|10705559461053110936</stp>
        <tr r="R106" s="1"/>
        <tr r="R1381" s="1"/>
      </tp>
      <tp t="s">
        <v>#N/A N/A</v>
        <stp/>
        <stp>BDP|11403866238613998032</stp>
        <tr r="N1066" s="1"/>
        <tr r="N1262" s="1"/>
      </tp>
      <tp t="s">
        <v>#N/A N/A</v>
        <stp/>
        <stp>BDP|14278975010712680737</stp>
        <tr r="R1230" s="1"/>
      </tp>
      <tp t="s">
        <v>#N/A N/A</v>
        <stp/>
        <stp>BDP|15175209480605413350</stp>
        <tr r="R839" s="1"/>
      </tp>
      <tp t="s">
        <v>#N/A N/A</v>
        <stp/>
        <stp>BDP|12417970102074663679</stp>
        <tr r="R726" s="1"/>
      </tp>
      <tp t="s">
        <v>#N/A N/A</v>
        <stp/>
        <stp>BDP|10680168762199054729</stp>
        <tr r="N859" s="1"/>
      </tp>
      <tp t="s">
        <v>#N/A N/A</v>
        <stp/>
        <stp>BDP|10164777854412514978</stp>
        <tr r="N694" s="1"/>
      </tp>
      <tp t="s">
        <v>#N/A N/A</v>
        <stp/>
        <stp>BDP|13240113182441421252</stp>
        <tr r="N1276" s="1"/>
      </tp>
      <tp t="s">
        <v>#N/A N/A</v>
        <stp/>
        <stp>BDP|13740792767718807312</stp>
        <tr r="R504" s="1"/>
        <tr r="R504" s="1"/>
      </tp>
      <tp t="s">
        <v>#N/A N/A</v>
        <stp/>
        <stp>BDP|13019443718436815946</stp>
        <tr r="R1173" s="1"/>
      </tp>
      <tp t="s">
        <v>#N/A N/A</v>
        <stp/>
        <stp>BDP|10434962321167061537</stp>
        <tr r="R808" s="1"/>
      </tp>
      <tp t="s">
        <v>#N/A N/A</v>
        <stp/>
        <stp>BDP|14675783302452411886</stp>
        <tr r="R859" s="1"/>
      </tp>
      <tp t="s">
        <v>#N/A Requesting Data...4107461787</v>
        <stp/>
        <stp>BDP|14481853347564796513</stp>
        <tr r="N1550" s="1"/>
        <tr r="N275" s="1"/>
      </tp>
      <tp t="s">
        <v>#N/A N/A</v>
        <stp/>
        <stp>BDP|16957908974846904779</stp>
        <tr r="N4946" s="1"/>
      </tp>
      <tp t="s">
        <v>#N/A N/A</v>
        <stp/>
        <stp>BDP|15230592558169838580</stp>
        <tr r="R221" s="1"/>
        <tr r="R1062" s="1"/>
        <tr r="R1496" s="1"/>
      </tp>
      <tp t="s">
        <v>#N/A N/A</v>
        <stp/>
        <stp>BDP|12719004422291134875</stp>
        <tr r="R831" s="1"/>
      </tp>
      <tp t="s">
        <v>#N/A N/A</v>
        <stp/>
        <stp>BDP|12210035301029471269</stp>
        <tr r="R481" s="1"/>
      </tp>
      <tp t="s">
        <v>#N/A N/A</v>
        <stp/>
        <stp>BDP|17501979641762362128</stp>
        <tr r="R467" s="1"/>
        <tr r="R609" s="1"/>
      </tp>
      <tp t="s">
        <v>#N/A N/A</v>
        <stp/>
        <stp>BDP|16071598225841625981</stp>
        <tr r="R1182" s="1"/>
      </tp>
      <tp t="s">
        <v>#N/A N/A</v>
        <stp/>
        <stp>BDP|13849193535269100106</stp>
        <tr r="R667" s="1"/>
      </tp>
      <tp t="s">
        <v>#N/A N/A</v>
        <stp/>
        <stp>BDP|15421954205620058515</stp>
        <tr r="R1072" s="1"/>
      </tp>
      <tp t="s">
        <v>#N/A N/A</v>
        <stp/>
        <stp>BDP|17313977412081646755</stp>
        <tr r="N773" s="1"/>
      </tp>
      <tp t="s">
        <v>#N/A Requesting Data...2988873496</v>
        <stp/>
        <stp>BDP|15410512777109591731</stp>
        <tr r="N1538" s="1"/>
        <tr r="N263" s="1"/>
      </tp>
      <tp t="s">
        <v>#N/A N/A</v>
        <stp/>
        <stp>BDP|11009026783989656937</stp>
        <tr r="R1096" s="1"/>
        <tr r="R1513" s="1"/>
        <tr r="R238" s="1"/>
      </tp>
      <tp t="s">
        <v>#N/A N/A</v>
        <stp/>
        <stp>BDP|15255483048628543435</stp>
        <tr r="R871" s="1"/>
      </tp>
      <tp t="s">
        <v>#N/A N/A</v>
        <stp/>
        <stp>BDP|11322049141859612545</stp>
        <tr r="N5117" s="1"/>
      </tp>
      <tp t="s">
        <v>#N/A N/A</v>
        <stp/>
        <stp>BDP|16469053166550360902</stp>
        <tr r="R1017" s="1"/>
      </tp>
      <tp t="s">
        <v>#N/A N/A</v>
        <stp/>
        <stp>BDP|11327006965076550849</stp>
        <tr r="R734" s="1"/>
      </tp>
      <tp t="s">
        <v>#N/A N/A</v>
        <stp/>
        <stp>BDP|11275446281217552357</stp>
        <tr r="R1289" s="1"/>
      </tp>
      <tp t="s">
        <v>#N/A N/A</v>
        <stp/>
        <stp>BDP|13649308041908148510</stp>
        <tr r="N662" s="1"/>
      </tp>
      <tp t="s">
        <v>#N/A N/A</v>
        <stp/>
        <stp>BDP|16776859729623572699</stp>
        <tr r="R538" s="1"/>
        <tr r="R538" s="1"/>
      </tp>
      <tp t="s">
        <v>#N/A N/A</v>
        <stp/>
        <stp>BDP|11285860726896300464</stp>
        <tr r="N818" s="1"/>
      </tp>
      <tp t="s">
        <v>#N/A Requesting Data...3170865485</v>
        <stp/>
        <stp>BDP|16259898742171703298</stp>
        <tr r="N1426" s="1"/>
        <tr r="N151" s="1"/>
      </tp>
      <tp t="s">
        <v>#N/A N/A</v>
        <stp/>
        <stp>BDP|14319924922765531315</stp>
        <tr r="R520" s="1"/>
      </tp>
      <tp t="s">
        <v>#N/A N/A</v>
        <stp/>
        <stp>BDP|10006606990365465329</stp>
        <tr r="N351" s="1"/>
      </tp>
      <tp t="s">
        <v>#N/A N/A</v>
        <stp/>
        <stp>BDP|12514391670679831627</stp>
        <tr r="N532" s="1"/>
      </tp>
      <tp t="s">
        <v>#N/A Requesting Data...1925004535</v>
        <stp/>
        <stp>BDP|11541132932373653947</stp>
        <tr r="R1499" s="1"/>
        <tr r="R224" s="1"/>
      </tp>
      <tp t="s">
        <v>#N/A Requesting Data...2408791635</v>
        <stp/>
        <stp>BDP|14593085982472616003</stp>
        <tr r="N1485" s="1"/>
        <tr r="N210" s="1"/>
      </tp>
      <tp t="s">
        <v>#N/A N/A</v>
        <stp/>
        <stp>BDP|13773210799365149379</stp>
        <tr r="N1033" s="1"/>
      </tp>
      <tp t="s">
        <v>#N/A N/A</v>
        <stp/>
        <stp>BDP|11962975083878258663</stp>
        <tr r="P622" s="1"/>
      </tp>
      <tp t="s">
        <v>#N/A N/A</v>
        <stp/>
        <stp>BDP|15336391375916520934</stp>
        <tr r="N684" s="1"/>
      </tp>
      <tp t="s">
        <v>#N/A N/A</v>
        <stp/>
        <stp>BDP|10953766630488332252</stp>
        <tr r="R881" s="1"/>
      </tp>
      <tp t="s">
        <v>#N/A N/A</v>
        <stp/>
        <stp>BDP|11712946968190167028</stp>
        <tr r="R720" s="1"/>
      </tp>
      <tp t="s">
        <v>#N/A N/A</v>
        <stp/>
        <stp>BDP|14674182593427591505</stp>
        <tr r="R795" s="1"/>
      </tp>
      <tp t="s">
        <v>#N/A N/A</v>
        <stp/>
        <stp>BDP|11605621198902263262</stp>
        <tr r="N721" s="1"/>
      </tp>
      <tp t="s">
        <v>#N/A N/A</v>
        <stp/>
        <stp>BDP|10247494944939738709</stp>
        <tr r="N557" s="1"/>
        <tr r="N398" s="1"/>
      </tp>
      <tp t="s">
        <v>#N/A Requesting Data...4054983483</v>
        <stp/>
        <stp>BDP|10885185329895131804</stp>
        <tr r="N113" s="1"/>
        <tr r="N1388" s="1"/>
      </tp>
      <tp t="s">
        <v>#N/A N/A</v>
        <stp/>
        <stp>BDP|11635131572418854172</stp>
        <tr r="R1238" s="1"/>
      </tp>
      <tp t="s">
        <v>#N/A N/A</v>
        <stp/>
        <stp>BDP|16665579805175984851</stp>
        <tr r="N1256" s="1"/>
      </tp>
      <tp t="s">
        <v>#N/A N/A</v>
        <stp/>
        <stp>BDP|15514901763023844761</stp>
        <tr r="N739" s="1"/>
      </tp>
      <tp t="s">
        <v>#N/A Requesting Data...2683056638</v>
        <stp/>
        <stp>BDP|13766176148199687152</stp>
        <tr r="R141" s="1"/>
        <tr r="R1416" s="1"/>
      </tp>
      <tp t="s">
        <v>#N/A N/A</v>
        <stp/>
        <stp>BDP|17995303300869718358</stp>
        <tr r="R743" s="1"/>
      </tp>
      <tp t="s">
        <v>#N/A Requesting Data...3882172446</v>
        <stp/>
        <stp>BDP|13880549396858810993</stp>
        <tr r="N119" s="1"/>
        <tr r="N1394" s="1"/>
      </tp>
      <tp t="s">
        <v>#N/A Requesting Data...3841255617</v>
        <stp/>
        <stp>BDP|12694485822613716902</stp>
        <tr r="R100" s="1"/>
        <tr r="R1375" s="1"/>
      </tp>
      <tp t="s">
        <v>#N/A N/A</v>
        <stp/>
        <stp>BDP|14334647185172959609</stp>
        <tr r="N1036" s="1"/>
        <tr r="N200" s="1"/>
        <tr r="N1475" s="1"/>
      </tp>
      <tp t="s">
        <v>#N/A N/A</v>
        <stp/>
        <stp>BDP|18029356678126429429</stp>
        <tr r="R517" s="1"/>
        <tr r="R517" s="1"/>
      </tp>
      <tp t="s">
        <v>#N/A N/A</v>
        <stp/>
        <stp>BDP|14478394582695112459</stp>
        <tr r="R740" s="1"/>
      </tp>
      <tp t="s">
        <v>#N/A Requesting Data...2357770055</v>
        <stp/>
        <stp>BDP|14566903300537607482</stp>
        <tr r="N1490" s="1"/>
        <tr r="N215" s="1"/>
      </tp>
      <tp t="s">
        <v>#N/A N/A</v>
        <stp/>
        <stp>BDP|13670984909635828145</stp>
        <tr r="R1025" s="1"/>
        <tr r="R1026" s="1"/>
      </tp>
      <tp t="s">
        <v>#N/A N/A</v>
        <stp/>
        <stp>BDP|16647000741689554596</stp>
        <tr r="N745" s="1"/>
      </tp>
      <tp t="s">
        <v>#N/A N/A</v>
        <stp/>
        <stp>BDP|13888254571381574933</stp>
        <tr r="R1249" s="1"/>
      </tp>
      <tp t="s">
        <v>#N/A N/A</v>
        <stp/>
        <stp>BDP|10298703495365416591</stp>
        <tr r="R1217" s="1"/>
      </tp>
      <tp t="s">
        <v>#N/A N/A</v>
        <stp/>
        <stp>BDP|18088592344772033570</stp>
        <tr r="Q4979" s="1"/>
        <tr r="Q5090" s="1"/>
        <tr r="Q5014" s="1"/>
      </tp>
      <tp t="s">
        <v>#N/A N/A</v>
        <stp/>
        <stp>BDP|17886328265439343567</stp>
        <tr r="Q5059" s="1"/>
      </tp>
      <tp t="s">
        <v>#N/A N/A</v>
        <stp/>
        <stp>BDP|14863353027452941993</stp>
        <tr r="R766" s="1"/>
      </tp>
      <tp t="s">
        <v>#N/A N/A</v>
        <stp/>
        <stp>BDP|15123008218803660951</stp>
        <tr r="N1042" s="1"/>
        <tr r="N732" s="1"/>
      </tp>
      <tp t="s">
        <v>#N/A N/A</v>
        <stp/>
        <stp>BDP|13208742293460157391</stp>
        <tr r="R536" s="1"/>
        <tr r="R536" s="1"/>
      </tp>
      <tp t="s">
        <v>#N/A N/A</v>
        <stp/>
        <stp>BDP|14689273913508867178</stp>
        <tr r="R1071" s="1"/>
      </tp>
      <tp t="s">
        <v>#N/A Requesting Data...4225959062</v>
        <stp/>
        <stp>BDP|17961518190311390461</stp>
        <tr r="R120" s="1"/>
        <tr r="R1395" s="1"/>
      </tp>
      <tp t="s">
        <v>#N/A Requesting Data...1703166521</v>
        <stp/>
        <stp>BDP|12350328111348472681</stp>
        <tr r="N1427" s="1"/>
        <tr r="N152" s="1"/>
      </tp>
      <tp t="s">
        <v>#N/A N/A</v>
        <stp/>
        <stp>BDP|16218940954982663689</stp>
        <tr r="R1301" s="1"/>
      </tp>
      <tp t="s">
        <v>#N/A Requesting Data...2506188586</v>
        <stp/>
        <stp>BDP|15467062425478965121</stp>
        <tr r="N1497" s="1"/>
        <tr r="N222" s="1"/>
      </tp>
      <tp t="s">
        <v>#N/A N/A</v>
        <stp/>
        <stp>BDP|12456913466486949560</stp>
        <tr r="R1189" s="1"/>
        <tr r="R861" s="1"/>
      </tp>
      <tp t="s">
        <v>#N/A N/A</v>
        <stp/>
        <stp>BDP|13387901839100256776</stp>
        <tr r="N440" s="1"/>
        <tr r="N590" s="1"/>
      </tp>
      <tp t="s">
        <v>#N/A N/A</v>
        <stp/>
        <stp>BDP|14696033616762571997</stp>
        <tr r="R1458" s="1"/>
        <tr r="R183" s="1"/>
        <tr r="R902" s="1"/>
      </tp>
      <tp t="s">
        <v>#N/A N/A</v>
        <stp/>
        <stp>BDP|11923931775038601961</stp>
        <tr r="R1355" s="1"/>
      </tp>
      <tp t="s">
        <v>#N/A Requesting Data...2871250451</v>
        <stp/>
        <stp>BDP|13184468858438473446</stp>
        <tr r="R1569" s="1"/>
        <tr r="R294" s="1"/>
      </tp>
      <tp t="s">
        <v>#N/A N/A</v>
        <stp/>
        <stp>BDP|10992900667041374037</stp>
        <tr r="N1123" s="1"/>
      </tp>
      <tp t="s">
        <v>#N/A N/A</v>
        <stp/>
        <stp>BDP|17183975260660148697</stp>
        <tr r="N1125" s="1"/>
      </tp>
      <tp t="s">
        <v>#N/A N/A</v>
        <stp/>
        <stp>BDP|17195177247485918965</stp>
        <tr r="N775" s="1"/>
      </tp>
      <tp t="s">
        <v>#N/A N/A</v>
        <stp/>
        <stp>BDP|16845816115470485163</stp>
        <tr r="N1178" s="1"/>
      </tp>
      <tp t="s">
        <v>#N/A N/A</v>
        <stp/>
        <stp>BDP|13824358514648577727</stp>
        <tr r="R1179" s="1"/>
      </tp>
      <tp t="s">
        <v>#N/A N/A</v>
        <stp/>
        <stp>BDP|15869759235388699700</stp>
        <tr r="R5047" s="1"/>
      </tp>
      <tp t="s">
        <v>#N/A N/A</v>
        <stp/>
        <stp>BDP|10485380417584403819</stp>
        <tr r="R733" s="1"/>
      </tp>
      <tp t="s">
        <v>#N/A N/A</v>
        <stp/>
        <stp>BDP|12211459993545563400</stp>
        <tr r="R798" s="1"/>
      </tp>
      <tp t="s">
        <v>#N/A N/A</v>
        <stp/>
        <stp>BDP|17206327352588692755</stp>
        <tr r="N1260" s="1"/>
      </tp>
      <tp t="s">
        <v>#N/A N/A</v>
        <stp/>
        <stp>BDP|10858521663725886807</stp>
        <tr r="R1093" s="1"/>
        <tr r="R1511" s="1"/>
        <tr r="R236" s="1"/>
      </tp>
      <tp t="s">
        <v>#N/A Requesting Data...3772421814</v>
        <stp/>
        <stp>BDP|16806722514567720983</stp>
        <tr r="R1441" s="1"/>
        <tr r="R166" s="1"/>
      </tp>
      <tp t="s">
        <v>#N/A N/A</v>
        <stp/>
        <stp>BDP|16466453641449415156</stp>
        <tr r="R558" s="1"/>
      </tp>
      <tp t="s">
        <v>#N/A N/A</v>
        <stp/>
        <stp>BDP|12696970896275673909</stp>
        <tr r="N5026" s="1"/>
      </tp>
      <tp t="s">
        <v>#N/A N/A</v>
        <stp/>
        <stp>BDP|18146906801057305839</stp>
        <tr r="R358" s="1"/>
        <tr r="R358" s="1"/>
      </tp>
      <tp t="s">
        <v>#N/A N/A</v>
        <stp/>
        <stp>BDP|11931106763610297881</stp>
        <tr r="R1278" s="1"/>
      </tp>
      <tp t="s">
        <v>#N/A N/A</v>
        <stp/>
        <stp>BDP|10460030452109164249</stp>
        <tr r="N520" s="1"/>
      </tp>
      <tp t="s">
        <v>#N/A N/A</v>
        <stp/>
        <stp>BDP|12598089325959142792</stp>
        <tr r="Q934" s="1"/>
      </tp>
      <tp t="s">
        <v>#N/A N/A</v>
        <stp/>
        <stp>BDP|13012867676692686066</stp>
        <tr r="P5060" s="1"/>
      </tp>
      <tp t="s">
        <v>#N/A N/A</v>
        <stp/>
        <stp>BDP|16299957636622941080</stp>
        <tr r="R840" s="1"/>
      </tp>
      <tp t="s">
        <v>#N/A N/A</v>
        <stp/>
        <stp>BDP|16569993649007242272</stp>
        <tr r="N815" s="1"/>
      </tp>
      <tp t="s">
        <v>#N/A N/A</v>
        <stp/>
        <stp>BDP|11808634952194113881</stp>
        <tr r="N1286" s="1"/>
      </tp>
      <tp t="s">
        <v>#N/A N/A</v>
        <stp/>
        <stp>BDP|14197856955511045622</stp>
        <tr r="R1145" s="1"/>
        <tr r="R1535" s="1"/>
        <tr r="R260" s="1"/>
      </tp>
      <tp t="s">
        <v>#N/A N/A</v>
        <stp/>
        <stp>BDP|10536933954041942384</stp>
        <tr r="R846" s="1"/>
      </tp>
      <tp t="s">
        <v>#N/A N/A</v>
        <stp/>
        <stp>BDP|17035555829917688993</stp>
        <tr r="Q620" s="1"/>
      </tp>
      <tp t="s">
        <v>#N/A N/A</v>
        <stp/>
        <stp>BDP|15084906531320513167</stp>
        <tr r="R759" s="1"/>
      </tp>
      <tp t="s">
        <v>#N/A N/A</v>
        <stp/>
        <stp>BDP|12348555836202342814</stp>
        <tr r="N324" s="1"/>
      </tp>
      <tp t="s">
        <v>#N/A Requesting Data...2535421780</v>
        <stp/>
        <stp>BDP|13540592387010856068</stp>
        <tr r="R112" s="1"/>
        <tr r="R1387" s="1"/>
      </tp>
      <tp t="s">
        <v>#N/A N/A</v>
        <stp/>
        <stp>BDP|13774443386877150613</stp>
        <tr r="R673" s="1"/>
      </tp>
      <tp t="s">
        <v>#N/A Requesting Data...3604171731</v>
        <stp/>
        <stp>BDP|11269525862299196561</stp>
        <tr r="R137" s="1"/>
        <tr r="R1412" s="1"/>
      </tp>
      <tp t="s">
        <v>#N/A Requesting Data...2940659804</v>
        <stp/>
        <stp>BDP|16369903703496736721</stp>
        <tr r="R1550" s="1"/>
        <tr r="R275" s="1"/>
      </tp>
      <tp t="s">
        <v>#N/A N/A</v>
        <stp/>
        <stp>BDP|13605865232320062672</stp>
        <tr r="R730" s="1"/>
      </tp>
      <tp t="s">
        <v>#N/A N/A</v>
        <stp/>
        <stp>BDP|15873870274180644485</stp>
        <tr r="N1091" s="1"/>
      </tp>
      <tp t="s">
        <v>#N/A N/A</v>
        <stp/>
        <stp>BDP|15539310350098510544</stp>
        <tr r="R5117" s="1"/>
      </tp>
      <tp t="s">
        <v>#N/A N/A</v>
        <stp/>
        <stp>BDP|13082322242523356971</stp>
        <tr r="N934" s="1"/>
        <tr r="N934" s="1"/>
      </tp>
      <tp t="s">
        <v>#N/A N/A</v>
        <stp/>
        <stp>BDP|10193070906518471602</stp>
        <tr r="R530" s="1"/>
      </tp>
      <tp t="s">
        <v>#N/A N/A</v>
        <stp/>
        <stp>BDP|15298110005499277303</stp>
        <tr r="R5040" s="1"/>
      </tp>
      <tp t="s">
        <v>#N/A N/A</v>
        <stp/>
        <stp>BDP|13065626010059291347</stp>
        <tr r="N776" s="1"/>
      </tp>
      <tp t="s">
        <v>#N/A N/A</v>
        <stp/>
        <stp>BDP|17030645784422390577</stp>
        <tr r="P40" s="1"/>
        <tr r="P4962" s="1"/>
        <tr r="P939" s="1"/>
        <tr r="P980" s="1"/>
        <tr r="P5135" s="1"/>
        <tr r="P638" s="1"/>
        <tr r="P4997" s="1"/>
      </tp>
      <tp t="s">
        <v>#N/A N/A</v>
        <stp/>
        <stp>BDP|10813826269395215554</stp>
        <tr r="N1082" s="1"/>
      </tp>
      <tp t="s">
        <v>#N/A Requesting Data...3576836493</v>
        <stp/>
        <stp>BDP|11487911432627422246</stp>
        <tr r="R1464" s="1"/>
        <tr r="R189" s="1"/>
      </tp>
      <tp t="s">
        <v>#N/A N/A</v>
        <stp/>
        <stp>BDP|12417379013608733605</stp>
        <tr r="N425" s="1"/>
        <tr r="N575" s="1"/>
      </tp>
      <tp t="s">
        <v>#N/A N/A</v>
        <stp/>
        <stp>BDP|16996665486580850661</stp>
        <tr r="R1539" s="1"/>
        <tr r="R264" s="1"/>
        <tr r="R1156" s="1"/>
      </tp>
      <tp t="s">
        <v>#N/A N/A</v>
        <stp/>
        <stp>BDP|14700692498905588043</stp>
        <tr r="R1165" s="1"/>
      </tp>
      <tp t="s">
        <v>#N/A N/A</v>
        <stp/>
        <stp>BDP|15517809741987738042</stp>
        <tr r="R1069" s="1"/>
      </tp>
      <tp t="s">
        <v>#N/A N/A</v>
        <stp/>
        <stp>BDP|16125348242566677972</stp>
        <tr r="N1020" s="1"/>
      </tp>
      <tp t="s">
        <v>#N/A N/A</v>
        <stp/>
        <stp>BDP|12710051191005189040</stp>
        <tr r="N604" s="1"/>
        <tr r="N458" s="1"/>
      </tp>
      <tp t="s">
        <v>#N/A N/A</v>
        <stp/>
        <stp>BDP|16589993839190648251</stp>
        <tr r="N1075" s="1"/>
      </tp>
      <tp t="s">
        <v>#N/A N/A</v>
        <stp/>
        <stp>BDP|14683298589013607362</stp>
        <tr r="R1258" s="1"/>
      </tp>
      <tp t="s">
        <v>#N/A N/A</v>
        <stp/>
        <stp>BDP|16627714670060469856</stp>
        <tr r="R321" s="1"/>
      </tp>
      <tp t="s">
        <v>#N/A N/A</v>
        <stp/>
        <stp>BDP|11682547333711566828</stp>
        <tr r="N5094" s="1"/>
      </tp>
      <tp t="s">
        <v>#N/A Requesting Data...3727846491</v>
        <stp/>
        <stp>BDP|10823430463684130908</stp>
        <tr r="R1235" s="1"/>
      </tp>
      <tp t="s">
        <v>#N/A N/A</v>
        <stp/>
        <stp>BDP|16602880794260450877</stp>
        <tr r="N1097" s="1"/>
      </tp>
      <tp t="s">
        <v>#N/A Requesting Data...2048519791</v>
        <stp/>
        <stp>BDP|14172785745791527900</stp>
        <tr r="R1360" s="1"/>
        <tr r="R85" s="1"/>
      </tp>
      <tp t="s">
        <v>#N/A N/A</v>
        <stp/>
        <stp>BDP|15020086370648198515</stp>
        <tr r="N750" s="1"/>
      </tp>
      <tp t="s">
        <v>#N/A N/A</v>
        <stp/>
        <stp>BDP|18361451523129980840</stp>
        <tr r="N1234" s="1"/>
      </tp>
      <tp t="s">
        <v>#N/A N/A</v>
        <stp/>
        <stp>BDP|10534438493183891151</stp>
        <tr r="R758" s="1"/>
      </tp>
      <tp t="s">
        <v>#N/A N/A</v>
        <stp/>
        <stp>BDP|14913939322852492249</stp>
        <tr r="R787" s="1"/>
      </tp>
      <tp t="s">
        <v>#N/A N/A</v>
        <stp/>
        <stp>BDP|15500058800662351881</stp>
        <tr r="R509" s="1"/>
      </tp>
      <tp t="s">
        <v>#N/A N/A</v>
        <stp/>
        <stp>BDP|13904634181456577458</stp>
        <tr r="R1096" s="1"/>
        <tr r="R1513" s="1"/>
        <tr r="R238" s="1"/>
      </tp>
      <tp t="s">
        <v>#N/A N/A</v>
        <stp/>
        <stp>BDP|13393023301938383485</stp>
        <tr r="R5022" s="1"/>
      </tp>
      <tp t="s">
        <v>#N/A Requesting Data...2427351836</v>
        <stp/>
        <stp>BDP|16449009293751560190</stp>
        <tr r="R125" s="1"/>
        <tr r="R1400" s="1"/>
      </tp>
      <tp t="s">
        <v>#N/A N/A</v>
        <stp/>
        <stp>BDP|14996359985328673846</stp>
        <tr r="N5072" s="1"/>
        <tr r="N5072" s="1"/>
        <tr r="N5130" s="1"/>
        <tr r="N5130" s="1"/>
        <tr r="N912" s="1"/>
        <tr r="N912" s="1"/>
        <tr r="N35" s="1"/>
        <tr r="N35" s="1"/>
        <tr r="N4957" s="1"/>
        <tr r="N4957" s="1"/>
        <tr r="N4992" s="1"/>
        <tr r="N4992" s="1"/>
        <tr r="N633" s="1"/>
        <tr r="N633" s="1"/>
        <tr r="N933" s="1"/>
        <tr r="N933" s="1"/>
        <tr r="N975" s="1"/>
        <tr r="N975" s="1"/>
      </tp>
      <tp t="s">
        <v>#N/A N/A</v>
        <stp/>
        <stp>BDP|11080444421808903073</stp>
        <tr r="N700" s="1"/>
      </tp>
      <tp t="s">
        <v>#N/A N/A</v>
        <stp/>
        <stp>BDP|16763044795782534280</stp>
        <tr r="R1187" s="1"/>
      </tp>
      <tp t="s">
        <v>#N/A N/A</v>
        <stp/>
        <stp>BDP|16411009413009405193</stp>
        <tr r="N5061" s="1"/>
        <tr r="N5061" s="1"/>
      </tp>
      <tp t="s">
        <v>#N/A N/A</v>
        <stp/>
        <stp>BDP|14683387665788641672</stp>
        <tr r="N5034" s="1"/>
      </tp>
      <tp t="s">
        <v>#N/A Requesting Data...2035261050</v>
        <stp/>
        <stp>BDP|15001685953531850896</stp>
        <tr r="R1451" s="1"/>
        <tr r="R176" s="1"/>
      </tp>
      <tp t="s">
        <v>#N/A N/A</v>
        <stp/>
        <stp>BDP|10228431955896641888</stp>
        <tr r="N731" s="1"/>
      </tp>
      <tp t="s">
        <v>#N/A N/A</v>
        <stp/>
        <stp>BDP|17308471483755380195</stp>
        <tr r="N326" s="1"/>
      </tp>
      <tp t="s">
        <v>#N/A Requesting Data...2751567852</v>
        <stp/>
        <stp>BDP|13422878850713872260</stp>
        <tr r="R1518" s="1"/>
        <tr r="R243" s="1"/>
      </tp>
      <tp t="s">
        <v>#N/A N/A</v>
        <stp/>
        <stp>BDP|15450938262695847001</stp>
        <tr r="R727" s="1"/>
      </tp>
      <tp t="s">
        <v>#N/A Requesting Data...3850700157</v>
        <stp/>
        <stp>BDP|16928827766992177515</stp>
        <tr r="R1418" s="1"/>
        <tr r="R143" s="1"/>
      </tp>
      <tp t="s">
        <v>#N/A N/A</v>
        <stp/>
        <stp>BDP|14960831253394538219</stp>
        <tr r="N844" s="1"/>
      </tp>
      <tp t="s">
        <v>#N/A N/A</v>
        <stp/>
        <stp>BDP|15843599418278592615</stp>
        <tr r="N396" s="1"/>
      </tp>
      <tp t="s">
        <v>#N/A N/A</v>
        <stp/>
        <stp>BDP|15632938470145989113</stp>
        <tr r="R1200" s="1"/>
        <tr r="R1299" s="1"/>
      </tp>
      <tp t="s">
        <v>#N/A N/A</v>
        <stp/>
        <stp>BDP|18359422474523928717</stp>
        <tr r="R388" s="1"/>
      </tp>
      <tp t="s">
        <v>#N/A N/A</v>
        <stp/>
        <stp>BDP|10085685490554702432</stp>
        <tr r="R373" s="1"/>
      </tp>
      <tp t="s">
        <v>#N/A N/A</v>
        <stp/>
        <stp>BDP|13018430387867159794</stp>
        <tr r="N365" s="1"/>
      </tp>
      <tp t="s">
        <v>#N/A N/A</v>
        <stp/>
        <stp>BDP|17015953608275080414</stp>
        <tr r="R1095" s="1"/>
      </tp>
      <tp t="s">
        <v>#N/A N/A</v>
        <stp/>
        <stp>BDP|10376631297971910122</stp>
        <tr r="R372" s="1"/>
      </tp>
      <tp t="s">
        <v>#N/A Requesting Data...3324790242</v>
        <stp/>
        <stp>BDP|17221962909336641774</stp>
        <tr r="N1374" s="1"/>
        <tr r="N99" s="1"/>
      </tp>
      <tp t="s">
        <v>#N/A N/A</v>
        <stp/>
        <stp>BDP|16810155858768949504</stp>
        <tr r="N1181" s="1"/>
      </tp>
      <tp t="s">
        <v>#N/A N/A</v>
        <stp/>
        <stp>BDP|13965685437291842824</stp>
        <tr r="N709" s="1"/>
      </tp>
      <tp t="s">
        <v>#N/A N/A</v>
        <stp/>
        <stp>BDP|12280367654562717980</stp>
        <tr r="R745" s="1"/>
      </tp>
      <tp t="s">
        <v>#N/A N/A</v>
        <stp/>
        <stp>BDP|16813165161689325733</stp>
        <tr r="N1583" s="1"/>
      </tp>
      <tp t="s">
        <v>#N/A Requesting Data...2895666209</v>
        <stp/>
        <stp>BDP|13466444109171110971</stp>
        <tr r="R1236" s="1"/>
      </tp>
      <tp t="s">
        <v>#N/A N/A</v>
        <stp/>
        <stp>BDP|12092405832868555286</stp>
        <tr r="R805" s="1"/>
      </tp>
      <tp t="s">
        <v>#N/A N/A</v>
        <stp/>
        <stp>BDP|16325621951792852875</stp>
        <tr r="R767" s="1"/>
      </tp>
      <tp t="s">
        <v>#N/A N/A</v>
        <stp/>
        <stp>BDP|16815741409599229783</stp>
        <tr r="N1249" s="1"/>
      </tp>
      <tp t="s">
        <v>#N/A N/A</v>
        <stp/>
        <stp>BDP|11708902818702392426</stp>
        <tr r="R456" s="1"/>
      </tp>
      <tp t="s">
        <v>#N/A N/A</v>
        <stp/>
        <stp>BDP|17934204176834210933</stp>
        <tr r="N894" s="1"/>
      </tp>
      <tp t="s">
        <v>#N/A N/A</v>
        <stp/>
        <stp>BDP|17437322635428478090</stp>
        <tr r="R1129" s="1"/>
      </tp>
      <tp t="s">
        <v>#N/A N/A</v>
        <stp/>
        <stp>BDP|14334643567673661880</stp>
        <tr r="R1269" s="1"/>
      </tp>
      <tp t="s">
        <v>#N/A Requesting Data...3359273760</v>
        <stp/>
        <stp>BDP|14833852315516160472</stp>
        <tr r="R1572" s="1"/>
        <tr r="R297" s="1"/>
      </tp>
      <tp t="s">
        <v>#N/A N/A</v>
        <stp/>
        <stp>BDP|17213261562975171999</stp>
        <tr r="N4959" s="1"/>
        <tr r="N4959" s="1"/>
        <tr r="N5132" s="1"/>
        <tr r="N5132" s="1"/>
        <tr r="N936" s="1"/>
        <tr r="N936" s="1"/>
        <tr r="N914" s="1"/>
        <tr r="N914" s="1"/>
        <tr r="N977" s="1"/>
        <tr r="N977" s="1"/>
        <tr r="N37" s="1"/>
        <tr r="N37" s="1"/>
        <tr r="N4994" s="1"/>
        <tr r="N4994" s="1"/>
        <tr r="N5074" s="1"/>
        <tr r="N5074" s="1"/>
        <tr r="N635" s="1"/>
        <tr r="N635" s="1"/>
      </tp>
      <tp t="s">
        <v>#N/A N/A</v>
        <stp/>
        <stp>BDP|14730702068063235937</stp>
        <tr r="N419" s="1"/>
        <tr r="N571" s="1"/>
      </tp>
      <tp t="s">
        <v>#N/A N/A</v>
        <stp/>
        <stp>BDP|15732896290483628890</stp>
        <tr r="R812" s="1"/>
      </tp>
      <tp t="s">
        <v>#N/A N/A</v>
        <stp/>
        <stp>BDP|14862936205043856164</stp>
        <tr r="R728" s="1"/>
      </tp>
      <tp t="s">
        <v>#N/A N/A</v>
        <stp/>
        <stp>BDP|10331815075552536227</stp>
        <tr r="R1103" s="1"/>
      </tp>
      <tp t="s">
        <v>#N/A N/A</v>
        <stp/>
        <stp>BDP|14185535490597899099</stp>
        <tr r="N309" s="1"/>
      </tp>
      <tp t="s">
        <v>#N/A Requesting Data...3588769260</v>
        <stp/>
        <stp>BDP|14543458522369518440</stp>
        <tr r="R1503" s="1"/>
        <tr r="R228" s="1"/>
      </tp>
      <tp t="s">
        <v>#N/A N/A</v>
        <stp/>
        <stp>BDP|15898298437352775929</stp>
        <tr r="N847" s="1"/>
      </tp>
      <tp t="s">
        <v>#N/A N/A</v>
        <stp/>
        <stp>BDP|10578967342101741356</stp>
        <tr r="R310" s="1"/>
        <tr r="R310" s="1"/>
      </tp>
      <tp t="s">
        <v>#N/A N/A</v>
        <stp/>
        <stp>BDP|10576412553108730634</stp>
        <tr r="R1169" s="1"/>
        <tr r="R1547" s="1"/>
        <tr r="R272" s="1"/>
      </tp>
      <tp t="s">
        <v>#N/A N/A</v>
        <stp/>
        <stp>BDP|14172376164996184802</stp>
        <tr r="R1056" s="1"/>
        <tr r="R1491" s="1"/>
        <tr r="R216" s="1"/>
      </tp>
      <tp t="s">
        <v>#N/A N/A</v>
        <stp/>
        <stp>BDP|10143674706290479974</stp>
        <tr r="R715" s="1"/>
        <tr r="R715" s="1"/>
      </tp>
      <tp t="s">
        <v>#N/A N/A</v>
        <stp/>
        <stp>BDP|14597747737968361761</stp>
        <tr r="R692" s="1"/>
      </tp>
      <tp t="s">
        <v>#N/A Requesting Data...3385379629</v>
        <stp/>
        <stp>BDP|13351993151169011980</stp>
        <tr r="R1492" s="1"/>
        <tr r="R217" s="1"/>
      </tp>
      <tp t="s">
        <v>#N/A N/A</v>
        <stp/>
        <stp>BDP|18235355667742679053</stp>
        <tr r="N1334" s="1"/>
      </tp>
      <tp t="s">
        <v>#N/A N/A</v>
        <stp/>
        <stp>BDP|13508856997828145541</stp>
        <tr r="R1450" s="1"/>
        <tr r="R175" s="1"/>
        <tr r="R887" s="1"/>
      </tp>
      <tp t="s">
        <v>#N/A N/A</v>
        <stp/>
        <stp>BDP|14735095112842809860</stp>
        <tr r="R1047" s="1"/>
      </tp>
      <tp t="s">
        <v>#N/A N/A</v>
        <stp/>
        <stp>BDP|11763868327183255767</stp>
        <tr r="N1078" s="1"/>
      </tp>
      <tp t="s">
        <v>#N/A Requesting Data...2150182761</v>
        <stp/>
        <stp>BDP|16466101750479402420</stp>
        <tr r="R1485" s="1"/>
        <tr r="R210" s="1"/>
      </tp>
      <tp t="s">
        <v>#N/A N/A</v>
        <stp/>
        <stp>BDP|17472120750464446806</stp>
        <tr r="N1101" s="1"/>
      </tp>
      <tp t="s">
        <v>#N/A N/A</v>
        <stp/>
        <stp>BDP|11898059518337728806</stp>
        <tr r="R770" s="1"/>
      </tp>
      <tp t="s">
        <v>#N/A N/A</v>
        <stp/>
        <stp>BDP|13373173845229738043</stp>
        <tr r="R874" s="1"/>
      </tp>
      <tp t="s">
        <v>#N/A N/A</v>
        <stp/>
        <stp>BDP|17454526595126207248</stp>
        <tr r="N1172" s="1"/>
      </tp>
      <tp t="s">
        <v>#N/A N/A</v>
        <stp/>
        <stp>BDP|12426015555880053855</stp>
        <tr r="R674" s="1"/>
      </tp>
      <tp t="s">
        <v>#N/A Requesting Data...3424033557</v>
        <stp/>
        <stp>BDP|14458350397977437670</stp>
        <tr r="N1529" s="1"/>
        <tr r="N254" s="1"/>
      </tp>
      <tp t="s">
        <v>#N/A N/A</v>
        <stp/>
        <stp>BDP|12768757897637723479</stp>
        <tr r="R416" s="1"/>
        <tr r="R570" s="1"/>
      </tp>
      <tp t="s">
        <v>#N/A N/A</v>
        <stp/>
        <stp>BDP|10258510590094716714</stp>
        <tr r="R664" s="1"/>
      </tp>
      <tp t="s">
        <v>#N/A N/A</v>
        <stp/>
        <stp>BDP|16901104358055045844</stp>
        <tr r="N1128" s="1"/>
        <tr r="N1280" s="1"/>
      </tp>
      <tp t="s">
        <v>#N/A N/A</v>
        <stp/>
        <stp>BDP|15498665897895160008</stp>
        <tr r="R524" s="1"/>
      </tp>
      <tp t="s">
        <v>#N/A Requesting Data...2732908079</v>
        <stp/>
        <stp>BDP|11957623096330174188</stp>
        <tr r="R1368" s="1"/>
        <tr r="R93" s="1"/>
      </tp>
      <tp t="s">
        <v>#N/A N/A</v>
        <stp/>
        <stp>BDP|17022078966249347764</stp>
        <tr r="R754" s="1"/>
      </tp>
      <tp t="s">
        <v>#N/A Requesting Data...3842135483</v>
        <stp/>
        <stp>BDP|13455610380246016418</stp>
        <tr r="N104" s="1"/>
        <tr r="N1379" s="1"/>
      </tp>
      <tp t="s">
        <v>#N/A N/A</v>
        <stp/>
        <stp>BDP|12629550787407858783</stp>
        <tr r="R775" s="1"/>
      </tp>
      <tp t="s">
        <v>#N/A N/A</v>
        <stp/>
        <stp>BDP|18036044163505350401</stp>
        <tr r="R80" s="1"/>
      </tp>
      <tp t="s">
        <v>#N/A N/A</v>
        <stp/>
        <stp>BDP|18415971521174178873</stp>
        <tr r="R900" s="1"/>
      </tp>
      <tp t="s">
        <v>#N/A N/A</v>
        <stp/>
        <stp>BDP|17241937355011098539</stp>
        <tr r="R375" s="1"/>
        <tr r="R375" s="1"/>
      </tp>
      <tp t="s">
        <v>#N/A N/A</v>
        <stp/>
        <stp>BDP|18028691670207918173</stp>
        <tr r="R1148" s="1"/>
      </tp>
      <tp t="s">
        <v>#N/A N/A</v>
        <stp/>
        <stp>BDP|17512951640542623716</stp>
        <tr r="O954" s="1"/>
        <tr r="O55" s="1"/>
        <tr r="O5150" s="1"/>
        <tr r="O5015" s="1"/>
        <tr r="O5054" s="1"/>
        <tr r="O926" s="1"/>
        <tr r="O653" s="1"/>
        <tr r="O995" s="1"/>
        <tr r="O5091" s="1"/>
        <tr r="O4980" s="1"/>
        <tr r="O1321" s="1"/>
      </tp>
      <tp t="s">
        <v>#N/A N/A</v>
        <stp/>
        <stp>BDP|14800587477131574856</stp>
        <tr r="N865" s="1"/>
      </tp>
      <tp t="s">
        <v>#N/A N/A</v>
        <stp/>
        <stp>BDP|13577969841664150548</stp>
        <tr r="R317" s="1"/>
      </tp>
      <tp t="s">
        <v>#N/A N/A</v>
        <stp/>
        <stp>BDP|18042036712286688017</stp>
        <tr r="N4962" s="1"/>
        <tr r="N4962" s="1"/>
        <tr r="N638" s="1"/>
        <tr r="N638" s="1"/>
        <tr r="N40" s="1"/>
        <tr r="N40" s="1"/>
        <tr r="N4997" s="1"/>
        <tr r="N4997" s="1"/>
        <tr r="N939" s="1"/>
        <tr r="N939" s="1"/>
        <tr r="N980" s="1"/>
        <tr r="N980" s="1"/>
        <tr r="N5135" s="1"/>
        <tr r="N5135" s="1"/>
      </tp>
      <tp t="s">
        <v>#N/A N/A</v>
        <stp/>
        <stp>BDP|12107194119875689819</stp>
        <tr r="N1589" s="1"/>
      </tp>
      <tp t="s">
        <v>#N/A N/A</v>
        <stp/>
        <stp>BDP|11330562826308188147</stp>
        <tr r="R56" s="1"/>
      </tp>
      <tp t="s">
        <v>#N/A N/A</v>
        <stp/>
        <stp>BDP|12525426742889459478</stp>
        <tr r="R427" s="1"/>
        <tr r="R577" s="1"/>
      </tp>
      <tp t="s">
        <v>#N/A N/A</v>
        <stp/>
        <stp>BDP|12418211281230230701</stp>
        <tr r="R1025" s="1"/>
        <tr r="R1025" s="1"/>
      </tp>
      <tp t="s">
        <v>#N/A N/A</v>
        <stp/>
        <stp>BDP|15276277881210418063</stp>
        <tr r="R360" s="1"/>
        <tr r="R360" s="1"/>
      </tp>
      <tp t="s">
        <v>#N/A N/A</v>
        <stp/>
        <stp>BDP|12895831318843437714</stp>
        <tr r="R1279" s="1"/>
      </tp>
      <tp t="s">
        <v>#N/A N/A</v>
        <stp/>
        <stp>BDP|16007649498955213386</stp>
        <tr r="N366" s="1"/>
      </tp>
      <tp t="s">
        <v>#N/A Requesting Data...3796618931</v>
        <stp/>
        <stp>BDP|14047413861538701117</stp>
        <tr r="R1524" s="1"/>
        <tr r="R249" s="1"/>
      </tp>
      <tp t="s">
        <v>#N/A N/A</v>
        <stp/>
        <stp>BDP|10313331395794598291</stp>
        <tr r="N4948" s="1"/>
      </tp>
      <tp t="s">
        <v>#N/A N/A</v>
        <stp/>
        <stp>BDP|12715656839103660841</stp>
        <tr r="R1296" s="1"/>
      </tp>
      <tp t="s">
        <v>#N/A N/A</v>
        <stp/>
        <stp>BDP|12687979518797376134</stp>
        <tr r="N998" s="1"/>
      </tp>
      <tp t="s">
        <v>#N/A N/A</v>
        <stp/>
        <stp>BDP|14984186522982381985</stp>
        <tr r="N1311" s="1"/>
      </tp>
      <tp t="s">
        <v>#N/A N/A</v>
        <stp/>
        <stp>BDP|10781895858109937876</stp>
        <tr r="R1177" s="1"/>
      </tp>
      <tp t="s">
        <v>#N/A N/A</v>
        <stp/>
        <stp>BDP|13298669597266290693</stp>
        <tr r="R765" s="1"/>
      </tp>
      <tp t="s">
        <v>#N/A N/A</v>
        <stp/>
        <stp>BDP|16543409754728944303</stp>
        <tr r="R1074" s="1"/>
      </tp>
      <tp t="s">
        <v>#N/A N/A</v>
        <stp/>
        <stp>BDP|17113688502259401476</stp>
        <tr r="N23" s="1"/>
        <tr r="N23" s="1"/>
        <tr r="N5" s="1"/>
        <tr r="N5" s="1"/>
        <tr r="N5049" s="1"/>
        <tr r="N5049" s="1"/>
      </tp>
      <tp t="s">
        <v>#N/A Requesting Data...3624741239</v>
        <stp/>
        <stp>BDP|12204027962548236082</stp>
        <tr r="R1466" s="1"/>
        <tr r="R191" s="1"/>
      </tp>
      <tp t="s">
        <v>#N/A N/A</v>
        <stp/>
        <stp>BDP|12401097241012166852</stp>
        <tr r="R403" s="1"/>
      </tp>
      <tp t="s">
        <v>#N/A N/A</v>
        <stp/>
        <stp>BDP|14762884833402500117</stp>
        <tr r="R433" s="1"/>
        <tr r="R583" s="1"/>
      </tp>
      <tp t="s">
        <v>#N/A N/A</v>
        <stp/>
        <stp>BDP|11466394671869233068</stp>
        <tr r="R1009" s="1"/>
      </tp>
      <tp t="s">
        <v>#N/A Requesting Data...3447933852</v>
        <stp/>
        <stp>BDP|13800556592744633713</stp>
        <tr r="R1517" s="1"/>
        <tr r="R242" s="1"/>
      </tp>
      <tp t="s">
        <v>#N/A N/A</v>
        <stp/>
        <stp>BDP|11655957340616391688</stp>
        <tr r="R5092" s="1"/>
      </tp>
      <tp t="s">
        <v>#N/A N/A</v>
        <stp/>
        <stp>BDP|12106076551482833975</stp>
        <tr r="N316" s="1"/>
      </tp>
      <tp t="s">
        <v>#N/A N/A</v>
        <stp/>
        <stp>BDP|11983212824375572824</stp>
        <tr r="P23" s="1"/>
        <tr r="P5049" s="1"/>
        <tr r="P5" s="1"/>
      </tp>
      <tp t="s">
        <v>#N/A N/A</v>
        <stp/>
        <stp>BDP|15894679735559992586</stp>
        <tr r="R1421" s="1"/>
        <tr r="R146" s="1"/>
        <tr r="R828" s="1"/>
      </tp>
      <tp t="s">
        <v>#N/A N/A</v>
        <stp/>
        <stp>BDP|12072865335832056786</stp>
        <tr r="N250" s="1"/>
        <tr r="N1126" s="1"/>
        <tr r="N1525" s="1"/>
      </tp>
      <tp t="s">
        <v>#N/A Requesting Data...3193256743</v>
        <stp/>
        <stp>BDP|11865224797160527632</stp>
        <tr r="N1508" s="1"/>
        <tr r="N233" s="1"/>
      </tp>
      <tp t="s">
        <v>#N/A N/A</v>
        <stp/>
        <stp>BDP|14707956548140367520</stp>
        <tr r="N834" s="1"/>
      </tp>
      <tp t="s">
        <v>#N/A N/A</v>
        <stp/>
        <stp>BDP|10633405698816570709</stp>
        <tr r="N860" s="1"/>
      </tp>
      <tp t="s">
        <v>#N/A N/A</v>
        <stp/>
        <stp>BDP|11873540215811564862</stp>
        <tr r="R1034" s="1"/>
      </tp>
      <tp t="s">
        <v>#N/A Requesting Data...2410666342</v>
        <stp/>
        <stp>BDP|17209658251490868848</stp>
        <tr r="R1442" s="1"/>
        <tr r="R167" s="1"/>
      </tp>
      <tp t="s">
        <v>#N/A N/A</v>
        <stp/>
        <stp>BDP|16085844319036624518</stp>
        <tr r="R788" s="1"/>
      </tp>
      <tp t="s">
        <v>#N/A N/A</v>
        <stp/>
        <stp>BDP|15352881259517077382</stp>
        <tr r="R869" s="1"/>
      </tp>
      <tp t="s">
        <v>#N/A Requesting Data...3823677894</v>
        <stp/>
        <stp>BDP|13930747741959275531</stp>
        <tr r="R1471" s="1"/>
        <tr r="R196" s="1"/>
      </tp>
      <tp t="s">
        <v>#N/A Requesting Data...3906397833</v>
        <stp/>
        <stp>BDP|12053259108685753971</stp>
        <tr r="R1439" s="1"/>
        <tr r="R164" s="1"/>
      </tp>
      <tp t="s">
        <v>#N/A N/A</v>
        <stp/>
        <stp>BDP|12919872843113981197</stp>
        <tr r="N314" s="1"/>
      </tp>
      <tp t="s">
        <v>#N/A N/A</v>
        <stp/>
        <stp>BDP|10172583746354541973</stp>
        <tr r="N718" s="1"/>
        <tr r="N629" s="1"/>
        <tr r="N4952" s="1"/>
        <tr r="N31" s="1"/>
        <tr r="N4982" s="1"/>
        <tr r="N376" s="1"/>
        <tr r="N5099" s="1"/>
        <tr r="N1310" s="1"/>
        <tr r="N971" s="1"/>
        <tr r="N4924" s="1"/>
        <tr r="N5107" s="1"/>
        <tr r="N960" s="1"/>
        <tr r="N1232" s="1"/>
        <tr r="N1247" s="1"/>
        <tr r="N928" s="1"/>
        <tr r="N4945" s="1"/>
        <tr r="N4987" s="1"/>
        <tr r="N305" s="1"/>
        <tr r="N5032" s="1"/>
        <tr r="N477" s="1"/>
        <tr r="N1032" s="1"/>
        <tr r="N4937" s="1"/>
        <tr r="N5125" s="1"/>
        <tr r="N543" s="1"/>
        <tr r="N687" s="1"/>
        <tr r="N617" s="1"/>
        <tr r="N380" s="1"/>
        <tr r="N69" s="1"/>
        <tr r="N659" s="1"/>
        <tr r="N5017" s="1"/>
        <tr r="N5036" s="1"/>
        <tr r="N20" s="1"/>
        <tr r="N497" s="1"/>
        <tr r="N5067" s="1"/>
        <tr r="N5115" s="1"/>
      </tp>
      <tp t="s">
        <v>#N/A N/A</v>
        <stp/>
        <stp>BDP|11287883537230241634</stp>
        <tr r="R5056" s="1"/>
      </tp>
      <tp t="s">
        <v>#N/A N/A</v>
        <stp/>
        <stp>BDP|18229234803701846769</stp>
        <tr r="R1193" s="1"/>
      </tp>
      <tp t="s">
        <v>#N/A Requesting Data...3114675412</v>
        <stp/>
        <stp>BDP|10056022659239277069</stp>
        <tr r="R1460" s="1"/>
        <tr r="R185" s="1"/>
      </tp>
      <tp t="s">
        <v>#N/A N/A</v>
        <stp/>
        <stp>BDP|18136771555264934259</stp>
        <tr r="R63" s="1"/>
      </tp>
      <tp t="s">
        <v>#N/A N/A</v>
        <stp/>
        <stp>BDP|10829013242949588112</stp>
        <tr r="O5007" s="1"/>
        <tr r="O5145" s="1"/>
        <tr r="O50" s="1"/>
        <tr r="O990" s="1"/>
        <tr r="O5083" s="1"/>
        <tr r="O922" s="1"/>
        <tr r="O4972" s="1"/>
        <tr r="O648" s="1"/>
        <tr r="O949" s="1"/>
      </tp>
      <tp t="s">
        <v>#N/A N/A</v>
        <stp/>
        <stp>BDP|17602816926631932074</stp>
        <tr r="R779" s="1"/>
      </tp>
      <tp t="s">
        <v>#N/A N/A</v>
        <stp/>
        <stp>BDP|11795828828880508766</stp>
        <tr r="R5030" s="1"/>
      </tp>
      <tp t="s">
        <v>#N/A N/A</v>
        <stp/>
        <stp>BDP|10922018438709760695</stp>
        <tr r="N340" s="1"/>
      </tp>
      <tp t="s">
        <v>#N/A Requesting Data...3732672565</v>
        <stp/>
        <stp>BDP|15247724688462604409</stp>
        <tr r="N1556" s="1"/>
        <tr r="N281" s="1"/>
      </tp>
      <tp t="s">
        <v>#N/A N/A</v>
        <stp/>
        <stp>BDP|14528782151119470363</stp>
        <tr r="R1192" s="1"/>
      </tp>
      <tp t="s">
        <v>#N/A N/A</v>
        <stp/>
        <stp>BDP|16364981305714171713</stp>
        <tr r="R340" s="1"/>
      </tp>
      <tp t="s">
        <v>#N/A N/A</v>
        <stp/>
        <stp>BDP|16322957279440024417</stp>
        <tr r="N1229" s="1"/>
      </tp>
      <tp t="s">
        <v>#N/A N/A</v>
        <stp/>
        <stp>BDP|11985980952539512876</stp>
        <tr r="R1054" s="1"/>
      </tp>
      <tp t="s">
        <v>#N/A N/A</v>
        <stp/>
        <stp>BDP|13565247363412637955</stp>
        <tr r="R1061" s="1"/>
      </tp>
      <tp t="s">
        <v>#N/A N/A</v>
        <stp/>
        <stp>BDP|13456963506297317164</stp>
        <tr r="N783" s="1"/>
      </tp>
      <tp t="s">
        <v>#N/A N/A</v>
        <stp/>
        <stp>BDP|10748559223842310935</stp>
        <tr r="R61" s="1"/>
      </tp>
      <tp t="s">
        <v>#N/A Requesting Data...3608328649</v>
        <stp/>
        <stp>BDP|11018014317554087879</stp>
        <tr r="R111" s="1"/>
        <tr r="R1386" s="1"/>
      </tp>
      <tp t="s">
        <v>#N/A Requesting Data...3330662815</v>
        <stp/>
        <stp>BDP|13963386609085861916</stp>
        <tr r="R119" s="1"/>
        <tr r="R1394" s="1"/>
      </tp>
      <tp t="s">
        <v>#N/A N/A</v>
        <stp/>
        <stp>BDP|11727938068152493095</stp>
        <tr r="P619" s="1"/>
      </tp>
      <tp t="s">
        <v>#N/A N/A</v>
        <stp/>
        <stp>BDP|15322276003343349855</stp>
        <tr r="N1209" s="1"/>
      </tp>
      <tp t="s">
        <v>#N/A N/A</v>
        <stp/>
        <stp>BDP|14104478272029519212</stp>
        <tr r="R342" s="1"/>
        <tr r="R342" s="1"/>
      </tp>
      <tp t="s">
        <v>#N/A N/A</v>
        <stp/>
        <stp>BDP|18244016601624288007</stp>
        <tr r="N325" s="1"/>
        <tr r="N325" s="1"/>
      </tp>
      <tp t="s">
        <v>#N/A N/A</v>
        <stp/>
        <stp>BDP|18359497195939636090</stp>
        <tr r="R838" s="1"/>
      </tp>
      <tp t="s">
        <v>#N/A N/A</v>
        <stp/>
        <stp>BDP|15488840620460072306</stp>
        <tr r="N1389" s="1"/>
        <tr r="N114" s="1"/>
        <tr r="N1085" s="1"/>
      </tp>
      <tp t="s">
        <v>#N/A N/A</v>
        <stp/>
        <stp>BDP|10373104805008298548</stp>
        <tr r="N9" s="1"/>
      </tp>
      <tp t="s">
        <v>#N/A N/A</v>
        <stp/>
        <stp>BDP|17108020075039738515</stp>
        <tr r="N729" s="1"/>
      </tp>
      <tp t="s">
        <v>#N/A Requesting Data...2575700733</v>
        <stp/>
        <stp>BDP|17590236431643097975</stp>
        <tr r="R1430" s="1"/>
        <tr r="R155" s="1"/>
      </tp>
      <tp t="s">
        <v>#N/A N/A</v>
        <stp/>
        <stp>BDP|15941373189931412308</stp>
        <tr r="R345" s="1"/>
        <tr r="R345" s="1"/>
      </tp>
      <tp t="s">
        <v>#N/A N/A</v>
        <stp/>
        <stp>BDP|11691326623655398968</stp>
        <tr r="N535" s="1"/>
      </tp>
      <tp t="s">
        <v>#N/A Requesting Data...3991934265</v>
        <stp/>
        <stp>BDP|16788448347578069261</stp>
        <tr r="R1490" s="1"/>
        <tr r="R215" s="1"/>
      </tp>
      <tp t="s">
        <v>#N/A N/A</v>
        <stp/>
        <stp>BDP|13181594383825837715</stp>
        <tr r="R660" s="1"/>
      </tp>
      <tp t="s">
        <v>#N/A N/A</v>
        <stp/>
        <stp>BDP|10767283506247233993</stp>
        <tr r="N763" s="1"/>
      </tp>
      <tp t="s">
        <v>#N/A N/A</v>
        <stp/>
        <stp>BDP|18084388385559603693</stp>
        <tr r="R5055" s="1"/>
        <tr r="R5055" s="1"/>
      </tp>
      <tp t="s">
        <v>#N/A Requesting Data...2823328556</v>
        <stp/>
        <stp>BDP|16866394213430735870</stp>
        <tr r="R1515" s="1"/>
        <tr r="R240" s="1"/>
      </tp>
      <tp t="s">
        <v>#N/A Requesting Data...1680165739</v>
        <stp/>
        <stp>BDP|14050253398966973511</stp>
        <tr r="R109" s="1"/>
        <tr r="R1384" s="1"/>
      </tp>
      <tp t="s">
        <v>#N/A N/A</v>
        <stp/>
        <stp>BDP|13246973167612262256</stp>
        <tr r="R768" s="1"/>
      </tp>
      <tp t="s">
        <v>#N/A N/A</v>
        <stp/>
        <stp>BDP|16250373846395778814</stp>
        <tr r="N507" s="1"/>
      </tp>
      <tp t="s">
        <v>#N/A N/A</v>
        <stp/>
        <stp>BDP|14930188685834951582</stp>
        <tr r="R5019" s="1"/>
      </tp>
      <tp t="s">
        <v>#N/A N/A</v>
        <stp/>
        <stp>BDP|13926359497401865472</stp>
        <tr r="R1160" s="1"/>
        <tr r="R1542" s="1"/>
        <tr r="R267" s="1"/>
      </tp>
      <tp t="s">
        <v>#N/A N/A</v>
        <stp/>
        <stp>BDP|14033514454909228135</stp>
        <tr r="Q622" s="1"/>
      </tp>
      <tp t="s">
        <v>#N/A N/A</v>
        <stp/>
        <stp>BDP|15386953614530535134</stp>
        <tr r="R317" s="1"/>
      </tp>
      <tp t="s">
        <v>#N/A N/A</v>
        <stp/>
        <stp>BDP|18385837677743168826</stp>
        <tr r="P4975" s="1"/>
        <tr r="P5086" s="1"/>
        <tr r="P5010" s="1"/>
      </tp>
      <tp t="s">
        <v>#N/A N/A</v>
        <stp/>
        <stp>BDP|10137867846528314868</stp>
        <tr r="R12" s="1"/>
      </tp>
      <tp t="s">
        <v>#N/A N/A</v>
        <stp/>
        <stp>BDP|12644158972458174042</stp>
        <tr r="O6" s="1"/>
        <tr r="O24" s="1"/>
      </tp>
      <tp t="s">
        <v>#N/A N/A</v>
        <stp/>
        <stp>BDP|12962707184399158884</stp>
        <tr r="R470" s="1"/>
        <tr r="R470" s="1"/>
      </tp>
      <tp t="s">
        <v>#N/A N/A</v>
        <stp/>
        <stp>BDP|10483442191438514935</stp>
        <tr r="R386" s="1"/>
        <tr r="R549" s="1"/>
      </tp>
      <tp t="s">
        <v>#N/A Requesting Data...3816975224</v>
        <stp/>
        <stp>BDP|11975945602830176493</stp>
        <tr r="R1529" s="1"/>
        <tr r="R254" s="1"/>
      </tp>
      <tp t="s">
        <v>#N/A N/A</v>
        <stp/>
        <stp>BDP|17585936446577256153</stp>
        <tr r="N929" s="1"/>
      </tp>
      <tp t="s">
        <v>#N/A Requesting Data...2680177616</v>
        <stp/>
        <stp>BDP|11810295003478465713</stp>
        <tr r="R1460" s="1"/>
        <tr r="R185" s="1"/>
      </tp>
      <tp t="s">
        <v>#N/A N/A</v>
        <stp/>
        <stp>BDP|10295512878058926647</stp>
        <tr r="R1103" s="1"/>
      </tp>
      <tp t="s">
        <v>#N/A N/A</v>
        <stp/>
        <stp>BDP|15979482258900539955</stp>
        <tr r="R598" s="1"/>
        <tr r="R447" s="1"/>
      </tp>
      <tp t="s">
        <v>#N/A N/A</v>
        <stp/>
        <stp>BDP|13403535999996368447</stp>
        <tr r="N450" s="1"/>
      </tp>
      <tp t="s">
        <v>#N/A N/A</v>
        <stp/>
        <stp>BDP|11339787364869164479</stp>
        <tr r="R786" s="1"/>
      </tp>
      <tp t="s">
        <v>#N/A Requesting Data...2035644354</v>
        <stp/>
        <stp>BDP|13216701795345635582</stp>
        <tr r="R1530" s="1"/>
        <tr r="R255" s="1"/>
      </tp>
      <tp t="s">
        <v>#N/A N/A</v>
        <stp/>
        <stp>BDP|18335717231249865826</stp>
        <tr r="R1073" s="1"/>
      </tp>
      <tp t="s">
        <v>#N/A Requesting Data...1775473187</v>
        <stp/>
        <stp>BDP|10989457620013410807</stp>
        <tr r="R1554" s="1"/>
        <tr r="R279" s="1"/>
      </tp>
      <tp t="s">
        <v>#N/A N/A</v>
        <stp/>
        <stp>BDP|18105619847815795289</stp>
        <tr r="R672" s="1"/>
      </tp>
      <tp t="s">
        <v>#N/A N/A</v>
        <stp/>
        <stp>BDP|12401723856119324488</stp>
        <tr r="N368" s="1"/>
      </tp>
      <tp t="s">
        <v>#N/A N/A</v>
        <stp/>
        <stp>BDP|17320409399832549548</stp>
        <tr r="N827" s="1"/>
      </tp>
      <tp t="s">
        <v>#N/A N/A</v>
        <stp/>
        <stp>BDP|16855542875978122133</stp>
        <tr r="R1049" s="1"/>
      </tp>
      <tp t="s">
        <v>#N/A N/A</v>
        <stp/>
        <stp>BDP|15193941515374901424</stp>
        <tr r="N1136" s="1"/>
        <tr r="N136" s="1"/>
        <tr r="N1411" s="1"/>
      </tp>
      <tp t="s">
        <v>#N/A N/A</v>
        <stp/>
        <stp>BDP|14790308906652912838</stp>
        <tr r="N1099" s="1"/>
      </tp>
      <tp t="s">
        <v>#N/A N/A</v>
        <stp/>
        <stp>BDP|12828067381051416606</stp>
        <tr r="R366" s="1"/>
      </tp>
      <tp t="s">
        <v>#N/A N/A</v>
        <stp/>
        <stp>BDP|10980104215269509429</stp>
        <tr r="R719" s="1"/>
      </tp>
      <tp t="s">
        <v>#N/A N/A</v>
        <stp/>
        <stp>BDP|11515911789625718813</stp>
        <tr r="R666" s="1"/>
      </tp>
      <tp t="s">
        <v>#N/A N/A</v>
        <stp/>
        <stp>BDP|17531149691436864422</stp>
        <tr r="R1421" s="1"/>
        <tr r="R146" s="1"/>
        <tr r="R828" s="1"/>
      </tp>
      <tp t="s">
        <v>#N/A N/A</v>
        <stp/>
        <stp>BDP|17848169850339534719</stp>
        <tr r="N5143" s="1"/>
        <tr r="N5143" s="1"/>
        <tr r="N920" s="1"/>
        <tr r="N920" s="1"/>
        <tr r="N947" s="1"/>
        <tr r="N947" s="1"/>
        <tr r="N988" s="1"/>
        <tr r="N988" s="1"/>
        <tr r="N4970" s="1"/>
        <tr r="N4970" s="1"/>
        <tr r="N48" s="1"/>
        <tr r="N48" s="1"/>
        <tr r="N5005" s="1"/>
        <tr r="N5005" s="1"/>
        <tr r="N5081" s="1"/>
        <tr r="N5081" s="1"/>
        <tr r="N646" s="1"/>
        <tr r="N646" s="1"/>
      </tp>
      <tp t="s">
        <v>#N/A N/A</v>
        <stp/>
        <stp>BDP|10692906631582993538</stp>
        <tr r="R5033" s="1"/>
        <tr r="R5033" s="1"/>
      </tp>
      <tp t="s">
        <v>#N/A N/A</v>
        <stp/>
        <stp>BDP|18140621700995739697</stp>
        <tr r="R1209" s="1"/>
      </tp>
      <tp t="s">
        <v>#N/A N/A</v>
        <stp/>
        <stp>BDP|11933502056098469464</stp>
        <tr r="N591" s="1"/>
      </tp>
      <tp t="s">
        <v>#N/A N/A</v>
        <stp/>
        <stp>BDP|16657850228261360052</stp>
        <tr r="R1248" s="1"/>
        <tr r="R1473" s="1"/>
        <tr r="R198" s="1"/>
      </tp>
      <tp t="s">
        <v>#N/A N/A</v>
        <stp/>
        <stp>BDP|11664380327658643526</stp>
        <tr r="R492" s="1"/>
      </tp>
      <tp t="s">
        <v>#N/A N/A</v>
        <stp/>
        <stp>BDP|16418120570269327484</stp>
        <tr r="N319" s="1"/>
      </tp>
      <tp t="s">
        <v>#N/A N/A</v>
        <stp/>
        <stp>BDP|12727898851345435771</stp>
        <tr r="N5071" s="1"/>
        <tr r="N5071" s="1"/>
        <tr r="N632" s="1"/>
        <tr r="N632" s="1"/>
        <tr r="N911" s="1"/>
        <tr r="N911" s="1"/>
        <tr r="N974" s="1"/>
        <tr r="N974" s="1"/>
        <tr r="N932" s="1"/>
        <tr r="N932" s="1"/>
        <tr r="N34" s="1"/>
        <tr r="N34" s="1"/>
        <tr r="N4956" s="1"/>
        <tr r="N4956" s="1"/>
        <tr r="N4991" s="1"/>
        <tr r="N4991" s="1"/>
        <tr r="N5129" s="1"/>
        <tr r="N5129" s="1"/>
      </tp>
      <tp t="s">
        <v>#N/A N/A</v>
        <stp/>
        <stp>BDP|16041145289417075518</stp>
        <tr r="N899" s="1"/>
      </tp>
      <tp t="s">
        <v>#N/A N/A</v>
        <stp/>
        <stp>BDP|11591483624979623338</stp>
        <tr r="R1137" s="1"/>
      </tp>
      <tp t="s">
        <v>#N/A N/A</v>
        <stp/>
        <stp>BDP|10891108766848274201</stp>
        <tr r="R5024" s="1"/>
      </tp>
      <tp t="s">
        <v>#N/A N/A</v>
        <stp/>
        <stp>BDP|16578182084747543506</stp>
        <tr r="N353" s="1"/>
      </tp>
      <tp t="s">
        <v>#N/A N/A</v>
        <stp/>
        <stp>BDP|15764245185727925532</stp>
        <tr r="R723" s="1"/>
      </tp>
      <tp t="s">
        <v>#N/A N/A</v>
        <stp/>
        <stp>BDP|15938005045399587565</stp>
        <tr r="R1326" s="1"/>
      </tp>
      <tp t="s">
        <v>#N/A N/A</v>
        <stp/>
        <stp>BDP|17634392680223659267</stp>
        <tr r="N369" s="1"/>
      </tp>
      <tp t="s">
        <v>#N/A Requesting Data...3509440423</v>
        <stp/>
        <stp>BDP|17918495179088071162</stp>
        <tr r="R1369" s="1"/>
        <tr r="R94" s="1"/>
      </tp>
      <tp t="s">
        <v>#N/A N/A</v>
        <stp/>
        <stp>BDP|10355866111786232290</stp>
        <tr r="R733" s="1"/>
      </tp>
      <tp t="s">
        <v>#N/A N/A</v>
        <stp/>
        <stp>BDP|12251318690066484382</stp>
        <tr r="R4983" s="1"/>
        <tr r="R4988" s="1"/>
        <tr r="R618" s="1"/>
        <tr r="R4947" s="1"/>
        <tr r="R4953" s="1"/>
      </tp>
      <tp t="s">
        <v>#N/A N/A</v>
        <stp/>
        <stp>BDP|14102495883320469504</stp>
        <tr r="R1212" s="1"/>
      </tp>
      <tp t="s">
        <v>#N/A N/A</v>
        <stp/>
        <stp>BDP|12965823863868155971</stp>
        <tr r="R973" s="1"/>
        <tr r="R910" s="1"/>
        <tr r="R33" s="1"/>
        <tr r="R4955" s="1"/>
        <tr r="R4990" s="1"/>
        <tr r="R5070" s="1"/>
        <tr r="R631" s="1"/>
        <tr r="R931" s="1"/>
        <tr r="R5128" s="1"/>
      </tp>
      <tp t="s">
        <v>#N/A N/A</v>
        <stp/>
        <stp>BDP|16894394884738224895</stp>
        <tr r="Q5055" s="1"/>
      </tp>
      <tp t="s">
        <v>#N/A N/A</v>
        <stp/>
        <stp>BDP|14459288297431527307</stp>
        <tr r="R309" s="1"/>
      </tp>
      <tp t="s">
        <v>#N/A N/A</v>
        <stp/>
        <stp>BDP|15759599932896610849</stp>
        <tr r="R1202" s="1"/>
      </tp>
      <tp t="s">
        <v>#N/A N/A</v>
        <stp/>
        <stp>BDP|16652204471468132684</stp>
        <tr r="N1578" s="1"/>
      </tp>
      <tp t="s">
        <v>#N/A N/A</v>
        <stp/>
        <stp>BDP|16402884178560376493</stp>
        <tr r="R963" s="1"/>
        <tr r="R963" s="1"/>
      </tp>
      <tp t="s">
        <v>#N/A N/A</v>
        <stp/>
        <stp>BDP|12208897256490347203</stp>
        <tr r="N901" s="1"/>
      </tp>
      <tp t="s">
        <v>#N/A N/A</v>
        <stp/>
        <stp>BDP|17625765045690295962</stp>
        <tr r="R691" s="1"/>
        <tr r="R691" s="1"/>
      </tp>
      <tp t="s">
        <v>#N/A N/A</v>
        <stp/>
        <stp>BDP|15448013732303765813</stp>
        <tr r="R506" s="1"/>
      </tp>
      <tp t="s">
        <v>#N/A N/A</v>
        <stp/>
        <stp>BDP|11618628663955334953</stp>
        <tr r="R667" s="1"/>
      </tp>
      <tp t="s">
        <v>#N/A N/A</v>
        <stp/>
        <stp>BDP|10239993622742049487</stp>
        <tr r="R610" s="1"/>
        <tr r="R468" s="1"/>
      </tp>
      <tp t="s">
        <v>#N/A N/A</v>
        <stp/>
        <stp>BDP|13457579527600510910</stp>
        <tr r="O43" s="1"/>
        <tr r="O4965" s="1"/>
        <tr r="O983" s="1"/>
        <tr r="O942" s="1"/>
        <tr r="O641" s="1"/>
        <tr r="O5000" s="1"/>
        <tr r="O5138" s="1"/>
        <tr r="O916" s="1"/>
        <tr r="O5076" s="1"/>
      </tp>
      <tp t="s">
        <v>#N/A Requesting Data...4289359924</v>
        <stp/>
        <stp>BDP|12751740065076457829</stp>
        <tr r="N125" s="1"/>
        <tr r="N1400" s="1"/>
      </tp>
      <tp t="s">
        <v>#N/A N/A</v>
        <stp/>
        <stp>BDP|13141605357079016460</stp>
        <tr r="R1131" s="1"/>
      </tp>
      <tp t="s">
        <v>#N/A N/A</v>
        <stp/>
        <stp>BDP|18116250617350646653</stp>
        <tr r="R1255" s="1"/>
      </tp>
      <tp t="s">
        <v>#N/A N/A</v>
        <stp/>
        <stp>BDP|15914919613321164195</stp>
        <tr r="R1340" s="1"/>
      </tp>
      <tp t="s">
        <v>#N/A N/A</v>
        <stp/>
        <stp>BDP|13077589164278693596</stp>
        <tr r="N1285" s="1"/>
      </tp>
      <tp t="s">
        <v>#N/A Requesting Data...2008681211</v>
        <stp/>
        <stp>BDP|17018443592782067551</stp>
        <tr r="R1418" s="1"/>
        <tr r="R143" s="1"/>
      </tp>
      <tp t="s">
        <v>#N/A N/A</v>
        <stp/>
        <stp>BDP|17619057714793374871</stp>
        <tr r="R362" s="1"/>
      </tp>
      <tp t="s">
        <v>#N/A N/A</v>
        <stp/>
        <stp>BDP|15571677681057963190</stp>
        <tr r="N306" s="1"/>
      </tp>
      <tp t="s">
        <v>#N/A N/A</v>
        <stp/>
        <stp>BDP|11102707243358634772</stp>
        <tr r="R1271" s="1"/>
      </tp>
      <tp t="s">
        <v>#N/A N/A</v>
        <stp/>
        <stp>BDP|13085766195549548942</stp>
        <tr r="R666" s="1"/>
      </tp>
      <tp t="s">
        <v>#N/A N/A</v>
        <stp/>
        <stp>BDP|13789931071475730508</stp>
        <tr r="N1315" s="1"/>
      </tp>
      <tp t="s">
        <v>#N/A Requesting Data...2741635426</v>
        <stp/>
        <stp>BDP|10715445893048042824</stp>
        <tr r="N1449" s="1"/>
        <tr r="N174" s="1"/>
      </tp>
      <tp t="s">
        <v>#N/A N/A</v>
        <stp/>
        <stp>BDP|16558626880394058151</stp>
        <tr r="R130" s="1"/>
        <tr r="R1405" s="1"/>
        <tr r="R800" s="1"/>
      </tp>
      <tp t="s">
        <v>#N/A N/A</v>
        <stp/>
        <stp>BDP|18339181012807454285</stp>
        <tr r="N74" s="1"/>
      </tp>
      <tp t="s">
        <v>#N/A N/A</v>
        <stp/>
        <stp>BDP|18148490483898751193</stp>
        <tr r="R863" s="1"/>
      </tp>
      <tp t="s">
        <v>#N/A Requesting Data...3777308626</v>
        <stp/>
        <stp>BDP|14028968610365138420</stp>
        <tr r="R1368" s="1"/>
        <tr r="R93" s="1"/>
      </tp>
      <tp t="s">
        <v>#N/A N/A</v>
        <stp/>
        <stp>BDP|12984143598351806681</stp>
        <tr r="R1350" s="1"/>
      </tp>
      <tp t="s">
        <v>#N/A N/A</v>
        <stp/>
        <stp>BDP|16512336006120343860</stp>
        <tr r="R1176" s="1"/>
      </tp>
      <tp t="s">
        <v>#N/A Requesting Data...2738143424</v>
        <stp/>
        <stp>BDP|14579446320226738934</stp>
        <tr r="N100" s="1"/>
        <tr r="N1375" s="1"/>
      </tp>
      <tp t="s">
        <v>#N/A Requesting Data...3490670781</v>
        <stp/>
        <stp>BDP|10689567242518270447</stp>
        <tr r="N1437" s="1"/>
        <tr r="N162" s="1"/>
      </tp>
      <tp t="s">
        <v>#N/A N/A</v>
        <stp/>
        <stp>BDP|15728925216860564026</stp>
        <tr r="N888" s="1"/>
      </tp>
      <tp t="s">
        <v>#N/A N/A</v>
        <stp/>
        <stp>BDP|10776419773118990689</stp>
        <tr r="R892" s="1"/>
      </tp>
      <tp t="s">
        <v>#N/A N/A</v>
        <stp/>
        <stp>BDP|18425692878107506340</stp>
        <tr r="R1056" s="1"/>
        <tr r="R1491" s="1"/>
        <tr r="R216" s="1"/>
      </tp>
      <tp t="s">
        <v>#N/A N/A</v>
        <stp/>
        <stp>BDP|17765916643423154400</stp>
        <tr r="N623" s="1"/>
        <tr r="N623" s="1"/>
      </tp>
      <tp t="s">
        <v>#N/A N/A</v>
        <stp/>
        <stp>BDP|14491147282497492724</stp>
        <tr r="R1290" s="1"/>
      </tp>
      <tp t="s">
        <v>#N/A N/A</v>
        <stp/>
        <stp>BDP|15221968085791669800</stp>
        <tr r="R1114" s="1"/>
      </tp>
      <tp t="s">
        <v>#N/A N/A</v>
        <stp/>
        <stp>BDP|13942448485405799788</stp>
        <tr r="R1083" s="1"/>
      </tp>
      <tp t="s">
        <v>#N/A Requesting Data...3036707190</v>
        <stp/>
        <stp>BDP|17280291488828399877</stp>
        <tr r="R1434" s="1"/>
        <tr r="R159" s="1"/>
      </tp>
      <tp t="s">
        <v>#N/A N/A</v>
        <stp/>
        <stp>BDP|13034715652175078946</stp>
        <tr r="N4940" s="1"/>
      </tp>
      <tp t="s">
        <v>#N/A N/A</v>
        <stp/>
        <stp>BDP|16137266371087524941</stp>
        <tr r="R1249" s="1"/>
      </tp>
      <tp t="s">
        <v>#N/A N/A</v>
        <stp/>
        <stp>BDP|18036373371822963388</stp>
        <tr r="N900" s="1"/>
      </tp>
      <tp t="s">
        <v>#N/A N/A</v>
        <stp/>
        <stp>BDP|12552864879076899642</stp>
        <tr r="R724" s="1"/>
      </tp>
      <tp t="s">
        <v>#N/A N/A</v>
        <stp/>
        <stp>BDP|18193896499704721007</stp>
        <tr r="N1213" s="1"/>
      </tp>
      <tp t="s">
        <v>#N/A N/A</v>
        <stp/>
        <stp>BDP|10768070942639247064</stp>
        <tr r="R891" s="1"/>
      </tp>
      <tp t="s">
        <v>#N/A Requesting Data...1792550167</v>
        <stp/>
        <stp>BDP|14715046383161614001</stp>
        <tr r="R1512" s="1"/>
        <tr r="R237" s="1"/>
      </tp>
      <tp t="s">
        <v>#N/A N/A</v>
        <stp/>
        <stp>BDP|17878262900778165091</stp>
        <tr r="N1109" s="1"/>
      </tp>
      <tp t="s">
        <v>#N/A N/A</v>
        <stp/>
        <stp>BDP|13131141566844959235</stp>
        <tr r="N856" s="1"/>
      </tp>
      <tp t="s">
        <v>#N/A N/A</v>
        <stp/>
        <stp>BDP|11955515739736988311</stp>
        <tr r="R892" s="1"/>
      </tp>
      <tp t="s">
        <v>#N/A Requesting Data...3451186489</v>
        <stp/>
        <stp>BDP|12180710850143964102</stp>
        <tr r="N1428" s="1"/>
        <tr r="N153" s="1"/>
      </tp>
      <tp t="s">
        <v>#N/A Requesting Data...3788542593</v>
        <stp/>
        <stp>BDP|15316781842866693261</stp>
        <tr r="R1464" s="1"/>
        <tr r="R189" s="1"/>
      </tp>
      <tp t="s">
        <v>#N/A N/A</v>
        <stp/>
        <stp>BDP|13399719429310416465</stp>
        <tr r="R535" s="1"/>
        <tr r="R535" s="1"/>
      </tp>
      <tp t="s">
        <v>#N/A N/A</v>
        <stp/>
        <stp>BDP|10927571257091254322</stp>
        <tr r="R807" s="1"/>
      </tp>
      <tp t="s">
        <v>#N/A Requesting Data...3631860070</v>
        <stp/>
        <stp>BDP|14257715462905830210</stp>
        <tr r="N1540" s="1"/>
        <tr r="N265" s="1"/>
      </tp>
      <tp t="s">
        <v>#N/A Requesting Data...1917289202</v>
        <stp/>
        <stp>BDP|14717531628432291363</stp>
        <tr r="R1548" s="1"/>
        <tr r="R273" s="1"/>
      </tp>
      <tp t="s">
        <v>#N/A N/A</v>
        <stp/>
        <stp>BDP|12719266350226073191</stp>
        <tr r="R372" s="1"/>
      </tp>
      <tp t="s">
        <v>#N/A N/A</v>
        <stp/>
        <stp>BDP|12028050344537822315</stp>
        <tr r="R5119" s="1"/>
      </tp>
      <tp t="s">
        <v>#N/A N/A</v>
        <stp/>
        <stp>BDP|14011411378770677570</stp>
        <tr r="N333" s="1"/>
      </tp>
      <tp t="s">
        <v>#N/A N/A</v>
        <stp/>
        <stp>BDP|13546106469975491339</stp>
        <tr r="R901" s="1"/>
      </tp>
      <tp t="s">
        <v>#N/A N/A</v>
        <stp/>
        <stp>BDP|16397079043887469784</stp>
        <tr r="R622" s="1"/>
      </tp>
      <tp t="s">
        <v>#N/A N/A</v>
        <stp/>
        <stp>BDP|10389620957276448797</stp>
        <tr r="R812" s="1"/>
      </tp>
      <tp t="s">
        <v>#N/A Requesting Data...3165013037</v>
        <stp/>
        <stp>BDP|17983378410792085556</stp>
        <tr r="N118" s="1"/>
        <tr r="N1393" s="1"/>
      </tp>
      <tp t="s">
        <v>#N/A N/A</v>
        <stp/>
        <stp>BDP|12963239513677118430</stp>
        <tr r="R1342" s="1"/>
      </tp>
      <tp t="s">
        <v>#N/A N/A</v>
        <stp/>
        <stp>BDP|18425440922894128887</stp>
        <tr r="R1128" s="1"/>
        <tr r="R1280" s="1"/>
      </tp>
      <tp t="s">
        <v>#N/A N/A</v>
        <stp/>
        <stp>BDP|14927462886942109834</stp>
        <tr r="R1006" s="1"/>
        <tr r="R1006" s="1"/>
      </tp>
      <tp t="s">
        <v>#N/A N/A</v>
        <stp/>
        <stp>BDP|16978784766640801549</stp>
        <tr r="N944" s="1"/>
        <tr r="N944" s="1"/>
        <tr r="N45" s="1"/>
        <tr r="N45" s="1"/>
        <tr r="N985" s="1"/>
        <tr r="N985" s="1"/>
        <tr r="N4967" s="1"/>
        <tr r="N4967" s="1"/>
        <tr r="N5002" s="1"/>
        <tr r="N5002" s="1"/>
        <tr r="N5078" s="1"/>
        <tr r="N5078" s="1"/>
        <tr r="N5140" s="1"/>
        <tr r="N5140" s="1"/>
        <tr r="N643" s="1"/>
        <tr r="N643" s="1"/>
        <tr r="N918" s="1"/>
        <tr r="N918" s="1"/>
      </tp>
      <tp t="s">
        <v>#N/A N/A</v>
        <stp/>
        <stp>BDP|10026930608273477845</stp>
        <tr r="O625" s="1"/>
      </tp>
      <tp t="s">
        <v>#N/A N/A</v>
        <stp/>
        <stp>BDP|11538385601355166562</stp>
        <tr r="N837" s="1"/>
      </tp>
      <tp t="s">
        <v>#N/A N/A</v>
        <stp/>
        <stp>BDP|14178544752734996240</stp>
        <tr r="N331" s="1"/>
      </tp>
      <tp t="s">
        <v>#N/A N/A</v>
        <stp/>
        <stp>BDP|17644478770747370180</stp>
        <tr r="Q325" s="1"/>
      </tp>
      <tp t="s">
        <v>#N/A N/A</v>
        <stp/>
        <stp>BDP|14184789408704915521</stp>
        <tr r="P47" s="1"/>
        <tr r="P4969" s="1"/>
        <tr r="P987" s="1"/>
        <tr r="P5051" s="1"/>
        <tr r="P946" s="1"/>
        <tr r="P645" s="1"/>
        <tr r="P1318" s="1"/>
        <tr r="P5004" s="1"/>
        <tr r="P5080" s="1"/>
        <tr r="P5142" s="1"/>
      </tp>
      <tp t="s">
        <v>#N/A N/A</v>
        <stp/>
        <stp>BDP|16805175802351759405</stp>
        <tr r="N1168" s="1"/>
      </tp>
      <tp t="s">
        <v>#N/A N/A</v>
        <stp/>
        <stp>BDP|11064242729713732005</stp>
        <tr r="N788" s="1"/>
      </tp>
      <tp t="s">
        <v>#N/A N/A</v>
        <stp/>
        <stp>BDP|17874258527845413042</stp>
        <tr r="R873" s="1"/>
      </tp>
      <tp t="s">
        <v>#N/A N/A</v>
        <stp/>
        <stp>BDP|11440724848489771949</stp>
        <tr r="R1311" s="1"/>
      </tp>
      <tp t="s">
        <v>#N/A N/A</v>
        <stp/>
        <stp>BDP|14729934039395849989</stp>
        <tr r="R5020" s="1"/>
      </tp>
      <tp t="s">
        <v>#N/A N/A</v>
        <stp/>
        <stp>BDP|13283683475054676444</stp>
        <tr r="R1297" s="1"/>
      </tp>
      <tp t="s">
        <v>#N/A N/A</v>
        <stp/>
        <stp>BDP|11885213400530206160</stp>
        <tr r="R73" s="1"/>
      </tp>
      <tp t="s">
        <v>#N/A N/A</v>
        <stp/>
        <stp>BDP|16842416005694525444</stp>
        <tr r="N341" s="1"/>
      </tp>
      <tp t="s">
        <v>#N/A N/A</v>
        <stp/>
        <stp>BDP|11014869978975679950</stp>
        <tr r="N760" s="1"/>
      </tp>
      <tp t="s">
        <v>#N/A N/A</v>
        <stp/>
        <stp>BDP|10026077715110656388</stp>
        <tr r="R1166" s="1"/>
      </tp>
      <tp t="s">
        <v>#N/A N/A</v>
        <stp/>
        <stp>BDP|11921579354875482623</stp>
        <tr r="N524" s="1"/>
      </tp>
      <tp t="s">
        <v>#N/A N/A</v>
        <stp/>
        <stp>BDP|14556023413934956312</stp>
        <tr r="N505" s="1"/>
      </tp>
      <tp t="s">
        <v>#N/A N/A</v>
        <stp/>
        <stp>BDP|14976398811101919542</stp>
        <tr r="N355" s="1"/>
      </tp>
      <tp t="s">
        <v>#N/A N/A</v>
        <stp/>
        <stp>BDP|14887295617266890327</stp>
        <tr r="N824" s="1"/>
      </tp>
      <tp t="s">
        <v>#N/A N/A</v>
        <stp/>
        <stp>BDP|17909782658592674509</stp>
        <tr r="R905" s="1"/>
      </tp>
      <tp t="s">
        <v>#N/A N/A</v>
        <stp/>
        <stp>BDP|12257250190392137994</stp>
        <tr r="R428" s="1"/>
        <tr r="R578" s="1"/>
      </tp>
      <tp t="s">
        <v>#N/A Requesting Data...1993629880</v>
        <stp/>
        <stp>BDP|16400683860110149427</stp>
        <tr r="R1508" s="1"/>
        <tr r="R233" s="1"/>
      </tp>
      <tp t="s">
        <v>#N/A N/A</v>
        <stp/>
        <stp>BDP|10042778953340885030</stp>
        <tr r="R1026" s="1"/>
        <tr r="R1026" s="1"/>
      </tp>
      <tp t="s">
        <v>#N/A N/A</v>
        <stp/>
        <stp>BDP|12073364338457784775</stp>
        <tr r="R1147" s="1"/>
      </tp>
      <tp t="s">
        <v>#N/A Requesting Data...2552911425</v>
        <stp/>
        <stp>BDP|12203110846743369683</stp>
        <tr r="R1471" s="1"/>
        <tr r="R196" s="1"/>
      </tp>
      <tp t="s">
        <v>#N/A Requesting Data...2065594387</v>
        <stp/>
        <stp>BDP|15104709593289891046</stp>
        <tr r="R1367" s="1"/>
        <tr r="R92" s="1"/>
      </tp>
      <tp t="s">
        <v>#N/A Requesting Data...2267148624</v>
        <stp/>
        <stp>BDP|15379971631908336577</stp>
        <tr r="R1510" s="1"/>
        <tr r="R235" s="1"/>
      </tp>
      <tp t="s">
        <v>#N/A N/A</v>
        <stp/>
        <stp>BDP|12168668834493620641</stp>
        <tr r="N349" s="1"/>
      </tp>
      <tp t="s">
        <v>#N/A Requesting Data...3901185101</v>
        <stp/>
        <stp>BDP|16701226345822220035</stp>
        <tr r="N108" s="1"/>
        <tr r="N1383" s="1"/>
      </tp>
      <tp t="s">
        <v>#N/A N/A</v>
        <stp/>
        <stp>BDP|16033677100010638209</stp>
        <tr r="R528" s="1"/>
        <tr r="R528" s="1"/>
      </tp>
      <tp t="s">
        <v>#N/A N/A</v>
        <stp/>
        <stp>BDP|17761715851875220245</stp>
        <tr r="N1035" s="1"/>
      </tp>
      <tp t="s">
        <v>#N/A N/A</v>
        <stp/>
        <stp>BDP|10279344886098656175</stp>
        <tr r="R1190" s="1"/>
      </tp>
      <tp t="s">
        <v>#N/A Requesting Data...4059766981</v>
        <stp/>
        <stp>BDP|14238447196609275232</stp>
        <tr r="N1484" s="1"/>
        <tr r="N209" s="1"/>
      </tp>
      <tp t="s">
        <v>#N/A N/A</v>
        <stp/>
        <stp>BDP|16715428467906069031</stp>
        <tr r="O620" s="1"/>
      </tp>
      <tp t="s">
        <v>#N/A N/A</v>
        <stp/>
        <stp>BDP|16469247987599073766</stp>
        <tr r="R1101" s="1"/>
      </tp>
      <tp t="s">
        <v>#N/A N/A</v>
        <stp/>
        <stp>BDP|12093004843872364617</stp>
        <tr r="N1056" s="1"/>
        <tr r="N216" s="1"/>
        <tr r="N1491" s="1"/>
      </tp>
      <tp t="s">
        <v>#N/A N/A</v>
        <stp/>
        <stp>BDP|11473049774887637331</stp>
        <tr r="R1024" s="1"/>
      </tp>
      <tp t="s">
        <v>#N/A N/A</v>
        <stp/>
        <stp>BDP|11786317721734734603</stp>
        <tr r="R336" s="1"/>
      </tp>
      <tp t="s">
        <v>#N/A N/A</v>
        <stp/>
        <stp>BDP|10178924511438606248</stp>
        <tr r="R1048" s="1"/>
      </tp>
      <tp t="s">
        <v>#N/A N/A</v>
        <stp/>
        <stp>BDP|11299859801239598238</stp>
        <tr r="R1170" s="1"/>
      </tp>
      <tp t="s">
        <v>#N/A N/A</v>
        <stp/>
        <stp>BDP|11073321159580914520</stp>
        <tr r="R891" s="1"/>
      </tp>
      <tp t="s">
        <v>#N/A N/A</v>
        <stp/>
        <stp>BDP|16093778384283082839</stp>
        <tr r="R5044" s="1"/>
        <tr r="R70" s="1"/>
      </tp>
      <tp t="s">
        <v>#N/A N/A</v>
        <stp/>
        <stp>BDP|14284741616765200528</stp>
        <tr r="R867" s="1"/>
      </tp>
      <tp t="s">
        <v>#N/A N/A</v>
        <stp/>
        <stp>BDP|11199934988634163683</stp>
        <tr r="N821" s="1"/>
      </tp>
      <tp t="s">
        <v>#N/A N/A</v>
        <stp/>
        <stp>BDP|16527539910748364867</stp>
        <tr r="R367" s="1"/>
      </tp>
      <tp t="s">
        <v>#N/A N/A</v>
        <stp/>
        <stp>BDP|13668862607788635126</stp>
        <tr r="R1128" s="1"/>
        <tr r="R1280" s="1"/>
      </tp>
      <tp t="s">
        <v>#N/A N/A</v>
        <stp/>
        <stp>BDP|18363874250445132260</stp>
        <tr r="P5129" s="1"/>
        <tr r="P4956" s="1"/>
        <tr r="P34" s="1"/>
        <tr r="P974" s="1"/>
        <tr r="P932" s="1"/>
        <tr r="P5071" s="1"/>
        <tr r="P911" s="1"/>
        <tr r="P4991" s="1"/>
        <tr r="P632" s="1"/>
      </tp>
      <tp t="s">
        <v>#N/A N/A</v>
        <stp/>
        <stp>BDP|17359364958731961274</stp>
        <tr r="N5040" s="1"/>
      </tp>
      <tp t="s">
        <v>#N/A N/A</v>
        <stp/>
        <stp>BDP|10888640745229933922</stp>
        <tr r="R5121" s="1"/>
      </tp>
      <tp t="s">
        <v>#N/A N/A</v>
        <stp/>
        <stp>BDP|13187387122595134583</stp>
        <tr r="R1222" s="1"/>
      </tp>
      <tp t="s">
        <v>#N/A N/A</v>
        <stp/>
        <stp>BDP|16371924586492101741</stp>
        <tr r="N197" s="1"/>
        <tr r="N1472" s="1"/>
      </tp>
      <tp t="s">
        <v>#N/A N/A</v>
        <stp/>
        <stp>BDP|15543111169176643696</stp>
        <tr r="N690" s="1"/>
        <tr r="N689" s="1"/>
      </tp>
      <tp t="s">
        <v>#N/A N/A</v>
        <stp/>
        <stp>BDP|17887708035129969863</stp>
        <tr r="R843" s="1"/>
      </tp>
      <tp t="s">
        <v>#N/A N/A</v>
        <stp/>
        <stp>BDP|12902193252060142413</stp>
        <tr r="N895" s="1"/>
      </tp>
      <tp t="s">
        <v>#N/A N/A</v>
        <stp/>
        <stp>BDP|15804696720843204067</stp>
        <tr r="O25" s="1"/>
        <tr r="O7" s="1"/>
      </tp>
      <tp t="s">
        <v>#N/A N/A</v>
        <stp/>
        <stp>BDP|14427641104747131705</stp>
        <tr r="N560" s="1"/>
        <tr r="N405" s="1"/>
      </tp>
      <tp t="s">
        <v>#N/A N/A</v>
        <stp/>
        <stp>BDP|16003875943589131101</stp>
        <tr r="R522" s="1"/>
        <tr r="R522" s="1"/>
      </tp>
      <tp t="s">
        <v>#N/A N/A</v>
        <stp/>
        <stp>BDP|17562342497516557964</stp>
        <tr r="R688" s="1"/>
      </tp>
      <tp t="s">
        <v>#N/A Requesting Data...2276252994</v>
        <stp/>
        <stp>BDP|15735642665462682558</stp>
        <tr r="N1480" s="1"/>
        <tr r="N205" s="1"/>
      </tp>
      <tp t="s">
        <v>#N/A N/A</v>
        <stp/>
        <stp>BDP|11744878005189975283</stp>
        <tr r="N620" s="1"/>
        <tr r="N620" s="1"/>
      </tp>
      <tp t="s">
        <v>#N/A N/A</v>
        <stp/>
        <stp>BDP|13394091165033207490</stp>
        <tr r="R1526" s="1"/>
        <tr r="R1130" s="1"/>
        <tr r="R251" s="1"/>
      </tp>
      <tp t="s">
        <v>#N/A N/A</v>
        <stp/>
        <stp>BDP|11631613050215555568</stp>
        <tr r="R900" s="1"/>
      </tp>
      <tp t="s">
        <v>#N/A N/A</v>
        <stp/>
        <stp>BDP|15449203872785356716</stp>
        <tr r="N1275" s="1"/>
      </tp>
      <tp t="s">
        <v>#N/A N/A</v>
        <stp/>
        <stp>BDP|15207245304484053163</stp>
        <tr r="R1038" s="1"/>
      </tp>
      <tp t="s">
        <v>#N/A N/A</v>
        <stp/>
        <stp>BDP|12471712697968598633</stp>
        <tr r="R1016" s="1"/>
      </tp>
      <tp t="s">
        <v>#N/A N/A</v>
        <stp/>
        <stp>BDP|10681696330481997626</stp>
        <tr r="R810" s="1"/>
      </tp>
      <tp t="s">
        <v>#N/A Requesting Data...1662770077</v>
        <stp/>
        <stp>BDP|10231031825104771470</stp>
        <tr r="N1466" s="1"/>
        <tr r="N191" s="1"/>
      </tp>
      <tp t="s">
        <v>#N/A N/A</v>
        <stp/>
        <stp>BDP|11350258182069436074</stp>
        <tr r="Q54" s="1"/>
        <tr r="Q652" s="1"/>
        <tr r="Q1320" s="1"/>
        <tr r="Q5053" s="1"/>
        <tr r="Q953" s="1"/>
        <tr r="Q925" s="1"/>
        <tr r="Q994" s="1"/>
        <tr r="Q4977" s="1"/>
        <tr r="Q5088" s="1"/>
        <tr r="Q5149" s="1"/>
        <tr r="Q5012" s="1"/>
      </tp>
      <tp t="s">
        <v>#N/A Requesting Data...3570406792</v>
        <stp/>
        <stp>BDP|12293077923757641572</stp>
        <tr r="R1448" s="1"/>
        <tr r="R173" s="1"/>
      </tp>
      <tp t="s">
        <v>#N/A N/A</v>
        <stp/>
        <stp>BDP|11281171631753096239</stp>
        <tr r="R1087" s="1"/>
      </tp>
      <tp t="s">
        <v>#N/A N/A</v>
        <stp/>
        <stp>BDP|10388417776975394403</stp>
        <tr r="R899" s="1"/>
      </tp>
      <tp t="s">
        <v>#N/A N/A</v>
        <stp/>
        <stp>BDP|16810548547755464084</stp>
        <tr r="R777" s="1"/>
      </tp>
      <tp t="s">
        <v>#N/A N/A</v>
        <stp/>
        <stp>BDP|13848565566752634094</stp>
        <tr r="N517" s="1"/>
      </tp>
      <tp t="s">
        <v>#N/A N/A</v>
        <stp/>
        <stp>BDP|16047247676300589108</stp>
        <tr r="R1101" s="1"/>
      </tp>
      <tp t="s">
        <v>#N/A N/A</v>
        <stp/>
        <stp>BDP|10232254615464604533</stp>
        <tr r="N727" s="1"/>
      </tp>
      <tp t="s">
        <v>#N/A N/A</v>
        <stp/>
        <stp>BDP|12812364845562527594</stp>
        <tr r="N308" s="1"/>
      </tp>
      <tp t="s">
        <v>#N/A N/A</v>
        <stp/>
        <stp>BDP|11133340334813396049</stp>
        <tr r="R1253" s="1"/>
      </tp>
      <tp t="s">
        <v>#N/A N/A</v>
        <stp/>
        <stp>BDP|18261359891905895581</stp>
        <tr r="R1192" s="1"/>
      </tp>
      <tp t="s">
        <v>#N/A N/A</v>
        <stp/>
        <stp>BDP|10906596736261698560</stp>
        <tr r="R929" s="1"/>
      </tp>
      <tp t="s">
        <v>#N/A Requesting Data...1841327355</v>
        <stp/>
        <stp>BDP|10852071950400126781</stp>
        <tr r="R1551" s="1"/>
        <tr r="R276" s="1"/>
      </tp>
      <tp t="s">
        <v>#N/A Requesting Data...2720089669</v>
        <stp/>
        <stp>BDP|14566073407205263313</stp>
        <tr r="R1481" s="1"/>
        <tr r="R206" s="1"/>
      </tp>
      <tp t="s">
        <v>#N/A N/A</v>
        <stp/>
        <stp>BDP|13361306384033007911</stp>
        <tr r="R1052" s="1"/>
        <tr r="R1489" s="1"/>
        <tr r="R214" s="1"/>
      </tp>
      <tp t="s">
        <v>#N/A N/A</v>
        <stp/>
        <stp>BDP|11613155713703055061</stp>
        <tr r="R1266" s="1"/>
      </tp>
      <tp t="s">
        <v>#N/A N/A</v>
        <stp/>
        <stp>BDP|16962171878062634062</stp>
        <tr r="R1064" s="1"/>
      </tp>
      <tp t="s">
        <v>#N/A N/A</v>
        <stp/>
        <stp>BDP|16924152254916767699</stp>
        <tr r="R1283" s="1"/>
      </tp>
      <tp t="s">
        <v>#N/A N/A</v>
        <stp/>
        <stp>BDP|16175451702104350434</stp>
        <tr r="N519" s="1"/>
      </tp>
      <tp t="s">
        <v>#N/A Requesting Data...4056235097</v>
        <stp/>
        <stp>BDP|14881589997659781295</stp>
        <tr r="R1361" s="1"/>
        <tr r="R86" s="1"/>
      </tp>
      <tp t="s">
        <v>#N/A Requesting Data...2349903878</v>
        <stp/>
        <stp>BDP|15482734537897959508</stp>
        <tr r="R1571" s="1"/>
        <tr r="R296" s="1"/>
      </tp>
      <tp t="s">
        <v>#N/A N/A</v>
        <stp/>
        <stp>BDP|11298489203805865386</stp>
        <tr r="R1149" s="1"/>
      </tp>
      <tp t="s">
        <v>#N/A N/A</v>
        <stp/>
        <stp>BDP|16821468452155102143</stp>
        <tr r="R691" s="1"/>
      </tp>
      <tp t="s">
        <v>#N/A N/A</v>
        <stp/>
        <stp>BDP|11731431153796797591</stp>
        <tr r="N1069" s="1"/>
      </tp>
      <tp t="s">
        <v>#N/A Requesting Data...3106997962</v>
        <stp/>
        <stp>BDP|15086692863410327601</stp>
        <tr r="R1522" s="1"/>
        <tr r="R247" s="1"/>
      </tp>
      <tp t="s">
        <v>#N/A N/A</v>
        <stp/>
        <stp>BDP|10886561554915338603</stp>
        <tr r="N284" s="1"/>
        <tr r="N1194" s="1"/>
        <tr r="N1559" s="1"/>
      </tp>
      <tp t="s">
        <v>#N/A N/A</v>
        <stp/>
        <stp>BDP|18274446199704360256</stp>
        <tr r="R1311" s="1"/>
      </tp>
      <tp t="s">
        <v>#N/A N/A</v>
        <stp/>
        <stp>BDP|10766759054441814061</stp>
        <tr r="N679" s="1"/>
      </tp>
      <tp t="s">
        <v>#N/A N/A</v>
        <stp/>
        <stp>BDP|14307659026380870305</stp>
        <tr r="R745" s="1"/>
      </tp>
      <tp t="s">
        <v>#N/A N/A</v>
        <stp/>
        <stp>BDP|13807112178784817218</stp>
        <tr r="R737" s="1"/>
      </tp>
      <tp t="s">
        <v>#N/A N/A</v>
        <stp/>
        <stp>BDP|10409637604763305683</stp>
        <tr r="R515" s="1"/>
        <tr r="R515" s="1"/>
      </tp>
      <tp t="s">
        <v>#N/A N/A</v>
        <stp/>
        <stp>BDP|17393709231921332198</stp>
        <tr r="R1094" s="1"/>
      </tp>
      <tp t="s">
        <v>#N/A N/A</v>
        <stp/>
        <stp>BDP|11673345419141679151</stp>
        <tr r="R5040" s="1"/>
      </tp>
      <tp t="s">
        <v>#N/A N/A</v>
        <stp/>
        <stp>BDP|11832495418986494153</stp>
        <tr r="R813" s="1"/>
      </tp>
      <tp t="s">
        <v>#N/A N/A</v>
        <stp/>
        <stp>BDP|13948464643848073874</stp>
        <tr r="N710" s="1"/>
      </tp>
      <tp t="s">
        <v>#N/A Requesting Data...2457180290</v>
        <stp/>
        <stp>BDP|13310340891789574388</stp>
        <tr r="R1438" s="1"/>
        <tr r="R163" s="1"/>
      </tp>
      <tp t="s">
        <v>#N/A N/A</v>
        <stp/>
        <stp>BDP|16620029004357937223</stp>
        <tr r="N1177" s="1"/>
      </tp>
      <tp t="s">
        <v>#N/A N/A</v>
        <stp/>
        <stp>BDP|12821473683149156469</stp>
        <tr r="R309" s="1"/>
        <tr r="R309" s="1"/>
      </tp>
      <tp t="s">
        <v>#N/A N/A</v>
        <stp/>
        <stp>BDP|15725491143081153777</stp>
        <tr r="N1006" s="1"/>
      </tp>
      <tp t="s">
        <v>#N/A N/A</v>
        <stp/>
        <stp>BDP|16516495837291873387</stp>
        <tr r="R889" s="1"/>
      </tp>
      <tp t="s">
        <v>#N/A Requesting Data...4037737965</v>
        <stp/>
        <stp>BDP|16923625114235005740</stp>
        <tr r="R1468" s="1"/>
        <tr r="R193" s="1"/>
      </tp>
      <tp t="s">
        <v>#N/A Requesting Data...1714518334</v>
        <stp/>
        <stp>BDP|18094868564127048284</stp>
        <tr r="R141" s="1"/>
        <tr r="R1416" s="1"/>
      </tp>
      <tp t="s">
        <v>#N/A N/A</v>
        <stp/>
        <stp>BDP|17565369748922624172</stp>
        <tr r="R1303" s="1"/>
      </tp>
      <tp t="s">
        <v>#N/A N/A</v>
        <stp/>
        <stp>BDP|17390492319585626486</stp>
        <tr r="N286" s="1"/>
        <tr r="N1196" s="1"/>
        <tr r="N1561" s="1"/>
      </tp>
      <tp t="s">
        <v>#N/A N/A</v>
        <stp/>
        <stp>BDP|11340677936471625698</stp>
        <tr r="R1117" s="1"/>
        <tr r="R802" s="1"/>
      </tp>
      <tp t="s">
        <v>#N/A N/A</v>
        <stp/>
        <stp>BDP|11379464825407844352</stp>
        <tr r="R1272" s="1"/>
      </tp>
      <tp t="s">
        <v>#N/A N/A</v>
        <stp/>
        <stp>BDP|15371104123497468297</stp>
        <tr r="N5118" s="1"/>
      </tp>
      <tp t="s">
        <v>#N/A N/A</v>
        <stp/>
        <stp>BDP|11586304535222907050</stp>
        <tr r="R1185" s="1"/>
        <tr r="R1291" s="1"/>
        <tr r="R1555" s="1"/>
        <tr r="R280" s="1"/>
      </tp>
      <tp t="s">
        <v>#N/A N/A</v>
        <stp/>
        <stp>BDP|14486297853962059224</stp>
        <tr r="R1252" s="1"/>
      </tp>
      <tp t="s">
        <v>#N/A Requesting Data...4035398507</v>
        <stp/>
        <stp>BDP|13237980745548604551</stp>
        <tr r="R117" s="1"/>
        <tr r="R1392" s="1"/>
      </tp>
      <tp t="s">
        <v>#N/A N/A</v>
        <stp/>
        <stp>BDP|16829860316735314971</stp>
        <tr r="R860" s="1"/>
      </tp>
      <tp t="s">
        <v>#N/A N/A</v>
        <stp/>
        <stp>BDP|12973225776616054214</stp>
        <tr r="R453" s="1"/>
      </tp>
      <tp t="s">
        <v>#N/A N/A</v>
        <stp/>
        <stp>BDP|11475781361792513144</stp>
        <tr r="R487" s="1"/>
      </tp>
      <tp t="s">
        <v>#N/A Requesting Data...2214627219</v>
        <stp/>
        <stp>BDP|10276166885642976879</stp>
        <tr r="R1553" s="1"/>
        <tr r="R278" s="1"/>
      </tp>
      <tp t="s">
        <v>#N/A N/A</v>
        <stp/>
        <stp>BDP|11753469671264629595</stp>
        <tr r="N4929" s="1"/>
      </tp>
      <tp t="s">
        <v>#N/A Requesting Data...2262363884</v>
        <stp/>
        <stp>BDP|17951703493803261971</stp>
        <tr r="R1487" s="1"/>
        <tr r="R212" s="1"/>
      </tp>
      <tp t="s">
        <v>#N/A N/A</v>
        <stp/>
        <stp>BDP|14304707765834902207</stp>
        <tr r="R1220" s="1"/>
      </tp>
      <tp t="s">
        <v>#N/A N/A</v>
        <stp/>
        <stp>BDP|17646300665017472680</stp>
        <tr r="R876" s="1"/>
      </tp>
      <tp t="s">
        <v>#N/A N/A</v>
        <stp/>
        <stp>BDP|15259542939096799661</stp>
        <tr r="R818" s="1"/>
      </tp>
      <tp t="s">
        <v>#N/A N/A</v>
        <stp/>
        <stp>BDP|16012350228357560369</stp>
        <tr r="R320" s="1"/>
      </tp>
      <tp t="s">
        <v>#N/A N/A</v>
        <stp/>
        <stp>BDP|11230198700182407116</stp>
        <tr r="N536" s="1"/>
      </tp>
      <tp t="s">
        <v>#N/A N/A</v>
        <stp/>
        <stp>BDP|17806169157992364244</stp>
        <tr r="N1076" s="1"/>
        <tr r="N229" s="1"/>
        <tr r="N1504" s="1"/>
      </tp>
      <tp t="s">
        <v>#N/A N/A</v>
        <stp/>
        <stp>BDP|18314874879423638750</stp>
        <tr r="R753" s="1"/>
      </tp>
      <tp t="s">
        <v>#N/A N/A</v>
        <stp/>
        <stp>BDP|13868001562743142555</stp>
        <tr r="R816" s="1"/>
      </tp>
      <tp t="s">
        <v>#N/A N/A</v>
        <stp/>
        <stp>BDP|17410303869360254113</stp>
        <tr r="R1275" s="1"/>
      </tp>
      <tp t="s">
        <v>#N/A Requesting Data...1769738643</v>
        <stp/>
        <stp>BDP|12172616459880043278</stp>
        <tr r="R112" s="1"/>
        <tr r="R1387" s="1"/>
      </tp>
      <tp t="s">
        <v>#N/A N/A</v>
        <stp/>
        <stp>BDP|12893352395968674300</stp>
        <tr r="R763" s="1"/>
      </tp>
      <tp t="s">
        <v>#N/A N/A</v>
        <stp/>
        <stp>BDP|15132712218536388658</stp>
        <tr r="N672" s="1"/>
      </tp>
      <tp t="s">
        <v>#N/A N/A</v>
        <stp/>
        <stp>BDP|16801924604668818479</stp>
        <tr r="N1575" s="1"/>
      </tp>
      <tp t="s">
        <v>#N/A N/A</v>
        <stp/>
        <stp>BDP|12484830300771015862</stp>
        <tr r="N915" s="1"/>
        <tr r="N915" s="1"/>
        <tr r="N941" s="1"/>
        <tr r="N941" s="1"/>
        <tr r="N982" s="1"/>
        <tr r="N982" s="1"/>
        <tr r="N42" s="1"/>
        <tr r="N42" s="1"/>
        <tr r="N4964" s="1"/>
        <tr r="N4964" s="1"/>
        <tr r="N4999" s="1"/>
        <tr r="N4999" s="1"/>
        <tr r="N5075" s="1"/>
        <tr r="N5075" s="1"/>
        <tr r="N5137" s="1"/>
        <tr r="N5137" s="1"/>
        <tr r="N640" s="1"/>
        <tr r="N640" s="1"/>
      </tp>
      <tp t="s">
        <v>#N/A N/A</v>
        <stp/>
        <stp>BDP|10247087872784073091</stp>
        <tr r="R698" s="1"/>
        <tr r="R698" s="1"/>
      </tp>
      <tp t="s">
        <v>#N/A N/A</v>
        <stp/>
        <stp>BDP|11025731525643009474</stp>
        <tr r="N357" s="1"/>
      </tp>
      <tp t="s">
        <v>#N/A N/A</v>
        <stp/>
        <stp>BDP|12531246819574926605</stp>
        <tr r="O5086" s="1"/>
        <tr r="O4975" s="1"/>
        <tr r="O5010" s="1"/>
      </tp>
      <tp t="s">
        <v>#N/A N/A</v>
        <stp/>
        <stp>BDP|16061867937478630660</stp>
        <tr r="N1257" s="1"/>
      </tp>
      <tp t="s">
        <v>#N/A Requesting Data...3661623633</v>
        <stp/>
        <stp>BDP|15645253730602586562</stp>
        <tr r="N1453" s="1"/>
        <tr r="N178" s="1"/>
      </tp>
      <tp t="s">
        <v>#N/A N/A</v>
        <stp/>
        <stp>BDP|11112223362731043719</stp>
        <tr r="N832" s="1"/>
      </tp>
      <tp t="s">
        <v>#N/A N/A</v>
        <stp/>
        <stp>BDP|13241612277380317178</stp>
        <tr r="R1080" s="1"/>
      </tp>
      <tp t="s">
        <v>#N/A N/A</v>
        <stp/>
        <stp>BDP|14610544432557564654</stp>
        <tr r="R74" s="1"/>
      </tp>
      <tp t="s">
        <v>#N/A N/A</v>
        <stp/>
        <stp>BDP|14166894989674131300</stp>
        <tr r="R1176" s="1"/>
      </tp>
      <tp t="s">
        <v>#N/A N/A</v>
        <stp/>
        <stp>BDP|10089294399919039100</stp>
        <tr r="R545" s="1"/>
        <tr r="R382" s="1"/>
      </tp>
      <tp t="s">
        <v>#N/A Requesting Data...1715677125</v>
        <stp/>
        <stp>BDP|12890591269284938626</stp>
        <tr r="R1447" s="1"/>
        <tr r="R172" s="1"/>
      </tp>
      <tp t="s">
        <v>#N/A N/A</v>
        <stp/>
        <stp>BDP|16231314880849409741</stp>
        <tr r="R1256" s="1"/>
      </tp>
      <tp t="s">
        <v>#N/A N/A</v>
        <stp/>
        <stp>BDP|12547364016336264548</stp>
        <tr r="R1099" s="1"/>
      </tp>
      <tp t="s">
        <v>#N/A N/A</v>
        <stp/>
        <stp>BDP|10374712600816097218</stp>
        <tr r="R1177" s="1"/>
      </tp>
      <tp t="s">
        <v>#N/A N/A</v>
        <stp/>
        <stp>BDP|17946871873382913977</stp>
        <tr r="R1228" s="1"/>
      </tp>
      <tp t="s">
        <v>#N/A N/A</v>
        <stp/>
        <stp>BDP|10467634366091227207</stp>
        <tr r="R511" s="1"/>
      </tp>
      <tp t="s">
        <v>#N/A N/A</v>
        <stp/>
        <stp>BDP|16967117778087458470</stp>
        <tr r="R1119" s="1"/>
      </tp>
      <tp t="s">
        <v>#N/A N/A</v>
        <stp/>
        <stp>BDP|14325430687058388313</stp>
        <tr r="N5047" s="1"/>
      </tp>
      <tp t="s">
        <v>#N/A N/A</v>
        <stp/>
        <stp>BDP|13449149120101201275</stp>
        <tr r="P936" s="1"/>
        <tr r="P4959" s="1"/>
        <tr r="P977" s="1"/>
        <tr r="P5132" s="1"/>
        <tr r="P5074" s="1"/>
        <tr r="P635" s="1"/>
        <tr r="P4994" s="1"/>
        <tr r="P914" s="1"/>
        <tr r="P37" s="1"/>
      </tp>
      <tp t="s">
        <v>#N/A Requesting Data...3490639321</v>
        <stp/>
        <stp>BDP|15703668263697777101</stp>
        <tr r="R1479" s="1"/>
        <tr r="R204" s="1"/>
      </tp>
      <tp t="s">
        <v>#N/A Requesting Data...2520978783</v>
        <stp/>
        <stp>BDP|15176629546641135517</stp>
        <tr r="R1484" s="1"/>
        <tr r="R209" s="1"/>
      </tp>
      <tp t="s">
        <v>#N/A N/A</v>
        <stp/>
        <stp>BDP|15911934654223349980</stp>
        <tr r="N1349" s="1"/>
      </tp>
      <tp t="s">
        <v>#N/A N/A</v>
        <stp/>
        <stp>BDP|15627502110057327500</stp>
        <tr r="N1034" s="1"/>
      </tp>
      <tp t="s">
        <v>#N/A N/A</v>
        <stp/>
        <stp>BDP|14995227955913929322</stp>
        <tr r="R1075" s="1"/>
      </tp>
      <tp t="s">
        <v>#N/A N/A</v>
        <stp/>
        <stp>BDP|14641736620645818783</stp>
        <tr r="R699" s="1"/>
      </tp>
      <tp t="s">
        <v>#N/A N/A</v>
        <stp/>
        <stp>BDP|16805195860164318673</stp>
        <tr r="N277" s="1"/>
        <tr r="N1175" s="1"/>
        <tr r="N1552" s="1"/>
      </tp>
      <tp t="s">
        <v>#N/A N/A</v>
        <stp/>
        <stp>BDP|16297137803807106363</stp>
        <tr r="R668" s="1"/>
      </tp>
      <tp t="s">
        <v>#N/A N/A</v>
        <stp/>
        <stp>BDP|17977187967623015032</stp>
        <tr r="R1118" s="1"/>
      </tp>
      <tp t="s">
        <v>#N/A N/A</v>
        <stp/>
        <stp>BDP|14154331618410748581</stp>
        <tr r="N5120" s="1"/>
      </tp>
      <tp t="s">
        <v>#N/A Requesting Data...3946472614</v>
        <stp/>
        <stp>BDP|12003406753161357157</stp>
        <tr r="N1424" s="1"/>
        <tr r="N149" s="1"/>
      </tp>
      <tp t="s">
        <v>#N/A N/A</v>
        <stp/>
        <stp>BDP|14308135623365777109</stp>
        <tr r="R1322" s="1"/>
      </tp>
      <tp t="s">
        <v>#N/A Requesting Data...3610931442</v>
        <stp/>
        <stp>BDP|18184527091536003162</stp>
        <tr r="N1471" s="1"/>
        <tr r="N196" s="1"/>
      </tp>
      <tp t="s">
        <v>#N/A N/A</v>
        <stp/>
        <stp>BDP|14229021710757617126</stp>
        <tr r="R1094" s="1"/>
      </tp>
      <tp t="s">
        <v>#N/A N/A</v>
        <stp/>
        <stp>BDP|14261077961839094801</stp>
        <tr r="N955" s="1"/>
        <tr r="N5102" s="1"/>
        <tr r="N654" s="1"/>
        <tr r="N472" s="1"/>
        <tr r="N4919" s="1"/>
        <tr r="N493" s="1"/>
        <tr r="N4932" s="1"/>
        <tr r="N5095" s="1"/>
        <tr r="N5110" s="1"/>
        <tr r="N5152" s="1"/>
        <tr r="N612" s="1"/>
        <tr r="N64" s="1"/>
        <tr r="N965" s="1"/>
        <tr r="N1242" s="1"/>
        <tr r="N16" s="1"/>
        <tr r="N26" s="1"/>
        <tr r="N300" s="1"/>
      </tp>
      <tp t="s">
        <v>#N/A N/A</v>
        <stp/>
        <stp>BDP|18184118513653267856</stp>
        <tr r="R847" s="1"/>
      </tp>
      <tp t="s">
        <v>#N/A N/A</v>
        <stp/>
        <stp>BDP|14478248956048179803</stp>
        <tr r="R1195" s="1"/>
        <tr r="R1560" s="1"/>
        <tr r="R285" s="1"/>
      </tp>
      <tp t="s">
        <v>#N/A N/A</v>
        <stp/>
        <stp>BDP|13429603330882762740</stp>
        <tr r="R1270" s="1"/>
      </tp>
      <tp t="s">
        <v>#N/A N/A</v>
        <stp/>
        <stp>BDP|17285138852216344677</stp>
        <tr r="N409" s="1"/>
        <tr r="N563" s="1"/>
      </tp>
      <tp t="s">
        <v>#N/A N/A</v>
        <stp/>
        <stp>BDP|12265777914400259741</stp>
        <tr r="R1260" s="1"/>
      </tp>
      <tp t="s">
        <v>#N/A N/A</v>
        <stp/>
        <stp>BDP|17266836486186227225</stp>
        <tr r="N663" s="1"/>
      </tp>
      <tp t="s">
        <v>#N/A N/A</v>
        <stp/>
        <stp>BDP|12645351635276121700</stp>
        <tr r="R621" s="1"/>
      </tp>
      <tp t="s">
        <v>#N/A N/A</v>
        <stp/>
        <stp>BDP|16051384117561954614</stp>
        <tr r="R539" s="1"/>
        <tr r="R539" s="1"/>
      </tp>
      <tp t="s">
        <v>#N/A Requesting Data...2766284960</v>
        <stp/>
        <stp>BDP|10954708653945565499</stp>
        <tr r="R1452" s="1"/>
        <tr r="R177" s="1"/>
      </tp>
      <tp t="s">
        <v>#N/A Requesting Data...3006814416</v>
        <stp/>
        <stp>BDP|13592142429931816268</stp>
        <tr r="N103" s="1"/>
        <tr r="N1378" s="1"/>
      </tp>
      <tp t="s">
        <v>#N/A N/A</v>
        <stp/>
        <stp>BDP|15469166131816460211</stp>
        <tr r="O73" s="1"/>
      </tp>
      <tp t="s">
        <v>#N/A N/A</v>
        <stp/>
        <stp>BDP|11288356694739122145</stp>
        <tr r="P625" s="1"/>
      </tp>
      <tp t="s">
        <v>#N/A N/A</v>
        <stp/>
        <stp>BDP|11554536984318255763</stp>
        <tr r="R534" s="1"/>
        <tr r="R534" s="1"/>
      </tp>
      <tp t="s">
        <v>#N/A N/A</v>
        <stp/>
        <stp>BDP|14121682216152132287</stp>
        <tr r="R1218" s="1"/>
      </tp>
      <tp t="s">
        <v>#N/A N/A</v>
        <stp/>
        <stp>BDP|17080772802784607758</stp>
        <tr r="R1293" s="1"/>
      </tp>
      <tp t="s">
        <v>#N/A Requesting Data...2525351112</v>
        <stp/>
        <stp>BDP|15957050815480286421</stp>
        <tr r="R1433" s="1"/>
        <tr r="R158" s="1"/>
      </tp>
      <tp t="s">
        <v>#N/A N/A</v>
        <stp/>
        <stp>BDP|13630749819047414264</stp>
        <tr r="R1215" s="1"/>
      </tp>
      <tp t="s">
        <v>#N/A N/A</v>
        <stp/>
        <stp>BDP|16486525839699565931</stp>
        <tr r="R819" s="1"/>
      </tp>
      <tp t="s">
        <v>#N/A N/A</v>
        <stp/>
        <stp>BDP|13864319321924947681</stp>
        <tr r="N885" s="1"/>
      </tp>
      <tp t="s">
        <v>#N/A N/A</v>
        <stp/>
        <stp>BDP|11639590963201005351</stp>
        <tr r="R1229" s="1"/>
      </tp>
      <tp t="s">
        <v>#N/A N/A</v>
        <stp/>
        <stp>BDP|17230604200385993428</stp>
        <tr r="N4984" s="1"/>
        <tr r="N4984" s="1"/>
      </tp>
      <tp t="s">
        <v>#N/A N/A</v>
        <stp/>
        <stp>BDP|17386388026017708134</stp>
        <tr r="R1328" s="1"/>
      </tp>
      <tp t="s">
        <v>#N/A Requesting Data...4102193058</v>
        <stp/>
        <stp>BDP|10936558433111446730</stp>
        <tr r="R1424" s="1"/>
        <tr r="R149" s="1"/>
      </tp>
      <tp t="s">
        <v>#N/A N/A</v>
        <stp/>
        <stp>BDP|13840635664644008774</stp>
        <tr r="N1574" s="1"/>
      </tp>
      <tp t="s">
        <v>#N/A N/A</v>
        <stp/>
        <stp>BDP|13039337854655700080</stp>
        <tr r="R1106" s="1"/>
      </tp>
      <tp t="s">
        <v>#N/A N/A</v>
        <stp/>
        <stp>BDP|14323239314405885247</stp>
        <tr r="N891" s="1"/>
      </tp>
      <tp t="s">
        <v>#N/A Requesting Data...3481505005</v>
        <stp/>
        <stp>BDP|10353719070823879324</stp>
        <tr r="R1557" s="1"/>
        <tr r="R282" s="1"/>
      </tp>
      <tp t="s">
        <v>#N/A N/A</v>
        <stp/>
        <stp>BDP|11199682251832408045</stp>
        <tr r="R934" s="1"/>
      </tp>
      <tp t="s">
        <v>#N/A N/A</v>
        <stp/>
        <stp>BDP|14942861237429955690</stp>
        <tr r="R1125" s="1"/>
      </tp>
      <tp t="s">
        <v>#N/A N/A</v>
        <stp/>
        <stp>BDP|10352807148468658468</stp>
        <tr r="N668" s="1"/>
      </tp>
      <tp t="s">
        <v>#N/A N/A</v>
        <stp/>
        <stp>BDP|13166648318296460220</stp>
        <tr r="N908" s="1"/>
      </tp>
      <tp t="s">
        <v>#N/A Requesting Data...3977152364</v>
        <stp/>
        <stp>BDP|14923267085758491652</stp>
        <tr r="R1505" s="1"/>
        <tr r="R230" s="1"/>
      </tp>
      <tp t="s">
        <v>#N/A N/A</v>
        <stp/>
        <stp>BDP|10803711444847241443</stp>
        <tr r="N624" s="1"/>
        <tr r="N624" s="1"/>
      </tp>
      <tp t="s">
        <v>#N/A N/A</v>
        <stp/>
        <stp>BDP|16759553524313514287</stp>
        <tr r="R393" s="1"/>
      </tp>
      <tp t="s">
        <v>#N/A N/A</v>
        <stp/>
        <stp>BDP|11314291074754141040</stp>
        <tr r="R764" s="1"/>
      </tp>
      <tp t="s">
        <v>#N/A N/A</v>
        <stp/>
        <stp>BDP|17962237777322579037</stp>
        <tr r="N809" s="1"/>
      </tp>
      <tp t="s">
        <v>#N/A N/A</v>
        <stp/>
        <stp>BDP|13511499730414647019</stp>
        <tr r="R782" s="1"/>
      </tp>
      <tp t="s">
        <v>#N/A N/A</v>
        <stp/>
        <stp>BDP|11446046770024206292</stp>
        <tr r="N1306" s="1"/>
      </tp>
      <tp t="s">
        <v>#N/A N/A</v>
        <stp/>
        <stp>BDP|10022640631024840161</stp>
        <tr r="R953" s="1"/>
        <tr r="R54" s="1"/>
        <tr r="R1320" s="1"/>
        <tr r="R4977" s="1"/>
        <tr r="R5053" s="1"/>
        <tr r="R5012" s="1"/>
        <tr r="R5149" s="1"/>
        <tr r="R652" s="1"/>
        <tr r="R5088" s="1"/>
        <tr r="R925" s="1"/>
        <tr r="R994" s="1"/>
      </tp>
      <tp t="s">
        <v>#N/A N/A</v>
        <stp/>
        <stp>BDP|16740616210711440096</stp>
        <tr r="N343" s="1"/>
      </tp>
      <tp t="s">
        <v>#N/A Requesting Data...2475147495</v>
        <stp/>
        <stp>BDP|11322340576043279683</stp>
        <tr r="R1417" s="1"/>
        <tr r="R142" s="1"/>
      </tp>
      <tp t="s">
        <v>#N/A N/A</v>
        <stp/>
        <stp>BDP|12393934472195916912</stp>
        <tr r="R1029" s="1"/>
        <tr r="R1029" s="1"/>
      </tp>
      <tp t="s">
        <v>#N/A N/A</v>
        <stp/>
        <stp>BDP|13985425624317795224</stp>
        <tr r="N1324" s="1"/>
      </tp>
      <tp t="s">
        <v>#N/A N/A</v>
        <stp/>
        <stp>BDP|10478724682887901807</stp>
        <tr r="R775" s="1"/>
      </tp>
      <tp t="s">
        <v>#N/A Requesting Data...3371593618</v>
        <stp/>
        <stp>BDP|15958657908604836711</stp>
        <tr r="N1443" s="1"/>
        <tr r="N168" s="1"/>
      </tp>
      <tp t="s">
        <v>#N/A N/A</v>
        <stp/>
        <stp>BDP|11796275277976272299</stp>
        <tr r="R319" s="1"/>
      </tp>
      <tp t="s">
        <v>#N/A N/A</v>
        <stp/>
        <stp>BDP|17591396925514180248</stp>
        <tr r="R1150" s="1"/>
      </tp>
      <tp t="s">
        <v>#N/A Requesting Data...2825729968</v>
        <stp/>
        <stp>BDP|10530515449882090318</stp>
        <tr r="R118" s="1"/>
        <tr r="R1393" s="1"/>
      </tp>
      <tp t="s">
        <v>#N/A N/A</v>
        <stp/>
        <stp>BDP|12941435277433328228</stp>
        <tr r="N5019" s="1"/>
      </tp>
      <tp t="s">
        <v>#N/A N/A</v>
        <stp/>
        <stp>BDP|13218554659265726657</stp>
        <tr r="N683" s="1"/>
      </tp>
      <tp t="s">
        <v>#N/A N/A</v>
        <stp/>
        <stp>BDP|15275334400000977644</stp>
        <tr r="R514" s="1"/>
      </tp>
      <tp t="s">
        <v>#N/A N/A</v>
        <stp/>
        <stp>BDP|13316796643981203179</stp>
        <tr r="R897" s="1"/>
      </tp>
      <tp t="s">
        <v>#N/A N/A</v>
        <stp/>
        <stp>BDP|13751010734653552389</stp>
        <tr r="N5057" s="1"/>
        <tr r="N5057" s="1"/>
      </tp>
      <tp t="s">
        <v>#N/A Requesting Data...3934847210</v>
        <stp/>
        <stp>BDP|11801683418473094573</stp>
        <tr r="R1439" s="1"/>
        <tr r="R164" s="1"/>
      </tp>
      <tp t="s">
        <v>#N/A N/A</v>
        <stp/>
        <stp>BDP|10769281321419272937</stp>
        <tr r="N1341" s="1"/>
      </tp>
      <tp t="s">
        <v>#N/A Requesting Data...2419737808</v>
        <stp/>
        <stp>BDP|14173325056353386189</stp>
        <tr r="R1536" s="1"/>
        <tr r="R261" s="1"/>
      </tp>
      <tp t="s">
        <v>#N/A N/A</v>
        <stp/>
        <stp>BDP|12159978084676986557</stp>
        <tr r="R680" s="1"/>
      </tp>
      <tp t="s">
        <v>#N/A Requesting Data...2398587414</v>
        <stp/>
        <stp>BDP|15659989869793403920</stp>
        <tr r="R1445" s="1"/>
        <tr r="R170" s="1"/>
      </tp>
      <tp t="s">
        <v>#N/A N/A</v>
        <stp/>
        <stp>BDP|17497060522201763464</stp>
        <tr r="N1152" s="1"/>
      </tp>
      <tp t="s">
        <v>#N/A N/A</v>
        <stp/>
        <stp>BDP|12385813483334472646</stp>
        <tr r="R373" s="1"/>
        <tr r="R373" s="1"/>
      </tp>
      <tp t="s">
        <v>#N/A N/A</v>
        <stp/>
        <stp>BDP|10207139353011759540</stp>
        <tr r="R4965" s="1"/>
        <tr r="R916" s="1"/>
        <tr r="R43" s="1"/>
        <tr r="R5076" s="1"/>
        <tr r="R983" s="1"/>
        <tr r="R5000" s="1"/>
        <tr r="R5138" s="1"/>
        <tr r="R641" s="1"/>
        <tr r="R942" s="1"/>
      </tp>
      <tp t="s">
        <v>#N/A Requesting Data...3394585645</v>
        <stp/>
        <stp>BDP|16073250236041069623</stp>
        <tr r="R1367" s="1"/>
        <tr r="R92" s="1"/>
      </tp>
      <tp t="s">
        <v>#N/A N/A</v>
        <stp/>
        <stp>BDP|16929295275535121650</stp>
        <tr r="N322" s="1"/>
      </tp>
      <tp t="s">
        <v>#N/A N/A</v>
        <stp/>
        <stp>BDP|13037007416995299749</stp>
        <tr r="R537" s="1"/>
        <tr r="R537" s="1"/>
      </tp>
      <tp t="s">
        <v>#N/A N/A</v>
        <stp/>
        <stp>BDP|10018300114613576112</stp>
        <tr r="R1588" s="1"/>
      </tp>
      <tp t="s">
        <v>#N/A N/A</v>
        <stp/>
        <stp>BDP|14482763826389637829</stp>
        <tr r="R1168" s="1"/>
      </tp>
      <tp t="s">
        <v>#N/A N/A</v>
        <stp/>
        <stp>BDP|12100077644253312516</stp>
        <tr r="Q51" s="1"/>
        <tr r="Q5084" s="1"/>
        <tr r="Q5146" s="1"/>
        <tr r="Q5008" s="1"/>
        <tr r="Q649" s="1"/>
        <tr r="Q991" s="1"/>
        <tr r="Q950" s="1"/>
        <tr r="Q4973" s="1"/>
        <tr r="Q923" s="1"/>
      </tp>
      <tp t="s">
        <v>#N/A N/A</v>
        <stp/>
        <stp>BDP|13551856074344356874</stp>
        <tr r="Q951" s="1"/>
        <tr r="Q924" s="1"/>
        <tr r="Q52" s="1"/>
        <tr r="Q5147" s="1"/>
        <tr r="Q4974" s="1"/>
        <tr r="Q650" s="1"/>
        <tr r="Q5009" s="1"/>
        <tr r="Q992" s="1"/>
        <tr r="Q5085" s="1"/>
      </tp>
      <tp t="s">
        <v>#N/A N/A</v>
        <stp/>
        <stp>BDP|14542923817458238427</stp>
        <tr r="R1084" s="1"/>
        <tr r="R1507" s="1"/>
        <tr r="R232" s="1"/>
      </tp>
      <tp t="s">
        <v>#N/A N/A</v>
        <stp/>
        <stp>BDP|15273308454570596334</stp>
        <tr r="R484" s="1"/>
      </tp>
      <tp t="s">
        <v>#N/A N/A</v>
        <stp/>
        <stp>BDP|14501584299830669811</stp>
        <tr r="R1078" s="1"/>
      </tp>
      <tp t="s">
        <v>#N/A N/A</v>
        <stp/>
        <stp>BDP|11358242505952436152</stp>
        <tr r="N1157" s="1"/>
        <tr r="N1287" s="1"/>
      </tp>
      <tp t="s">
        <v>#N/A N/A</v>
        <stp/>
        <stp>BDP|15255571436580377339</stp>
        <tr r="N1108" s="1"/>
      </tp>
      <tp t="s">
        <v>#N/A N/A</v>
        <stp/>
        <stp>BDP|14755963681844170126</stp>
        <tr r="N1573" s="1"/>
        <tr r="N298" s="1"/>
      </tp>
      <tp t="s">
        <v>#N/A N/A</v>
        <stp/>
        <stp>BDP|15026917869318883233</stp>
        <tr r="R841" s="1"/>
      </tp>
      <tp t="s">
        <v>#N/A N/A</v>
        <stp/>
        <stp>BDP|16868819114167920871</stp>
        <tr r="R1060" s="1"/>
      </tp>
      <tp t="s">
        <v>#N/A N/A</v>
        <stp/>
        <stp>BDP|11407081832726864452</stp>
        <tr r="R627" s="1"/>
      </tp>
      <tp t="s">
        <v>#N/A Requesting Data...3193970474</v>
        <stp/>
        <stp>BDP|16215701836433241150</stp>
        <tr r="R1532" s="1"/>
        <tr r="R257" s="1"/>
      </tp>
      <tp t="s">
        <v>#N/A Requesting Data...3860590448</v>
        <stp/>
        <stp>BDP|13186814526898441117</stp>
        <tr r="R1425" s="1"/>
        <tr r="R150" s="1"/>
      </tp>
      <tp t="s">
        <v>#N/A N/A</v>
        <stp/>
        <stp>BDP|16928626909047826791</stp>
        <tr r="R693" s="1"/>
        <tr r="R693" s="1"/>
      </tp>
      <tp t="s">
        <v>#N/A N/A</v>
        <stp/>
        <stp>BDP|15661306251465298669</stp>
        <tr r="N511" s="1"/>
      </tp>
      <tp t="s">
        <v>#N/A N/A</v>
        <stp/>
        <stp>BDP|16232545736300225013</stp>
        <tr r="R804" s="1"/>
      </tp>
      <tp t="s">
        <v>#N/A N/A</v>
        <stp/>
        <stp>BDP|15640483242831616485</stp>
        <tr r="R948" s="1"/>
        <tr r="R921" s="1"/>
        <tr r="R989" s="1"/>
        <tr r="R49" s="1"/>
        <tr r="R4971" s="1"/>
        <tr r="R5006" s="1"/>
        <tr r="R5082" s="1"/>
        <tr r="R5144" s="1"/>
        <tr r="R647" s="1"/>
      </tp>
      <tp t="s">
        <v>#N/A N/A</v>
        <stp/>
        <stp>BDP|17915369939143249466</stp>
        <tr r="N1153" s="1"/>
      </tp>
      <tp t="s">
        <v>#N/A N/A</v>
        <stp/>
        <stp>BDP|18387456440279059140</stp>
        <tr r="R776" s="1"/>
      </tp>
      <tp t="s">
        <v>#N/A N/A</v>
        <stp/>
        <stp>BDP|11027207587939555200</stp>
        <tr r="P53" s="1"/>
        <tr r="P952" s="1"/>
        <tr r="P1319" s="1"/>
        <tr r="P5011" s="1"/>
        <tr r="P651" s="1"/>
        <tr r="P5087" s="1"/>
        <tr r="P5052" s="1"/>
        <tr r="P5148" s="1"/>
        <tr r="P4976" s="1"/>
        <tr r="P993" s="1"/>
      </tp>
      <tp t="s">
        <v>#N/A N/A</v>
        <stp/>
        <stp>BDP|10824081532447092401</stp>
        <tr r="R830" s="1"/>
      </tp>
      <tp t="s">
        <v>#N/A N/A</v>
        <stp/>
        <stp>BDP|10698263087462316861</stp>
        <tr r="N372" s="1"/>
      </tp>
      <tp t="s">
        <v>#N/A N/A</v>
        <stp/>
        <stp>BDP|15354727403330088204</stp>
        <tr r="R564" s="1"/>
        <tr r="R410" s="1"/>
        <tr r="R5126" s="1"/>
      </tp>
      <tp t="s">
        <v>#N/A N/A</v>
        <stp/>
        <stp>BDP|12832367417479810932</stp>
        <tr r="R383" s="1"/>
        <tr r="R546" s="1"/>
      </tp>
      <tp t="s">
        <v>#N/A N/A</v>
        <stp/>
        <stp>BDP|17030902553459104207</stp>
        <tr r="N453" s="1"/>
      </tp>
      <tp t="s">
        <v>#N/A N/A</v>
        <stp/>
        <stp>BDP|10366131293101221933</stp>
        <tr r="R707" s="1"/>
        <tr r="R707" s="1"/>
      </tp>
      <tp t="s">
        <v>#N/A N/A</v>
        <stp/>
        <stp>BDP|17350062408071650694</stp>
        <tr r="R706" s="1"/>
        <tr r="R706" s="1"/>
      </tp>
      <tp t="s">
        <v>#N/A N/A</v>
        <stp/>
        <stp>BDP|13932722655429912850</stp>
        <tr r="R1180" s="1"/>
      </tp>
      <tp t="s">
        <v>#N/A N/A</v>
        <stp/>
        <stp>BDP|17792683170461970732</stp>
        <tr r="R1300" s="1"/>
        <tr r="R1564" s="1"/>
        <tr r="R289" s="1"/>
      </tp>
      <tp t="s">
        <v>#N/A Requesting Data...2367831849</v>
        <stp/>
        <stp>BDP|13668221974913011557</stp>
        <tr r="N1432" s="1"/>
        <tr r="N157" s="1"/>
      </tp>
      <tp t="s">
        <v>#N/A N/A</v>
        <stp/>
        <stp>BDP|17421089419483297529</stp>
        <tr r="R567" s="1"/>
        <tr r="R413" s="1"/>
      </tp>
      <tp t="s">
        <v>#N/A N/A</v>
        <stp/>
        <stp>BDP|16691492808565766754</stp>
        <tr r="R438" s="1"/>
        <tr r="R588" s="1"/>
      </tp>
      <tp t="s">
        <v>#N/A N/A</v>
        <stp/>
        <stp>BDP|18185439798993623696</stp>
        <tr r="R1137" s="1"/>
      </tp>
      <tp t="s">
        <v>#N/A N/A</v>
        <stp/>
        <stp>BDP|15473396803405994329</stp>
        <tr r="R1293" s="1"/>
      </tp>
      <tp t="s">
        <v>#N/A Requesting Data...3566558549</v>
        <stp/>
        <stp>BDP|17984408749076100145</stp>
        <tr r="R1426" s="1"/>
        <tr r="R151" s="1"/>
      </tp>
      <tp t="s">
        <v>#N/A N/A</v>
        <stp/>
        <stp>BDP|10293700586707854883</stp>
        <tr r="P915" s="1"/>
        <tr r="P5075" s="1"/>
        <tr r="P42" s="1"/>
        <tr r="P4999" s="1"/>
        <tr r="P640" s="1"/>
        <tr r="P941" s="1"/>
        <tr r="P982" s="1"/>
        <tr r="P5137" s="1"/>
        <tr r="P4964" s="1"/>
      </tp>
      <tp t="s">
        <v>#N/A N/A</v>
        <stp/>
        <stp>BDP|12270564523312741749</stp>
        <tr r="N342" s="1"/>
      </tp>
      <tp t="s">
        <v>#N/A N/A</v>
        <stp/>
        <stp>BDP|10068305930607405708</stp>
        <tr r="N428" s="1"/>
        <tr r="N578" s="1"/>
      </tp>
      <tp t="s">
        <v>#N/A N/A</v>
        <stp/>
        <stp>BDP|12670043725854137423</stp>
        <tr r="R665" s="1"/>
      </tp>
      <tp t="s">
        <v>#N/A N/A</v>
        <stp/>
        <stp>BDP|13288673865222390173</stp>
        <tr r="N5025" s="1"/>
      </tp>
      <tp t="s">
        <v>#N/A N/A</v>
        <stp/>
        <stp>BDP|10991181041734783131</stp>
        <tr r="R1250" s="1"/>
        <tr r="R725" s="1"/>
      </tp>
      <tp t="s">
        <v>#N/A N/A</v>
        <stp/>
        <stp>BDP|16790756109022681392</stp>
        <tr r="R529" s="1"/>
        <tr r="R529" s="1"/>
      </tp>
      <tp t="s">
        <v>#N/A Requesting Data...2539417570</v>
        <stp/>
        <stp>BDP|13944585013734183347</stp>
        <tr r="N131" s="1"/>
        <tr r="N1406" s="1"/>
      </tp>
      <tp t="s">
        <v>#N/A N/A</v>
        <stp/>
        <stp>BDP|12480449775668792957</stp>
        <tr r="R1097" s="1"/>
      </tp>
      <tp t="s">
        <v>#N/A N/A</v>
        <stp/>
        <stp>BDP|12281414270423328274</stp>
        <tr r="R1014" s="1"/>
      </tp>
      <tp t="s">
        <v>#N/A N/A</v>
        <stp/>
        <stp>BDP|10189373770654532043</stp>
        <tr r="R1233" s="1"/>
      </tp>
      <tp t="s">
        <v>#N/A N/A</v>
        <stp/>
        <stp>BDP|13365532667045205528</stp>
        <tr r="N838" s="1"/>
      </tp>
      <tp t="s">
        <v>#N/A N/A</v>
        <stp/>
        <stp>BDP|10280358225212689321</stp>
        <tr r="R306" s="1"/>
      </tp>
      <tp t="s">
        <v>#N/A N/A</v>
        <stp/>
        <stp>BDP|12382758159047837718</stp>
        <tr r="N661" s="1"/>
      </tp>
      <tp t="s">
        <v>#N/A N/A</v>
        <stp/>
        <stp>BDP|11325489070474528687</stp>
        <tr r="O934" s="1"/>
      </tp>
      <tp t="s">
        <v>#N/A Requesting Data...3194165931</v>
        <stp/>
        <stp>BDP|11736937450854434966</stp>
        <tr r="R1483" s="1"/>
        <tr r="R208" s="1"/>
      </tp>
      <tp t="s">
        <v>#N/A N/A</v>
        <stp/>
        <stp>BDP|17704790328404595655</stp>
        <tr r="N675" s="1"/>
      </tp>
      <tp t="s">
        <v>#N/A N/A</v>
        <stp/>
        <stp>BDP|15172904101389672508</stp>
        <tr r="R1207" s="1"/>
      </tp>
      <tp t="s">
        <v>#N/A N/A</v>
        <stp/>
        <stp>BDP|11408491418753258712</stp>
        <tr r="O325" s="1"/>
      </tp>
      <tp t="s">
        <v>#N/A Requesting Data...2024300648</v>
        <stp/>
        <stp>BDP|14229706656507773151</stp>
        <tr r="R1438" s="1"/>
        <tr r="R163" s="1"/>
      </tp>
      <tp t="s">
        <v>#N/A N/A</v>
        <stp/>
        <stp>BDP|11931172619888762969</stp>
        <tr r="R1139" s="1"/>
      </tp>
      <tp t="s">
        <v>#N/A N/A</v>
        <stp/>
        <stp>BDP|16027015866103750299</stp>
        <tr r="R1000" s="1"/>
      </tp>
      <tp t="s">
        <v>#N/A N/A</v>
        <stp/>
        <stp>BDP|13997482978094014506</stp>
        <tr r="R1346" s="1"/>
      </tp>
      <tp t="s">
        <v>#N/A N/A</v>
        <stp/>
        <stp>BDP|10630173678454454343</stp>
        <tr r="R395" s="1"/>
        <tr r="R555" s="1"/>
      </tp>
      <tp t="s">
        <v>#N/A N/A</v>
        <stp/>
        <stp>BDP|11992151270457130149</stp>
        <tr r="R452" s="1"/>
      </tp>
      <tp t="s">
        <v>#N/A N/A</v>
        <stp/>
        <stp>BDP|17515773008140553160</stp>
        <tr r="R890" s="1"/>
      </tp>
      <tp t="s">
        <v>#N/A N/A</v>
        <stp/>
        <stp>BDP|16972035584598719703</stp>
        <tr r="N757" s="1"/>
      </tp>
      <tp t="s">
        <v>#N/A N/A</v>
        <stp/>
        <stp>BDP|17129251349765244579</stp>
        <tr r="N413" s="1"/>
        <tr r="N567" s="1"/>
      </tp>
      <tp t="s">
        <v>#N/A N/A</v>
        <stp/>
        <stp>BDP|12474914851818835744</stp>
        <tr r="R1088" s="1"/>
      </tp>
      <tp t="s">
        <v>#N/A N/A</v>
        <stp/>
        <stp>BDP|16099788613083470274</stp>
        <tr r="R723" s="1"/>
      </tp>
      <tp t="s">
        <v>#N/A Requesting Data...2858518859</v>
        <stp/>
        <stp>BDP|11021300964302919752</stp>
        <tr r="R1456" s="1"/>
        <tr r="R181" s="1"/>
      </tp>
      <tp t="s">
        <v>#N/A N/A</v>
        <stp/>
        <stp>BDP|10644390181593378951</stp>
        <tr r="R853" s="1"/>
      </tp>
      <tp t="s">
        <v>#N/A N/A</v>
        <stp/>
        <stp>BDP|15257649542313931559</stp>
        <tr r="R4939" s="1"/>
      </tp>
      <tp t="s">
        <v>#N/A Requesting Data...3510330928</v>
        <stp/>
        <stp>BDP|12503825477484989823</stp>
        <tr r="N134" s="1"/>
        <tr r="N1409" s="1"/>
      </tp>
      <tp t="s">
        <v>#N/A N/A</v>
        <stp/>
        <stp>BDP|11965353760985424036</stp>
        <tr r="N485" s="1"/>
      </tp>
      <tp t="s">
        <v>#N/A N/A</v>
        <stp/>
        <stp>BDP|11401443811056886324</stp>
        <tr r="R783" s="1"/>
      </tp>
      <tp t="s">
        <v>#N/A N/A</v>
        <stp/>
        <stp>BDP|10681826039233510930</stp>
        <tr r="R356" s="1"/>
      </tp>
      <tp t="s">
        <v>#N/A N/A</v>
        <stp/>
        <stp>BDP|17009511932412844203</stp>
        <tr r="N1131" s="1"/>
      </tp>
      <tp t="s">
        <v>#N/A N/A</v>
        <stp/>
        <stp>BDP|14265479808960371150</stp>
        <tr r="N1190" s="1"/>
      </tp>
      <tp t="s">
        <v>#N/A N/A</v>
        <stp/>
        <stp>BDP|12720393477326643147</stp>
        <tr r="R435" s="1"/>
        <tr r="R585" s="1"/>
      </tp>
      <tp t="s">
        <v>#N/A N/A</v>
        <stp/>
        <stp>BDP|16964630125225244667</stp>
        <tr r="N1051" s="1"/>
      </tp>
      <tp t="s">
        <v>#N/A Requesting Data...2555293784</v>
        <stp/>
        <stp>BDP|10622669778192492269</stp>
        <tr r="N1503" s="1"/>
        <tr r="N228" s="1"/>
      </tp>
      <tp t="s">
        <v>#N/A Requesting Data...3883008446</v>
        <stp/>
        <stp>BDP|12966222058662891611</stp>
        <tr r="R139" s="1"/>
        <tr r="R1414" s="1"/>
      </tp>
      <tp t="s">
        <v>#N/A Requesting Data...3354502233</v>
        <stp/>
        <stp>BDP|18141620781126846103</stp>
        <tr r="R1453" s="1"/>
        <tr r="R178" s="1"/>
      </tp>
      <tp t="s">
        <v>#N/A N/A</v>
        <stp/>
        <stp>BDP|18306953963700603694</stp>
        <tr r="P626" s="1"/>
      </tp>
      <tp t="s">
        <v>#N/A Requesting Data...2172691829</v>
        <stp/>
        <stp>BDP|14980218913267009115</stp>
        <tr r="R1556" s="1"/>
        <tr r="R281" s="1"/>
      </tp>
      <tp t="s">
        <v>#N/A N/A</v>
        <stp/>
        <stp>BDP|10607380266341529574</stp>
        <tr r="R799" s="1"/>
      </tp>
      <tp t="s">
        <v>#N/A Requesting Data...2611922848</v>
        <stp/>
        <stp>BDP|17083695258350892532</stp>
        <tr r="R1431" s="1"/>
        <tr r="R156" s="1"/>
      </tp>
      <tp t="s">
        <v>#N/A N/A</v>
        <stp/>
        <stp>BDP|12972540517034799307</stp>
        <tr r="N321" s="1"/>
      </tp>
      <tp t="s">
        <v>#N/A N/A</v>
        <stp/>
        <stp>BDP|11664914118288180037</stp>
        <tr r="N509" s="1"/>
      </tp>
      <tp t="s">
        <v>#N/A N/A</v>
        <stp/>
        <stp>BDP|14144347121316172284</stp>
        <tr r="R804" s="1"/>
      </tp>
      <tp t="s">
        <v>#N/A N/A</v>
        <stp/>
        <stp>BDP|13269311935683259196</stp>
        <tr r="R1053" s="1"/>
        <tr r="R742" s="1"/>
      </tp>
      <tp t="s">
        <v>#N/A N/A</v>
        <stp/>
        <stp>BDP|15156284050114363777</stp>
        <tr r="R499" s="1"/>
        <tr r="R499" s="1"/>
      </tp>
      <tp t="s">
        <v>#N/A N/A</v>
        <stp/>
        <stp>BDP|17555664984420868823</stp>
        <tr r="Q935" s="1"/>
        <tr r="Q913" s="1"/>
        <tr r="Q634" s="1"/>
        <tr r="Q4993" s="1"/>
        <tr r="Q5131" s="1"/>
        <tr r="Q4958" s="1"/>
        <tr r="Q5073" s="1"/>
        <tr r="Q976" s="1"/>
        <tr r="Q36" s="1"/>
      </tp>
      <tp t="s">
        <v>#N/A N/A</v>
        <stp/>
        <stp>BDP|13702606637687456092</stp>
        <tr r="R700" s="1"/>
      </tp>
      <tp t="s">
        <v>#N/A N/A</v>
        <stp/>
        <stp>BDP|12181740832936256181</stp>
        <tr r="N605" s="1"/>
      </tp>
      <tp t="s">
        <v>#N/A N/A</v>
        <stp/>
        <stp>BDP|17272716055202832634</stp>
        <tr r="N1343" s="1"/>
      </tp>
      <tp t="s">
        <v>#N/A Requesting Data...1849977308</v>
        <stp/>
        <stp>BDP|11746643779567412628</stp>
        <tr r="N1371" s="1"/>
        <tr r="N96" s="1"/>
      </tp>
      <tp t="s">
        <v>#N/A N/A</v>
        <stp/>
        <stp>BDP|11008691515417878088</stp>
        <tr r="N70" s="1"/>
        <tr r="N5044" s="1"/>
      </tp>
      <tp t="s">
        <v>#N/A N/A</v>
        <stp/>
        <stp>BDP|11374809605248364095</stp>
        <tr r="P4984" s="1"/>
      </tp>
      <tp t="s">
        <v>#N/A N/A</v>
        <stp/>
        <stp>BDP|11404039037475579694</stp>
        <tr r="R450" s="1"/>
      </tp>
      <tp t="s">
        <v>#N/A N/A</v>
        <stp/>
        <stp>BDP|12012297502901140065</stp>
        <tr r="R962" s="1"/>
        <tr r="R962" s="1"/>
      </tp>
      <tp t="s">
        <v>#N/A N/A</v>
        <stp/>
        <stp>BDP|10579153695601900800</stp>
        <tr r="R1281" s="1"/>
      </tp>
      <tp t="s">
        <v>#N/A N/A</v>
        <stp/>
        <stp>BDP|13339297307054369425</stp>
        <tr r="O5061" s="1"/>
      </tp>
      <tp t="s">
        <v>#N/A N/A</v>
        <stp/>
        <stp>BDP|10772780450262333101</stp>
        <tr r="R528" s="1"/>
      </tp>
      <tp t="s">
        <v>#N/A Requesting Data...3005356596</v>
        <stp/>
        <stp>BDP|11840721486008112711</stp>
        <tr r="R107" s="1"/>
        <tr r="R1382" s="1"/>
      </tp>
      <tp t="s">
        <v>#N/A N/A</v>
        <stp/>
        <stp>BDP|17239787150286702213</stp>
        <tr r="N699" s="1"/>
      </tp>
      <tp t="s">
        <v>#N/A N/A</v>
        <stp/>
        <stp>BDP|13374613656822953325</stp>
        <tr r="R896" s="1"/>
      </tp>
      <tp t="s">
        <v>#N/A N/A</v>
        <stp/>
        <stp>BDP|16703346339477512001</stp>
        <tr r="N7" s="1"/>
        <tr r="N7" s="1"/>
        <tr r="N25" s="1"/>
        <tr r="N25" s="1"/>
      </tp>
      <tp t="s">
        <v>#N/A Requesting Data...3222063909</v>
        <stp/>
        <stp>BDP|10364181446225400161</stp>
        <tr r="R1435" s="1"/>
        <tr r="R160" s="1"/>
      </tp>
      <tp t="s">
        <v>#N/A N/A</v>
        <stp/>
        <stp>BDP|15668657003063860164</stp>
        <tr r="N525" s="1"/>
      </tp>
      <tp t="s">
        <v>#N/A N/A</v>
        <stp/>
        <stp>BDP|14930065618081090565</stp>
        <tr r="R1159" s="1"/>
      </tp>
      <tp t="s">
        <v>#N/A N/A</v>
        <stp/>
        <stp>BDP|13685771533455344300</stp>
        <tr r="R780" s="1"/>
      </tp>
      <tp t="s">
        <v>#N/A N/A</v>
        <stp/>
        <stp>BDP|15272617076466525318</stp>
        <tr r="R1162" s="1"/>
        <tr r="R1544" s="1"/>
        <tr r="R269" s="1"/>
      </tp>
      <tp t="s">
        <v>#N/A N/A</v>
        <stp/>
        <stp>BDP|17634413420496535634</stp>
        <tr r="R701" s="1"/>
      </tp>
      <tp t="s">
        <v>#N/A N/A</v>
        <stp/>
        <stp>BDP|17311650118647746682</stp>
        <tr r="R884" s="1"/>
      </tp>
      <tp t="s">
        <v>#N/A N/A</v>
        <stp/>
        <stp>BDP|18072801041221947490</stp>
        <tr r="N422" s="1"/>
        <tr r="N573" s="1"/>
      </tp>
      <tp t="s">
        <v>#N/A N/A</v>
        <stp/>
        <stp>BDP|14011390225973587780</stp>
        <tr r="P4989" s="1"/>
        <tr r="P909" s="1"/>
        <tr r="P630" s="1"/>
        <tr r="P972" s="1"/>
        <tr r="P4954" s="1"/>
        <tr r="P5127" s="1"/>
        <tr r="P930" s="1"/>
        <tr r="P32" s="1"/>
        <tr r="P5069" s="1"/>
      </tp>
      <tp t="s">
        <v>#N/A N/A</v>
        <stp/>
        <stp>BDP|12378145403540294278</stp>
        <tr r="O627" s="1"/>
      </tp>
      <tp t="s">
        <v>#N/A N/A</v>
        <stp/>
        <stp>BDP|11187464356952377328</stp>
        <tr r="R1004" s="1"/>
        <tr r="R1004" s="1"/>
      </tp>
      <tp t="s">
        <v>#N/A N/A</v>
        <stp/>
        <stp>BDP|15160032590979118430</stp>
        <tr r="N781" s="1"/>
      </tp>
      <tp t="s">
        <v>#N/A N/A</v>
        <stp/>
        <stp>BDP|12713340767926087041</stp>
        <tr r="R1230" s="1"/>
      </tp>
      <tp t="s">
        <v>#N/A N/A</v>
        <stp/>
        <stp>BDP|14289892649639011028</stp>
        <tr r="R738" s="1"/>
      </tp>
      <tp t="s">
        <v>#N/A N/A</v>
        <stp/>
        <stp>BDP|15076203293697163821</stp>
        <tr r="R676" s="1"/>
      </tp>
      <tp t="s">
        <v>#N/A N/A</v>
        <stp/>
        <stp>BDP|11084208317000354340</stp>
        <tr r="R332" s="1"/>
      </tp>
      <tp t="s">
        <v>#N/A N/A</v>
        <stp/>
        <stp>BDP|13517376583289630072</stp>
        <tr r="O4996" s="1"/>
        <tr r="O4961" s="1"/>
        <tr r="O5134" s="1"/>
        <tr r="O938" s="1"/>
        <tr r="O39" s="1"/>
        <tr r="O979" s="1"/>
        <tr r="O637" s="1"/>
      </tp>
      <tp t="s">
        <v>#N/A N/A</v>
        <stp/>
        <stp>BDP|12210068931043163373</stp>
        <tr r="N790" s="1"/>
      </tp>
      <tp t="s">
        <v>#N/A N/A</v>
        <stp/>
        <stp>BDP|16406404033480478007</stp>
        <tr r="Q619" s="1"/>
      </tp>
      <tp t="s">
        <v>#N/A N/A</v>
        <stp/>
        <stp>BDP|16421573052535554275</stp>
        <tr r="R420" s="1"/>
        <tr r="R572" s="1"/>
      </tp>
      <tp t="s">
        <v>#N/A N/A</v>
        <stp/>
        <stp>BDP|17557229965305037707</stp>
        <tr r="R682" s="1"/>
      </tp>
      <tp t="s">
        <v>#N/A N/A</v>
        <stp/>
        <stp>BDP|16445609835327454572</stp>
        <tr r="R829" s="1"/>
      </tp>
      <tp t="s">
        <v>#N/A N/A</v>
        <stp/>
        <stp>BDP|12081106802447820587</stp>
        <tr r="N823" s="1"/>
      </tp>
      <tp t="s">
        <v>#N/A N/A</v>
        <stp/>
        <stp>BDP|17430270780094153808</stp>
        <tr r="R1214" s="1"/>
        <tr r="R1454" s="1"/>
        <tr r="R179" s="1"/>
      </tp>
      <tp t="s">
        <v>#N/A N/A</v>
        <stp/>
        <stp>BDP|13305307024646783524</stp>
        <tr r="N354" s="1"/>
      </tp>
      <tp t="s">
        <v>#N/A Requesting Data...2604666787</v>
        <stp/>
        <stp>BDP|11461765876324188474</stp>
        <tr r="N1488" s="1"/>
        <tr r="N213" s="1"/>
      </tp>
      <tp t="s">
        <v>#N/A N/A</v>
        <stp/>
        <stp>BDP|16407922843189347345</stp>
        <tr r="R349" s="1"/>
      </tp>
      <tp t="s">
        <v>#N/A N/A</v>
        <stp/>
        <stp>BDP|13948937282524940733</stp>
        <tr r="N814" s="1"/>
      </tp>
      <tp t="s">
        <v>#N/A N/A</v>
        <stp/>
        <stp>BDP|17311869185994051225</stp>
        <tr r="N1355" s="1"/>
      </tp>
      <tp t="s">
        <v>#N/A Requesting Data...3274252124</v>
        <stp/>
        <stp>BDP|14518162072951592266</stp>
        <tr r="R1566" s="1"/>
        <tr r="R291" s="1"/>
      </tp>
      <tp t="s">
        <v>#N/A N/A</v>
        <stp/>
        <stp>BDP|18081996273447602093</stp>
        <tr r="R893" s="1"/>
      </tp>
      <tp t="s">
        <v>#N/A N/A</v>
        <stp/>
        <stp>BDP|11098659021764384020</stp>
        <tr r="N677" s="1"/>
        <tr r="N1138" s="1"/>
      </tp>
      <tp t="s">
        <v>#N/A N/A</v>
        <stp/>
        <stp>BDP|16348704976227966095</stp>
        <tr r="N877" s="1"/>
      </tp>
      <tp t="s">
        <v>#N/A N/A</v>
        <stp/>
        <stp>BDP|11020746057346048464</stp>
        <tr r="N313" s="1"/>
      </tp>
      <tp t="s">
        <v>#N/A N/A</v>
        <stp/>
        <stp>BDP|11558723904615045263</stp>
        <tr r="O5001" s="1"/>
        <tr r="O943" s="1"/>
        <tr r="O917" s="1"/>
        <tr r="O4966" s="1"/>
        <tr r="O5077" s="1"/>
        <tr r="O642" s="1"/>
        <tr r="O984" s="1"/>
        <tr r="O5139" s="1"/>
        <tr r="O44" s="1"/>
      </tp>
      <tp t="s">
        <v>#N/A N/A</v>
        <stp/>
        <stp>BDP|10059347080072253833</stp>
        <tr r="N75" s="1"/>
        <tr r="N76" s="1"/>
        <tr r="N77" s="1"/>
      </tp>
      <tp t="s">
        <v>#N/A N/A</v>
        <stp/>
        <stp>BDP|16599334836592198545</stp>
        <tr r="N1352" s="1"/>
      </tp>
      <tp t="s">
        <v>#N/A N/A</v>
        <stp/>
        <stp>BDP|14493629430050696040</stp>
        <tr r="R1003" s="1"/>
        <tr r="R1003" s="1"/>
      </tp>
      <tp t="s">
        <v>#N/A N/A</v>
        <stp/>
        <stp>BDP|14250249260132247301</stp>
        <tr r="R1225" s="1"/>
      </tp>
      <tp t="s">
        <v>#N/A N/A</v>
        <stp/>
        <stp>BDP|16618917712946887998</stp>
        <tr r="Q621" s="1"/>
      </tp>
      <tp t="s">
        <v>#N/A N/A</v>
        <stp/>
        <stp>BDP|15668551269805621283</stp>
        <tr r="R321" s="1"/>
      </tp>
      <tp t="s">
        <v>#N/A N/A</v>
        <stp/>
        <stp>BDP|18279882669997016071</stp>
        <tr r="N4976" s="1"/>
        <tr r="N4976" s="1"/>
        <tr r="N5087" s="1"/>
        <tr r="N5087" s="1"/>
        <tr r="N1319" s="1"/>
        <tr r="N1319" s="1"/>
        <tr r="N5052" s="1"/>
        <tr r="N5052" s="1"/>
        <tr r="N5148" s="1"/>
        <tr r="N5148" s="1"/>
        <tr r="N53" s="1"/>
        <tr r="N53" s="1"/>
        <tr r="N651" s="1"/>
        <tr r="N651" s="1"/>
        <tr r="N993" s="1"/>
        <tr r="N993" s="1"/>
        <tr r="N5011" s="1"/>
        <tr r="N5011" s="1"/>
        <tr r="N952" s="1"/>
        <tr r="N952" s="1"/>
      </tp>
      <tp t="s">
        <v>#N/A N/A</v>
        <stp/>
        <stp>BDP|15759208923235057109</stp>
        <tr r="R864" s="1"/>
      </tp>
      <tp t="s">
        <v>#N/A N/A</v>
        <stp/>
        <stp>BDP|13603264718986580794</stp>
        <tr r="R1229" s="1"/>
      </tp>
      <tp t="s">
        <v>#N/A N/A</v>
        <stp/>
        <stp>BDP|11359776292028535670</stp>
        <tr r="R1183" s="1"/>
      </tp>
      <tp t="s">
        <v>#N/A N/A</v>
        <stp/>
        <stp>BDP|14817653202722908120</stp>
        <tr r="N866" s="1"/>
      </tp>
      <tp t="s">
        <v>#N/A Requesting Data...2053518497</v>
        <stp/>
        <stp>BDP|18358355849937944928</stp>
        <tr r="N1562" s="1"/>
        <tr r="N287" s="1"/>
      </tp>
      <tp t="s">
        <v>#N/A N/A</v>
        <stp/>
        <stp>BDP|15327528136346674464</stp>
        <tr r="R1586" s="1"/>
      </tp>
      <tp t="s">
        <v>#N/A N/A</v>
        <stp/>
        <stp>BDP|17805886714429494673</stp>
        <tr r="R397" s="1"/>
        <tr r="R556" s="1"/>
      </tp>
      <tp t="s">
        <v>#N/A N/A</v>
        <stp/>
        <stp>BDP|14040698508195637601</stp>
        <tr r="N1103" s="1"/>
      </tp>
      <tp t="s">
        <v>#N/A N/A</v>
        <stp/>
        <stp>BDP|10286210177225110128</stp>
        <tr r="R1162" s="1"/>
        <tr r="R1544" s="1"/>
        <tr r="R269" s="1"/>
      </tp>
      <tp t="s">
        <v>#N/A N/A</v>
        <stp/>
        <stp>BDP|13612970288050732392</stp>
        <tr r="R1252" s="1"/>
      </tp>
      <tp t="s">
        <v>#N/A N/A</v>
        <stp/>
        <stp>BDP|17975912448269734203</stp>
        <tr r="R5094" s="1"/>
      </tp>
      <tp t="s">
        <v>#N/A Requesting Data...2968153765</v>
        <stp/>
        <stp>BDP|16648769292930543918</stp>
        <tr r="R1470" s="1"/>
        <tr r="R195" s="1"/>
      </tp>
      <tp t="s">
        <v>#N/A N/A</v>
        <stp/>
        <stp>BDP|13650466030836556336</stp>
        <tr r="R518" s="1"/>
        <tr r="R518" s="1"/>
      </tp>
      <tp t="s">
        <v>#N/A N/A</v>
        <stp/>
        <stp>BDP|17454002073157719669</stp>
        <tr r="R869" s="1"/>
      </tp>
      <tp t="s">
        <v>#N/A N/A</v>
        <stp/>
        <stp>BDP|17254178034014712001</stp>
        <tr r="N803" s="1"/>
      </tp>
      <tp t="s">
        <v>#N/A Requesting Data...3170599513</v>
        <stp/>
        <stp>BDP|11002707310544584237</stp>
        <tr r="N1554" s="1"/>
        <tr r="N279" s="1"/>
      </tp>
      <tp t="s">
        <v>#N/A N/A</v>
        <stp/>
        <stp>BDP|14704342909810202115</stp>
        <tr r="R940" s="1"/>
        <tr r="R4998" s="1"/>
        <tr r="R41" s="1"/>
        <tr r="R4963" s="1"/>
        <tr r="R5136" s="1"/>
        <tr r="R639" s="1"/>
        <tr r="R981" s="1"/>
      </tp>
      <tp t="s">
        <v>#N/A N/A</v>
        <stp/>
        <stp>BDP|10727800742712417889</stp>
        <tr r="N352" s="1"/>
      </tp>
      <tp t="s">
        <v>#N/A Requesting Data...2089651217</v>
        <stp/>
        <stp>BDP|17374714652436831515</stp>
        <tr r="R126" s="1"/>
        <tr r="R1401" s="1"/>
      </tp>
      <tp t="s">
        <v>#N/A N/A</v>
        <stp/>
        <stp>BDP|17997908953299169425</stp>
        <tr r="R623" s="1"/>
      </tp>
      <tp t="s">
        <v>#N/A N/A</v>
        <stp/>
        <stp>BDP|12982448325063916186</stp>
        <tr r="R1578" s="1"/>
      </tp>
      <tp t="s">
        <v>#N/A N/A</v>
        <stp/>
        <stp>BDP|13624162631051928608</stp>
        <tr r="R8" s="1"/>
      </tp>
      <tp t="s">
        <v>#N/A N/A</v>
        <stp/>
        <stp>BDP|16519747659937250523</stp>
        <tr r="R1022" s="1"/>
        <tr r="R1022" s="1"/>
      </tp>
      <tp t="s">
        <v>#N/A Requesting Data...4107340426</v>
        <stp/>
        <stp>BDP|13131359105203835512</stp>
        <tr r="R1531" s="1"/>
        <tr r="R256" s="1"/>
      </tp>
      <tp t="s">
        <v>#N/A N/A</v>
        <stp/>
        <stp>BDP|16414690336306291312</stp>
        <tr r="N1521" s="1"/>
        <tr r="N246" s="1"/>
        <tr r="N1121" s="1"/>
      </tp>
      <tp t="s">
        <v>#N/A Requesting Data...2244065545</v>
        <stp/>
        <stp>BDP|12958013178922901113</stp>
        <tr r="N1563" s="1"/>
        <tr r="N288" s="1"/>
      </tp>
      <tp t="s">
        <v>#N/A N/A</v>
        <stp/>
        <stp>BDP|11999972159952839948</stp>
        <tr r="N1058" s="1"/>
      </tp>
      <tp t="s">
        <v>#N/A N/A</v>
        <stp/>
        <stp>BDP|10791792120392414116</stp>
        <tr r="R521" s="1"/>
        <tr r="R521" s="1"/>
      </tp>
      <tp t="s">
        <v>#N/A N/A</v>
        <stp/>
        <stp>BDP|12528628508884014641</stp>
        <tr r="R1180" s="1"/>
      </tp>
      <tp t="s">
        <v>#N/A N/A</v>
        <stp/>
        <stp>BDP|16844841695369519876</stp>
        <tr r="R532" s="1"/>
        <tr r="R532" s="1"/>
      </tp>
      <tp t="s">
        <v>#N/A N/A</v>
        <stp/>
        <stp>BDP|12287393358213962118</stp>
        <tr r="R854" s="1"/>
      </tp>
      <tp t="s">
        <v>#N/A N/A</v>
        <stp/>
        <stp>BDP|10070174971079811957</stp>
        <tr r="N551" s="1"/>
        <tr r="N389" s="1"/>
      </tp>
      <tp t="s">
        <v>#N/A N/A</v>
        <stp/>
        <stp>BDP|17567313754022959525</stp>
        <tr r="Q916" s="1"/>
        <tr r="Q5076" s="1"/>
        <tr r="Q5000" s="1"/>
        <tr r="Q43" s="1"/>
        <tr r="Q5138" s="1"/>
        <tr r="Q641" s="1"/>
        <tr r="Q4965" s="1"/>
        <tr r="Q942" s="1"/>
        <tr r="Q983" s="1"/>
      </tp>
      <tp t="s">
        <v>#N/A N/A</v>
        <stp/>
        <stp>BDP|10051902195003952576</stp>
        <tr r="R708" s="1"/>
        <tr r="R708" s="1"/>
      </tp>
      <tp t="s">
        <v>#N/A N/A</v>
        <stp/>
        <stp>BDP|18167119850358933230</stp>
        <tr r="R316" s="1"/>
      </tp>
      <tp t="s">
        <v>#N/A N/A</v>
        <stp/>
        <stp>BDP|16916139365132003557</stp>
        <tr r="R1255" s="1"/>
      </tp>
      <tp t="s">
        <v>#N/A N/A</v>
        <stp/>
        <stp>BDP|12761805342529630198</stp>
        <tr r="R479" s="1"/>
      </tp>
      <tp t="s">
        <v>#N/A N/A</v>
        <stp/>
        <stp>BDP|14141461420027478390</stp>
        <tr r="N1093" s="1"/>
        <tr r="N236" s="1"/>
        <tr r="N1511" s="1"/>
      </tp>
      <tp t="s">
        <v>#N/A Requesting Data...3253779855</v>
        <stp/>
        <stp>BDP|16314117513952253298</stp>
        <tr r="R1514" s="1"/>
        <tr r="R239" s="1"/>
      </tp>
      <tp t="s">
        <v>#N/A N/A</v>
        <stp/>
        <stp>BDP|16264866461099729782</stp>
        <tr r="R695" s="1"/>
      </tp>
      <tp t="s">
        <v>#N/A N/A</v>
        <stp/>
        <stp>BDP|12211353277620314092</stp>
        <tr r="R58" s="1"/>
      </tp>
      <tp t="s">
        <v>#N/A N/A</v>
        <stp/>
        <stp>BDP|17338544288075030950</stp>
        <tr r="R1070" s="1"/>
      </tp>
      <tp t="s">
        <v>#N/A N/A</v>
        <stp/>
        <stp>BDP|10734543786793661895</stp>
        <tr r="R1178" s="1"/>
      </tp>
      <tp t="s">
        <v>#N/A N/A</v>
        <stp/>
        <stp>BDP|11195094602585503220</stp>
        <tr r="R1112" s="1"/>
      </tp>
      <tp t="s">
        <v>#N/A Requesting Data...3339272390</v>
        <stp/>
        <stp>BDP|13670162208570703428</stp>
        <tr r="N1451" s="1"/>
        <tr r="N176" s="1"/>
      </tp>
      <tp t="s">
        <v>#N/A N/A</v>
        <stp/>
        <stp>BDP|11280176918161830680</stp>
        <tr r="R1205" s="1"/>
      </tp>
      <tp t="s">
        <v>#N/A N/A</v>
        <stp/>
        <stp>BDP|17939186603600777087</stp>
        <tr r="R4940" s="1"/>
      </tp>
      <tp t="s">
        <v>#N/A N/A</v>
        <stp/>
        <stp>BDP|12093160812826870214</stp>
        <tr r="N1282" s="1"/>
      </tp>
      <tp t="s">
        <v>#N/A N/A</v>
        <stp/>
        <stp>BDP|17538690647622551135</stp>
        <tr r="N501" s="1"/>
      </tp>
      <tp t="s">
        <v>#N/A N/A</v>
        <stp/>
        <stp>BDP|14852391528220234361</stp>
        <tr r="P25" s="1"/>
        <tr r="P7" s="1"/>
      </tp>
      <tp t="s">
        <v>#N/A Requesting Data...2493073009</v>
        <stp/>
        <stp>BDP|12669080664901049363</stp>
        <tr r="N1522" s="1"/>
        <tr r="N247" s="1"/>
      </tp>
      <tp t="s">
        <v>#N/A Requesting Data...3878395779</v>
        <stp/>
        <stp>BDP|13809056970075646770</stp>
        <tr r="N1512" s="1"/>
        <tr r="N237" s="1"/>
      </tp>
      <tp t="s">
        <v>#N/A N/A</v>
        <stp/>
        <stp>BDP|16544308984758989342</stp>
        <tr r="R727" s="1"/>
      </tp>
      <tp t="s">
        <v>#N/A N/A</v>
        <stp/>
        <stp>BDP|13428563430351604285</stp>
        <tr r="N858" s="1"/>
      </tp>
      <tp t="s">
        <v>#N/A N/A</v>
        <stp/>
        <stp>BDP|14308090213941531232</stp>
        <tr r="R1188" s="1"/>
      </tp>
      <tp t="s">
        <v>#N/A N/A</v>
        <stp/>
        <stp>BDP|11679089624416090357</stp>
        <tr r="R1017" s="1"/>
        <tr r="R1017" s="1"/>
      </tp>
      <tp t="s">
        <v>#N/A N/A</v>
        <stp/>
        <stp>BDP|15811126635058456959</stp>
        <tr r="R1108" s="1"/>
      </tp>
      <tp t="s">
        <v>#N/A N/A</v>
        <stp/>
        <stp>BDP|14811336674475586341</stp>
        <tr r="R999" s="1"/>
        <tr r="R999" s="1"/>
      </tp>
      <tp t="s">
        <v>#N/A Requesting Data...3434694706</v>
        <stp/>
        <stp>BDP|10193717267315994208</stp>
        <tr r="R1437" s="1"/>
        <tr r="R162" s="1"/>
      </tp>
      <tp t="s">
        <v>#N/A N/A</v>
        <stp/>
        <stp>BDP|14403248710509891867</stp>
        <tr r="N722" s="1"/>
      </tp>
      <tp t="s">
        <v>#N/A N/A</v>
        <stp/>
        <stp>BDP|17192292402765488603</stp>
        <tr r="N589" s="1"/>
        <tr r="N439" s="1"/>
      </tp>
      <tp t="s">
        <v>#N/A N/A</v>
        <stp/>
        <stp>BDP|11951998118429776619</stp>
        <tr r="R1351" s="1"/>
      </tp>
      <tp t="s">
        <v>#N/A N/A</v>
        <stp/>
        <stp>BDP|16549607490786860934</stp>
        <tr r="N843" s="1"/>
      </tp>
      <tp t="s">
        <v>#N/A N/A</v>
        <stp/>
        <stp>BDP|11198348641752849224</stp>
        <tr r="R703" s="1"/>
        <tr r="R703" s="1"/>
      </tp>
      <tp t="s">
        <v>#N/A N/A</v>
        <stp/>
        <stp>BDP|17990244806887935438</stp>
        <tr r="R746" s="1"/>
      </tp>
      <tp t="s">
        <v>#N/A N/A</v>
        <stp/>
        <stp>BDP|10096500667886022361</stp>
        <tr r="N576" s="1"/>
        <tr r="N426" s="1"/>
      </tp>
      <tp t="s">
        <v>#N/A N/A</v>
        <stp/>
        <stp>BDP|16221057011259022875</stp>
        <tr r="R524" s="1"/>
        <tr r="R524" s="1"/>
      </tp>
      <tp t="s">
        <v>#N/A Requesting Data...2574761082</v>
        <stp/>
        <stp>BDP|14971294951870546558</stp>
        <tr r="R1469" s="1"/>
        <tr r="R194" s="1"/>
      </tp>
      <tp t="s">
        <v>#N/A N/A</v>
        <stp/>
        <stp>BDP|14605562741407791466</stp>
        <tr r="N410" s="1"/>
        <tr r="N5126" s="1"/>
        <tr r="N564" s="1"/>
      </tp>
      <tp t="s">
        <v>#N/A N/A</v>
        <stp/>
        <stp>BDP|16635104258157796393</stp>
        <tr r="R665" s="1"/>
      </tp>
      <tp t="s">
        <v>#N/A N/A</v>
        <stp/>
        <stp>BDP|11069526383398768266</stp>
        <tr r="R728" s="1"/>
      </tp>
      <tp t="s">
        <v>#N/A N/A</v>
        <stp/>
        <stp>BDP|17360767361044174455</stp>
        <tr r="R1153" s="1"/>
      </tp>
      <tp t="s">
        <v>#N/A N/A</v>
        <stp/>
        <stp>BDP|10158033539416830336</stp>
        <tr r="R1313" s="1"/>
      </tp>
      <tp t="s">
        <v>#N/A N/A</v>
        <stp/>
        <stp>BDP|12377504510056596654</stp>
        <tr r="R778" s="1"/>
      </tp>
      <tp t="s">
        <v>#N/A N/A</v>
        <stp/>
        <stp>BDP|14757437110607208059</stp>
        <tr r="O5055" s="1"/>
      </tp>
      <tp t="s">
        <v>#N/A N/A</v>
        <stp/>
        <stp>BDP|14859235467337857174</stp>
        <tr r="N5093" s="1"/>
      </tp>
      <tp t="s">
        <v>#N/A N/A</v>
        <stp/>
        <stp>BDP|13068910581606426270</stp>
        <tr r="R4925" s="1"/>
      </tp>
      <tp t="s">
        <v>#N/A Requesting Data...3036870565</v>
        <stp/>
        <stp>BDP|16047461175531398238</stp>
        <tr r="R1509" s="1"/>
        <tr r="R234" s="1"/>
      </tp>
      <tp t="s">
        <v>#N/A N/A</v>
        <stp/>
        <stp>BDP|16707583449234150544</stp>
        <tr r="N850" s="1"/>
      </tp>
      <tp t="s">
        <v>#N/A N/A</v>
        <stp/>
        <stp>BDP|13427347336670770524</stp>
        <tr r="N840" s="1"/>
      </tp>
      <tp t="s">
        <v>#N/A N/A</v>
        <stp/>
        <stp>BDP|12760959448129122093</stp>
        <tr r="P4985" s="1"/>
      </tp>
      <tp t="s">
        <v>#N/A N/A</v>
        <stp/>
        <stp>BDP|12663375771467311718</stp>
        <tr r="R370" s="1"/>
        <tr r="R370" s="1"/>
      </tp>
      <tp t="s">
        <v>#N/A N/A</v>
        <stp/>
        <stp>BDP|11987161329653252769</stp>
        <tr r="N852" s="1"/>
      </tp>
      <tp t="s">
        <v>#N/A N/A</v>
        <stp/>
        <stp>BDP|12856427171362103582</stp>
        <tr r="R1012" s="1"/>
        <tr r="R1012" s="1"/>
      </tp>
      <tp t="s">
        <v>#N/A N/A</v>
        <stp/>
        <stp>BDP|14560386561691875660</stp>
        <tr r="R721" s="1"/>
      </tp>
      <tp t="s">
        <v>#N/A N/A</v>
        <stp/>
        <stp>BDP|11936066177672330291</stp>
        <tr r="R424" s="1"/>
        <tr r="R574" s="1"/>
      </tp>
      <tp t="s">
        <v>#N/A N/A</v>
        <stp/>
        <stp>BDP|11529856185655902299</stp>
        <tr r="N714" s="1"/>
        <tr r="N1221" s="1"/>
      </tp>
      <tp t="s">
        <v>#N/A N/A</v>
        <stp/>
        <stp>BDP|15238576273939629857</stp>
        <tr r="R5081" s="1"/>
        <tr r="R48" s="1"/>
        <tr r="R646" s="1"/>
        <tr r="R920" s="1"/>
        <tr r="R947" s="1"/>
        <tr r="R988" s="1"/>
        <tr r="R4970" s="1"/>
        <tr r="R5005" s="1"/>
        <tr r="R5143" s="1"/>
      </tp>
      <tp t="s">
        <v>#N/A N/A</v>
        <stp/>
        <stp>BDP|14687273836914795753</stp>
        <tr r="N812" s="1"/>
      </tp>
      <tp t="s">
        <v>#N/A N/A</v>
        <stp/>
        <stp>BDP|18324842278620230187</stp>
        <tr r="R1171" s="1"/>
      </tp>
      <tp t="s">
        <v>#N/A N/A</v>
        <stp/>
        <stp>BDP|15820063218423367103</stp>
        <tr r="N873" s="1"/>
      </tp>
      <tp t="s">
        <v>#N/A N/A</v>
        <stp/>
        <stp>BDP|14346175428095818416</stp>
        <tr r="N1576" s="1"/>
      </tp>
      <tp t="s">
        <v>#N/A N/A</v>
        <stp/>
        <stp>BDP|10404880844228860250</stp>
        <tr r="R690" s="1"/>
        <tr r="R690" s="1"/>
      </tp>
      <tp t="s">
        <v>#N/A N/A</v>
        <stp/>
        <stp>BDP|13571985713929299489</stp>
        <tr r="N1344" s="1"/>
      </tp>
      <tp t="s">
        <v>#N/A Requesting Data...2709268792</v>
        <stp/>
        <stp>BDP|11615405960731792450</stp>
        <tr r="R1532" s="1"/>
        <tr r="R257" s="1"/>
      </tp>
      <tp t="s">
        <v>#N/A N/A</v>
        <stp/>
        <stp>BDP|14881765875265960761</stp>
        <tr r="N406" s="1"/>
      </tp>
      <tp t="s">
        <v>#N/A N/A</v>
        <stp/>
        <stp>BDP|14394310929033939067</stp>
        <tr r="P4974" s="1"/>
        <tr r="P992" s="1"/>
        <tr r="P650" s="1"/>
        <tr r="P5147" s="1"/>
        <tr r="P5009" s="1"/>
        <tr r="P951" s="1"/>
        <tr r="P924" s="1"/>
        <tr r="P5085" s="1"/>
        <tr r="P52" s="1"/>
      </tp>
      <tp t="s">
        <v>#N/A N/A</v>
        <stp/>
        <stp>BDP|13722240408206816172</stp>
        <tr r="N724" s="1"/>
      </tp>
      <tp t="s">
        <v>#N/A N/A</v>
        <stp/>
        <stp>BDP|17412365467345647149</stp>
        <tr r="R729" s="1"/>
      </tp>
      <tp t="s">
        <v>#N/A N/A</v>
        <stp/>
        <stp>BDP|12503637231876100711</stp>
        <tr r="R531" s="1"/>
        <tr r="R531" s="1"/>
      </tp>
      <tp t="s">
        <v>#N/A N/A</v>
        <stp/>
        <stp>BDP|15483597818817488061</stp>
        <tr r="Q4968" s="1"/>
        <tr r="Q919" s="1"/>
        <tr r="Q945" s="1"/>
        <tr r="Q644" s="1"/>
        <tr r="Q46" s="1"/>
        <tr r="Q5079" s="1"/>
        <tr r="Q1317" s="1"/>
        <tr r="Q5003" s="1"/>
        <tr r="Q5141" s="1"/>
        <tr r="Q5050" s="1"/>
        <tr r="Q986" s="1"/>
      </tp>
      <tp t="s">
        <v>#N/A N/A</v>
        <stp/>
        <stp>BDP|14295247269730810605</stp>
        <tr r="R1112" s="1"/>
      </tp>
      <tp t="s">
        <v>#N/A N/A</v>
        <stp/>
        <stp>BDP|16477467033912486522</stp>
        <tr r="R1251" s="1"/>
      </tp>
      <tp t="s">
        <v>#N/A N/A</v>
        <stp/>
        <stp>BDP|16333671611223652447</stp>
        <tr r="R519" s="1"/>
        <tr r="R519" s="1"/>
      </tp>
      <tp t="s">
        <v>#N/A N/A</v>
        <stp/>
        <stp>BDP|10043543919944806635</stp>
        <tr r="R326" s="1"/>
      </tp>
      <tp t="s">
        <v>#N/A N/A</v>
        <stp/>
        <stp>BDP|15786460467572009302</stp>
        <tr r="R399" s="1"/>
        <tr r="R399" s="1"/>
      </tp>
      <tp t="s">
        <v>#N/A N/A</v>
        <stp/>
        <stp>BDP|16558096293279187086</stp>
        <tr r="R1576" s="1"/>
      </tp>
      <tp t="s">
        <v>#N/A N/A</v>
        <stp/>
        <stp>BDP|10336759162615615240</stp>
        <tr r="R752" s="1"/>
      </tp>
      <tp t="s">
        <v>#N/A N/A</v>
        <stp/>
        <stp>BDP|13646614065122032743</stp>
        <tr r="N1049" s="1"/>
      </tp>
      <tp t="s">
        <v>#N/A N/A</v>
        <stp/>
        <stp>BDP|17273530500995332149</stp>
        <tr r="N1545" s="1"/>
        <tr r="N270" s="1"/>
        <tr r="N1164" s="1"/>
      </tp>
      <tp t="s">
        <v>#N/A N/A</v>
        <stp/>
        <stp>BDP|14090454877344784532</stp>
        <tr r="N1217" s="1"/>
      </tp>
      <tp t="s">
        <v>#N/A N/A</v>
        <stp/>
        <stp>BDP|10831029722656628374</stp>
        <tr r="R865" s="1"/>
      </tp>
      <tp t="s">
        <v>#N/A N/A</v>
        <stp/>
        <stp>BDP|15134597072207090737</stp>
        <tr r="R1100" s="1"/>
      </tp>
      <tp t="s">
        <v>#N/A N/A</v>
        <stp/>
        <stp>BDP|14108079365194214188</stp>
        <tr r="R590" s="1"/>
        <tr r="R440" s="1"/>
      </tp>
      <tp t="s">
        <v>#N/A N/A</v>
        <stp/>
        <stp>BDP|10696771247415785184</stp>
        <tr r="N73" s="1"/>
        <tr r="N73" s="1"/>
      </tp>
      <tp t="s">
        <v>#N/A N/A</v>
        <stp/>
        <stp>BDP|17879368170980546427</stp>
        <tr r="R814" s="1"/>
      </tp>
      <tp t="s">
        <v>#N/A N/A</v>
        <stp/>
        <stp>BDP|16071189034310002358</stp>
        <tr r="R561" s="1"/>
        <tr r="R407" s="1"/>
      </tp>
      <tp t="s">
        <v>#N/A N/A</v>
        <stp/>
        <stp>BDP|14337839646109643686</stp>
        <tr r="R1225" s="1"/>
      </tp>
      <tp t="s">
        <v>#N/A Requesting Data...3013214149</v>
        <stp/>
        <stp>BDP|17183367859621724713</stp>
        <tr r="R1466" s="1"/>
        <tr r="R191" s="1"/>
      </tp>
      <tp t="s">
        <v>#N/A N/A</v>
        <stp/>
        <stp>BDP|12888881720789033680</stp>
        <tr r="N1219" s="1"/>
        <tr r="N1305" s="1"/>
      </tp>
      <tp t="s">
        <v>#N/A N/A</v>
        <stp/>
        <stp>BDP|16602114461236637088</stp>
        <tr r="N1586" s="1"/>
      </tp>
      <tp t="s">
        <v>#N/A N/A</v>
        <stp/>
        <stp>BDP|13260783921898779948</stp>
        <tr r="R835" s="1"/>
      </tp>
      <tp t="s">
        <v>#N/A N/A</v>
        <stp/>
        <stp>BDP|16092521963100990202</stp>
        <tr r="P24" s="1"/>
        <tr r="P6" s="1"/>
      </tp>
      <tp t="s">
        <v>#N/A N/A</v>
        <stp/>
        <stp>BDP|15670456165154749495</stp>
        <tr r="N424" s="1"/>
        <tr r="N574" s="1"/>
      </tp>
      <tp t="s">
        <v>#N/A N/A</v>
        <stp/>
        <stp>BDP|13729008400083730788</stp>
        <tr r="R837" s="1"/>
      </tp>
      <tp t="s">
        <v>#N/A N/A</v>
        <stp/>
        <stp>BDP|13554927755181878922</stp>
        <tr r="R1339" s="1"/>
      </tp>
      <tp t="s">
        <v>#N/A N/A</v>
        <stp/>
        <stp>BDP|13527182424430430753</stp>
        <tr r="N388" s="1"/>
      </tp>
      <tp t="s">
        <v>#N/A N/A</v>
        <stp/>
        <stp>BDP|17683334708137421425</stp>
        <tr r="N72" s="1"/>
        <tr r="N72" s="1"/>
      </tp>
      <tp t="s">
        <v>#N/A Requesting Data...3960541993</v>
        <stp/>
        <stp>BDP|12042472847162887737</stp>
        <tr r="R1432" s="1"/>
        <tr r="R157" s="1"/>
      </tp>
      <tp t="s">
        <v>#N/A Requesting Data...2695801873</v>
        <stp/>
        <stp>BDP|15118472228953273772</stp>
        <tr r="N1370" s="1"/>
        <tr r="N95" s="1"/>
      </tp>
      <tp t="s">
        <v>#N/A Requesting Data...2199495723</v>
        <stp/>
        <stp>BDP|12610247151066199490</stp>
        <tr r="N1509" s="1"/>
        <tr r="N234" s="1"/>
      </tp>
      <tp t="s">
        <v>#N/A N/A</v>
        <stp/>
        <stp>BDP|14937200847884062153</stp>
        <tr r="R1181" s="1"/>
      </tp>
      <tp t="s">
        <v>#N/A N/A</v>
        <stp/>
        <stp>BDP|13081785290113404971</stp>
        <tr r="N5038" s="1"/>
      </tp>
      <tp t="s">
        <v>#N/A N/A</v>
        <stp/>
        <stp>BDP|16196944912999580090</stp>
        <tr r="N794" s="1"/>
      </tp>
      <tp t="s">
        <v>#N/A N/A</v>
        <stp/>
        <stp>BDP|14004407846512576186</stp>
        <tr r="R1127" s="1"/>
      </tp>
      <tp t="s">
        <v>#N/A N/A</v>
        <stp/>
        <stp>BDP|17128546989109603412</stp>
        <tr r="N884" s="1"/>
      </tp>
      <tp t="s">
        <v>#N/A N/A</v>
        <stp/>
        <stp>BDP|11500767347052753784</stp>
        <tr r="N779" s="1"/>
      </tp>
      <tp t="s">
        <v>#N/A N/A</v>
        <stp/>
        <stp>BDP|15777232829457717508</stp>
        <tr r="R482" s="1"/>
      </tp>
      <tp t="s">
        <v>#N/A N/A</v>
        <stp/>
        <stp>BDP|18081607445114835971</stp>
        <tr r="R5031" s="1"/>
      </tp>
      <tp t="s">
        <v>#N/A N/A</v>
        <stp/>
        <stp>BDP|10230197707022257441</stp>
        <tr r="N1072" s="1"/>
      </tp>
      <tp t="s">
        <v>#N/A N/A</v>
        <stp/>
        <stp>BDP|11188059557270853310</stp>
        <tr r="N898" s="1"/>
      </tp>
      <tp t="s">
        <v>#N/A N/A</v>
        <stp/>
        <stp>BDP|16893747070232864390</stp>
        <tr r="R729" s="1"/>
      </tp>
      <tp t="s">
        <v>#N/A Requesting Data...2472131691</v>
        <stp/>
        <stp>BDP|17680793655061521327</stp>
        <tr r="N1464" s="1"/>
        <tr r="N189" s="1"/>
      </tp>
      <tp t="s">
        <v>#N/A N/A</v>
        <stp/>
        <stp>BDP|13111838007115935919</stp>
        <tr r="R5025" s="1"/>
      </tp>
      <tp t="s">
        <v>#N/A N/A</v>
        <stp/>
        <stp>BDP|15006913557218384689</stp>
        <tr r="R5025" s="1"/>
      </tp>
      <tp t="s">
        <v>#N/A N/A</v>
        <stp/>
        <stp>BDP|17128857652075229897</stp>
        <tr r="N512" s="1"/>
      </tp>
      <tp t="s">
        <v>#N/A Requesting Data...2176736406</v>
        <stp/>
        <stp>BDP|13355181914975428175</stp>
        <tr r="R1484" s="1"/>
        <tr r="R209" s="1"/>
      </tp>
      <tp t="s">
        <v>#N/A Requesting Data...3145881606</v>
        <stp/>
        <stp>BDP|10556385100834212031</stp>
        <tr r="N137" s="1"/>
        <tr r="N1412" s="1"/>
      </tp>
      <tp t="s">
        <v>#N/A N/A</v>
        <stp/>
        <stp>BDP|16720000773917943111</stp>
        <tr r="R836" s="1"/>
      </tp>
      <tp t="s">
        <v>#N/A N/A</v>
        <stp/>
        <stp>BDP|13535482204252216270</stp>
        <tr r="O4955" s="1"/>
        <tr r="O4990" s="1"/>
        <tr r="O33" s="1"/>
        <tr r="O5128" s="1"/>
        <tr r="O631" s="1"/>
        <tr r="O973" s="1"/>
        <tr r="O931" s="1"/>
        <tr r="O5070" s="1"/>
        <tr r="O910" s="1"/>
      </tp>
      <tp t="s">
        <v>#N/A N/A</v>
        <stp/>
        <stp>BDP|16805012215828169821</stp>
        <tr r="R79" s="1"/>
      </tp>
      <tp t="s">
        <v>#N/A N/A</v>
        <stp/>
        <stp>BDP|12113027485629070496</stp>
        <tr r="N703" s="1"/>
      </tp>
      <tp t="s">
        <v>#N/A N/A</v>
        <stp/>
        <stp>BDP|14812023045532756573</stp>
        <tr r="R4952" s="1"/>
        <tr r="R5125" s="1"/>
        <tr r="R5107" s="1"/>
        <tr r="R5099" s="1"/>
        <tr r="R5115" s="1"/>
        <tr r="R305" s="1"/>
        <tr r="R617" s="1"/>
        <tr r="R1232" s="1"/>
        <tr r="R5036" s="1"/>
        <tr r="R1247" s="1"/>
        <tr r="R718" s="1"/>
        <tr r="R928" s="1"/>
        <tr r="R971" s="1"/>
        <tr r="R4924" s="1"/>
        <tr r="R69" s="1"/>
        <tr r="R4937" s="1"/>
        <tr r="R1032" s="1"/>
        <tr r="R1310" s="1"/>
        <tr r="R477" s="1"/>
        <tr r="R20" s="1"/>
        <tr r="R4987" s="1"/>
        <tr r="R629" s="1"/>
        <tr r="R376" s="1"/>
        <tr r="R497" s="1"/>
        <tr r="R5017" s="1"/>
        <tr r="R659" s="1"/>
        <tr r="R687" s="1"/>
        <tr r="R5067" s="1"/>
        <tr r="R4982" s="1"/>
        <tr r="R543" s="1"/>
        <tr r="R960" s="1"/>
        <tr r="R380" s="1"/>
        <tr r="R31" s="1"/>
        <tr r="R5032" s="1"/>
        <tr r="R4945" s="1"/>
      </tp>
      <tp t="s">
        <v>#N/A N/A</v>
        <stp/>
        <stp>BDP|15088581983639314679</stp>
        <tr r="R907" s="1"/>
      </tp>
      <tp t="s">
        <v>#N/A N/A</v>
        <stp/>
        <stp>BDP|11524590306722759126</stp>
        <tr r="R1334" s="1"/>
      </tp>
      <tp t="s">
        <v>#N/A N/A</v>
        <stp/>
        <stp>BDP|13854397896466921812</stp>
        <tr r="N791" s="1"/>
      </tp>
      <tp t="s">
        <v>#N/A N/A</v>
        <stp/>
        <stp>BDP|16172398056943812492</stp>
        <tr r="R333" s="1"/>
        <tr r="R333" s="1"/>
      </tp>
      <tp t="s">
        <v>#N/A N/A</v>
        <stp/>
        <stp>BDP|10648025937374991040</stp>
        <tr r="R1102" s="1"/>
      </tp>
      <tp t="s">
        <v>#N/A N/A</v>
        <stp/>
        <stp>BDP|12372991493857798208</stp>
        <tr r="N441" s="1"/>
        <tr r="N592" s="1"/>
      </tp>
      <tp t="s">
        <v>#N/A N/A</v>
        <stp/>
        <stp>BDP|14329589032971599427</stp>
        <tr r="N1133" s="1"/>
      </tp>
      <tp t="s">
        <v>#N/A N/A</v>
        <stp/>
        <stp>BDP|11504983696586564007</stp>
        <tr r="R603" s="1"/>
        <tr r="R457" s="1"/>
      </tp>
      <tp t="s">
        <v>#N/A N/A</v>
        <stp/>
        <stp>BDP|14177520501790553692</stp>
        <tr r="R785" s="1"/>
      </tp>
      <tp t="s">
        <v>#N/A N/A</v>
        <stp/>
        <stp>BDP|16939187447792000687</stp>
        <tr r="R868" s="1"/>
      </tp>
      <tp t="s">
        <v>#N/A N/A</v>
        <stp/>
        <stp>BDP|10693412625745353409</stp>
        <tr r="R1151" s="1"/>
      </tp>
      <tp t="s">
        <v>#N/A N/A</v>
        <stp/>
        <stp>BDP|12903600006686897576</stp>
        <tr r="N768" s="1"/>
      </tp>
      <tp t="s">
        <v>#N/A Requesting Data...3794911855</v>
        <stp/>
        <stp>BDP|12430553504797373768</stp>
        <tr r="N1430" s="1"/>
        <tr r="N155" s="1"/>
      </tp>
      <tp t="s">
        <v>#N/A Requesting Data...4121642101</v>
        <stp/>
        <stp>BDP|13992858959218199142</stp>
        <tr r="N1467" s="1"/>
        <tr r="N192" s="1"/>
      </tp>
      <tp t="s">
        <v>#N/A N/A</v>
        <stp/>
        <stp>BDP|10463878253222708872</stp>
        <tr r="N1220" s="1"/>
      </tp>
      <tp t="s">
        <v>#N/A N/A</v>
        <stp/>
        <stp>BDP|13608317343323143053</stp>
        <tr r="N1565" s="1"/>
        <tr r="N290" s="1"/>
        <tr r="N1210" s="1"/>
      </tp>
      <tp t="s">
        <v>#N/A Requesting Data...2737167327</v>
        <stp/>
        <stp>BDP|15342930610599301334</stp>
        <tr r="R1457" s="1"/>
        <tr r="R182" s="1"/>
      </tp>
      <tp t="s">
        <v>#N/A N/A</v>
        <stp/>
        <stp>BDP|15588767427760133767</stp>
        <tr r="R1239" s="1"/>
      </tp>
      <tp t="s">
        <v>#N/A N/A</v>
        <stp/>
        <stp>BDP|15468070310411259221</stp>
        <tr r="N463" s="1"/>
        <tr r="N606" s="1"/>
      </tp>
      <tp t="s">
        <v>#N/A Requesting Data...1944659581</v>
        <stp/>
        <stp>BDP|14892006708067031427</stp>
        <tr r="R1427" s="1"/>
        <tr r="R152" s="1"/>
      </tp>
      <tp t="s">
        <v>#N/A N/A</v>
        <stp/>
        <stp>BDP|10593608458111799589</stp>
        <tr r="N1154" s="1"/>
      </tp>
      <tp t="s">
        <v>#N/A N/A</v>
        <stp/>
        <stp>BDP|13642237636811198405</stp>
        <tr r="R500" s="1"/>
      </tp>
      <tp t="s">
        <v>#N/A N/A</v>
        <stp/>
        <stp>BDP|10751982965750931815</stp>
        <tr r="N1060" s="1"/>
      </tp>
      <tp t="s">
        <v>#N/A N/A</v>
        <stp/>
        <stp>BDP|10370808120145646802</stp>
        <tr r="N1274" s="1"/>
      </tp>
      <tp t="s">
        <v>#N/A N/A</v>
        <stp/>
        <stp>BDP|10390662458771971516</stp>
        <tr r="N468" s="1"/>
        <tr r="N610" s="1"/>
      </tp>
      <tp t="s">
        <v>#N/A N/A</v>
        <stp/>
        <stp>BDP|12285512636467546458</stp>
        <tr r="N830" s="1"/>
      </tp>
      <tp t="s">
        <v>#N/A N/A</v>
        <stp/>
        <stp>BDP|16656806234652632816</stp>
        <tr r="N5098" s="1"/>
        <tr r="N616" s="1"/>
        <tr r="N68" s="1"/>
        <tr r="N959" s="1"/>
        <tr r="N30" s="1"/>
        <tr r="N4944" s="1"/>
        <tr r="N4936" s="1"/>
        <tr r="N5124" s="1"/>
        <tr r="N5066" s="1"/>
        <tr r="N5106" s="1"/>
        <tr r="N19" s="1"/>
        <tr r="N5035" s="1"/>
        <tr r="N4981" s="1"/>
        <tr r="N4923" s="1"/>
        <tr r="N542" s="1"/>
        <tr r="N496" s="1"/>
        <tr r="N658" s="1"/>
        <tr r="N628" s="1"/>
        <tr r="N4951" s="1"/>
        <tr r="N476" s="1"/>
        <tr r="N5016" s="1"/>
        <tr r="N5114" s="1"/>
        <tr r="N1231" s="1"/>
        <tr r="N1309" s="1"/>
        <tr r="N970" s="1"/>
        <tr r="N1246" s="1"/>
        <tr r="N1031" s="1"/>
        <tr r="N927" s="1"/>
        <tr r="N304" s="1"/>
        <tr r="N379" s="1"/>
        <tr r="N717" s="1"/>
        <tr r="N686" s="1"/>
        <tr r="N4986" s="1"/>
      </tp>
      <tp t="s">
        <v>#N/A N/A</v>
        <stp/>
        <stp>BDP|10480021057555698722</stp>
        <tr r="R1008" s="1"/>
        <tr r="R1008" s="1"/>
      </tp>
      <tp t="s">
        <v>#N/A Requesting Data...2206430569</v>
        <stp/>
        <stp>BDP|10151872203429363633</stp>
        <tr r="R101" s="1"/>
        <tr r="R1376" s="1"/>
      </tp>
      <tp t="s">
        <v>#N/A N/A</v>
        <stp/>
        <stp>BDP|16828816368469212664</stp>
        <tr r="N1588" s="1"/>
      </tp>
      <tp t="s">
        <v>#N/A N/A</v>
        <stp/>
        <stp>BDP|12756007544471149069</stp>
        <tr r="N11" s="1"/>
      </tp>
      <tp t="s">
        <v>#N/A N/A</v>
        <stp/>
        <stp>BDP|10740333594885560815</stp>
        <tr r="R352" s="1"/>
      </tp>
      <tp t="s">
        <v>#N/A N/A</v>
        <stp/>
        <stp>BDP|16878367429169202912</stp>
        <tr r="R503" s="1"/>
        <tr r="R503" s="1"/>
      </tp>
      <tp t="s">
        <v>#N/A N/A</v>
        <stp/>
        <stp>BDP|16920500715405173092</stp>
        <tr r="N817" s="1"/>
      </tp>
      <tp t="s">
        <v>#N/A N/A</v>
        <stp/>
        <stp>BDP|16945869448839353401</stp>
        <tr r="N864" s="1"/>
      </tp>
      <tp t="s">
        <v>#N/A N/A</v>
        <stp/>
        <stp>BDP|16050027347371003416</stp>
        <tr r="N289" s="1"/>
        <tr r="N1300" s="1"/>
        <tr r="N1564" s="1"/>
      </tp>
      <tp t="s">
        <v>#N/A N/A</v>
        <stp/>
        <stp>BDP|15815097723216506632</stp>
        <tr r="N1054" s="1"/>
      </tp>
      <tp t="s">
        <v>#N/A N/A</v>
        <stp/>
        <stp>BDP|14693459658763745185</stp>
        <tr r="N1199" s="1"/>
      </tp>
      <tp t="s">
        <v>#N/A N/A</v>
        <stp/>
        <stp>BDP|14965476368570531172</stp>
        <tr r="N892" s="1"/>
      </tp>
      <tp t="s">
        <v>#N/A N/A</v>
        <stp/>
        <stp>BDP|16956236039845294568</stp>
        <tr r="R736" s="1"/>
      </tp>
      <tp t="s">
        <v>#N/A N/A</v>
        <stp/>
        <stp>BDP|10965351236783875459</stp>
        <tr r="P5055" s="1"/>
      </tp>
      <tp t="s">
        <v>#N/A Requesting Data...2784335334</v>
        <stp/>
        <stp>BDP|15055533202963614402</stp>
        <tr r="N1527" s="1"/>
        <tr r="N252" s="1"/>
      </tp>
      <tp t="s">
        <v>#N/A Requesting Data...2129412820</v>
        <stp/>
        <stp>BDP|13777696218082325139</stp>
        <tr r="R1556" s="1"/>
        <tr r="R281" s="1"/>
      </tp>
      <tp t="s">
        <v>#N/A N/A</v>
        <stp/>
        <stp>BDP|16138136561656392065</stp>
        <tr r="N806" s="1"/>
      </tp>
      <tp t="s">
        <v>#N/A N/A</v>
        <stp/>
        <stp>BDP|13373054828700096683</stp>
        <tr r="N1228" s="1"/>
      </tp>
      <tp t="s">
        <v>#N/A N/A</v>
        <stp/>
        <stp>BDP|12017618200593317043</stp>
        <tr r="N5018" s="1"/>
      </tp>
      <tp t="s">
        <v>#N/A N/A</v>
        <stp/>
        <stp>BDP|12488672734413516342</stp>
        <tr r="R1143" s="1"/>
      </tp>
      <tp t="s">
        <v>#N/A N/A</v>
        <stp/>
        <stp>BDP|11138909870621305940</stp>
        <tr r="R394" s="1"/>
        <tr r="R554" s="1"/>
      </tp>
      <tp t="s">
        <v>#N/A N/A</v>
        <stp/>
        <stp>BDP|13991206034313307680</stp>
        <tr r="N625" s="1"/>
        <tr r="N625" s="1"/>
      </tp>
      <tp t="s">
        <v>#N/A N/A</v>
        <stp/>
        <stp>BDP|10497555664933466773</stp>
        <tr r="R1194" s="1"/>
        <tr r="R1559" s="1"/>
        <tr r="R284" s="1"/>
      </tp>
      <tp t="s">
        <v>#N/A N/A</v>
        <stp/>
        <stp>BDP|14596752267947635576</stp>
        <tr r="R834" s="1"/>
      </tp>
      <tp t="s">
        <v>#N/A N/A</v>
        <stp/>
        <stp>BDP|17352078431863324002</stp>
        <tr r="P5092" s="1"/>
      </tp>
      <tp t="s">
        <v>#N/A Requesting Data...4110885755</v>
        <stp/>
        <stp>BDP|12816289438995669182</stp>
        <tr r="R1363" s="1"/>
        <tr r="R88" s="1"/>
      </tp>
      <tp t="s">
        <v>#N/A Requesting Data...4020416427</v>
        <stp/>
        <stp>BDP|17894770373281234273</stp>
        <tr r="R1441" s="1"/>
        <tr r="R166" s="1"/>
      </tp>
      <tp t="s">
        <v>#N/A N/A</v>
        <stp/>
        <stp>BDP|17283357762573527592</stp>
        <tr r="R625" s="1"/>
      </tp>
      <tp t="s">
        <v>#N/A N/A</v>
        <stp/>
        <stp>BDP|16454768573361019380</stp>
        <tr r="R341" s="1"/>
        <tr r="R341" s="1"/>
      </tp>
      <tp t="s">
        <v>#N/A N/A</v>
        <stp/>
        <stp>BDP|10397412053530166595</stp>
        <tr r="R1106" s="1"/>
      </tp>
      <tp t="s">
        <v>#N/A Requesting Data...1888349843</v>
        <stp/>
        <stp>BDP|12842149406185188227</stp>
        <tr r="R124" s="1"/>
        <tr r="R1399" s="1"/>
      </tp>
      <tp t="s">
        <v>#N/A N/A</v>
        <stp/>
        <stp>BDP|16470203824485837711</stp>
        <tr r="R756" s="1"/>
      </tp>
      <tp t="s">
        <v>#N/A N/A</v>
        <stp/>
        <stp>BDP|11889632244943003463</stp>
        <tr r="N315" s="1"/>
      </tp>
      <tp t="s">
        <v>#N/A Requesting Data...2394960105</v>
        <stp/>
        <stp>BDP|11625824626947997821</stp>
        <tr r="R1432" s="1"/>
        <tr r="R157" s="1"/>
      </tp>
      <tp t="s">
        <v>#N/A N/A</v>
        <stp/>
        <stp>BDP|16089407034046901354</stp>
        <tr r="R1352" s="1"/>
      </tp>
      <tp t="s">
        <v>#N/A Requesting Data...4096520342</v>
        <stp/>
        <stp>BDP|14900033817765543408</stp>
        <tr r="R1524" s="1"/>
        <tr r="R249" s="1"/>
      </tp>
      <tp t="s">
        <v>#N/A N/A</v>
        <stp/>
        <stp>BDP|16317115029958221917</stp>
        <tr r="N595" s="1"/>
        <tr r="N444" s="1"/>
      </tp>
      <tp t="s">
        <v>#N/A N/A</v>
        <stp/>
        <stp>BDP|17739773158069688867</stp>
        <tr r="R1196" s="1"/>
        <tr r="R1561" s="1"/>
        <tr r="R286" s="1"/>
      </tp>
      <tp t="s">
        <v>#N/A N/A</v>
        <stp/>
        <stp>BDP|17028337209507458768</stp>
        <tr r="R1120" s="1"/>
        <tr r="R132" s="1"/>
        <tr r="R1407" s="1"/>
      </tp>
      <tp t="s">
        <v>#N/A N/A</v>
        <stp/>
        <stp>BDP|14338491953731577041</stp>
        <tr r="N904" s="1"/>
      </tp>
      <tp t="s">
        <v>#N/A N/A</v>
        <stp/>
        <stp>BDP|16844695844654567483</stp>
        <tr r="N580" s="1"/>
        <tr r="N430" s="1"/>
      </tp>
      <tp t="s">
        <v>#N/A N/A</v>
        <stp/>
        <stp>BDP|15877435732424971283</stp>
        <tr r="N1328" s="1"/>
      </tp>
      <tp t="s">
        <v>#N/A N/A</v>
        <stp/>
        <stp>BDP|10552190997178549461</stp>
        <tr r="R1154" s="1"/>
      </tp>
      <tp t="s">
        <v>#N/A N/A</v>
        <stp/>
        <stp>BDP|15367338768502183614</stp>
        <tr r="R409" s="1"/>
        <tr r="R563" s="1"/>
      </tp>
      <tp t="s">
        <v>#N/A N/A</v>
        <stp/>
        <stp>BDP|10383280265215544505</stp>
        <tr r="R4952" s="1"/>
        <tr r="R5124" s="1"/>
        <tr r="R5125" s="1"/>
        <tr r="R81" s="1"/>
        <tr r="R197" s="1"/>
        <tr r="R927" s="1"/>
        <tr r="R5107" s="1"/>
        <tr r="R959" s="1"/>
        <tr r="R5098" s="1"/>
        <tr r="R5099" s="1"/>
        <tr r="R5115" s="1"/>
        <tr r="R1246" s="1"/>
        <tr r="R304" s="1"/>
        <tr r="R68" s="1"/>
        <tr r="R305" s="1"/>
        <tr r="R617" s="1"/>
        <tr r="R1232" s="1"/>
        <tr r="R4944" s="1"/>
        <tr r="R5036" s="1"/>
        <tr r="R1247" s="1"/>
        <tr r="R4981" s="1"/>
        <tr r="R496" s="1"/>
        <tr r="R542" s="1"/>
        <tr r="R718" s="1"/>
        <tr r="R717" s="1"/>
        <tr r="R928" s="1"/>
        <tr r="R971" s="1"/>
        <tr r="R4924" s="1"/>
        <tr r="R69" s="1"/>
        <tr r="R1231" s="1"/>
        <tr r="R4937" s="1"/>
        <tr r="R1032" s="1"/>
        <tr r="R1310" s="1"/>
        <tr r="R477" s="1"/>
        <tr r="R379" s="1"/>
        <tr r="R20" s="1"/>
        <tr r="R1031" s="1"/>
        <tr r="R19" s="1"/>
        <tr r="R4936" s="1"/>
        <tr r="R658" s="1"/>
        <tr r="R970" s="1"/>
        <tr r="R4987" s="1"/>
        <tr r="R629" s="1"/>
        <tr r="R5035" s="1"/>
        <tr r="R30" s="1"/>
        <tr r="R686" s="1"/>
        <tr r="R376" s="1"/>
        <tr r="R5016" s="1"/>
        <tr r="R497" s="1"/>
        <tr r="R5017" s="1"/>
        <tr r="R4986" s="1"/>
        <tr r="R4951" s="1"/>
        <tr r="R659" s="1"/>
        <tr r="R687" s="1"/>
        <tr r="R616" s="1"/>
        <tr r="R5067" s="1"/>
        <tr r="R4982" s="1"/>
        <tr r="R543" s="1"/>
        <tr r="R628" s="1"/>
        <tr r="R960" s="1"/>
        <tr r="R380" s="1"/>
        <tr r="R31" s="1"/>
        <tr r="R476" s="1"/>
        <tr r="R1309" s="1"/>
        <tr r="R4923" s="1"/>
        <tr r="R953" s="1"/>
        <tr r="R4925" s="1"/>
        <tr r="R40" s="1"/>
        <tr r="R491" s="1"/>
        <tr r="R545" s="1"/>
        <tr r="R939" s="1"/>
        <tr r="R4929" s="1"/>
        <tr r="R1586" s="1"/>
        <tr r="R441" s="1"/>
        <tr r="R1322" s="1"/>
        <tr r="R4948" s="1"/>
        <tr r="R592" s="1"/>
        <tr r="R1354" s="1"/>
        <tr r="R428" s="1"/>
        <tr r="R940" s="1"/>
        <tr r="R945" s="1"/>
        <tr r="R620" s="1"/>
        <tr r="R54" s="1"/>
        <tr r="R1336" s="1"/>
        <tr r="R1349" s="1"/>
        <tr r="R4928" s="1"/>
        <tr r="R400" s="1"/>
        <tr r="R4965" s="1"/>
        <tr r="R1472" s="1"/>
        <tr r="R445" s="1"/>
        <tr r="R1588" s="1"/>
        <tr r="R1330" s="1"/>
        <tr r="R596" s="1"/>
        <tr r="R1583" s="1"/>
        <tr r="R1581" s="1"/>
        <tr r="R5013" s="1"/>
        <tr r="R486" s="1"/>
        <tr r="R463" s="1"/>
        <tr r="R432" s="1"/>
        <tr r="R568" s="1"/>
        <tr r="R422" s="1"/>
        <tr r="R643" s="1"/>
        <tr r="R4980" s="1"/>
        <tr r="R4927" s="1"/>
        <tr r="R4926" s="1"/>
        <tr r="R77" s="1"/>
        <tr r="R621" s="1"/>
        <tr r="R973" s="1"/>
        <tr r="R991" s="1"/>
        <tr r="R544" s="1"/>
        <tr r="R4972" s="1"/>
        <tr r="R5132" s="1"/>
        <tr r="R548" s="1"/>
        <tr r="R910" s="1"/>
        <tr r="R1321" s="1"/>
        <tr r="R936" s="1"/>
        <tr r="R610" s="1"/>
        <tr r="R560" s="1"/>
        <tr r="R5054" s="1"/>
        <tr r="R4994" s="1"/>
        <tr r="R58" s="1"/>
        <tr r="R483" s="1"/>
        <tr r="R72" s="1"/>
        <tr r="R417" s="1"/>
        <tr r="R595" s="1"/>
        <tr r="R55" s="1"/>
        <tr r="R950" s="1"/>
        <tr r="R5074" s="1"/>
        <tr r="R458" s="1"/>
        <tr r="R4941" s="1"/>
        <tr r="R4997" s="1"/>
        <tr r="R485" s="1"/>
        <tr r="R446" s="1"/>
        <tr r="R916" s="1"/>
        <tr r="R553" s="1"/>
        <tr r="R5010" s="1"/>
        <tr r="R5120" s="1"/>
        <tr r="R597" s="1"/>
        <tr r="R586" s="1"/>
        <tr r="R5081" s="1"/>
        <tr r="R637" s="1"/>
        <tr r="R10" s="1"/>
        <tr r="R930" s="1"/>
        <tr r="R561" s="1"/>
        <tr r="R478" s="1"/>
        <tr r="R1323" s="1"/>
        <tr r="R1340" s="1"/>
        <tr r="R8" s="1"/>
        <tr r="R5083" s="1"/>
        <tr r="R1319" s="1"/>
        <tr r="R1325" s="1"/>
        <tr r="R935" s="1"/>
        <tr r="R401" s="1"/>
        <tr r="R948" s="1"/>
        <tr r="R5066" s="1"/>
        <tr r="R648" s="1"/>
        <tr r="R5011" s="1"/>
        <tr r="R976" s="1"/>
        <tr r="R449" s="1"/>
        <tr r="R913" s="1"/>
        <tr r="R1352" s="1"/>
        <tr r="R622" s="1"/>
        <tr r="R62" s="1"/>
        <tr r="R13" s="1"/>
        <tr r="R922" s="1"/>
        <tr r="R5087" s="1"/>
        <tr r="R5071" s="1"/>
        <tr r="R564" s="1"/>
        <tr r="R599" s="1"/>
        <tr r="R1584" s="1"/>
        <tr r="R1350" s="1"/>
        <tr r="R44" s="1"/>
        <tr r="R411" s="1"/>
        <tr r="R435" s="1"/>
        <tr r="R4979" s="1"/>
        <tr r="R990" s="1"/>
        <tr r="R632" s="1"/>
        <tr r="R581" s="1"/>
        <tr r="R1578" s="1"/>
        <tr r="R1324" s="1"/>
        <tr r="R1338" s="1"/>
        <tr r="R1344" s="1"/>
        <tr r="R1331" s="1"/>
        <tr r="R5001" s="1"/>
        <tr r="R1346" s="1"/>
        <tr r="R12" s="1"/>
        <tr r="R565" s="1"/>
        <tr r="R585" s="1"/>
        <tr r="R415" s="1"/>
        <tr r="R932" s="1"/>
        <tr r="R9" s="1"/>
        <tr r="R566" s="1"/>
        <tr r="R5139" s="1"/>
        <tr r="R1351" s="1"/>
        <tr r="R567" s="1"/>
        <tr r="R1576" s="1"/>
        <tr r="R943" s="1"/>
        <tr r="R33" s="1"/>
        <tr r="R1317" s="1"/>
        <tr r="R56" s="1"/>
        <tr r="R430" s="1"/>
        <tr r="R5092" s="1"/>
        <tr r="R1328" s="1"/>
        <tr r="R1332" s="1"/>
        <tr r="R1326" s="1"/>
        <tr r="R1356" s="1"/>
        <tr r="R1233" s="1"/>
        <tr r="R590" s="1"/>
        <tr r="R4955" s="1"/>
        <tr r="R598" s="1"/>
        <tr r="R46" s="1"/>
        <tr r="R424" s="1"/>
        <tr r="R492" s="1"/>
        <tr r="R5147" s="1"/>
        <tr r="R4940" s="1"/>
        <tr r="R4990" s="1"/>
        <tr r="R4968" s="1"/>
        <tr r="R574" s="1"/>
        <tr r="R79" s="1"/>
        <tr r="R1320" s="1"/>
        <tr r="R419" s="1"/>
        <tr r="R625" s="1"/>
        <tr r="R5070" s="1"/>
        <tr r="R5050" s="1"/>
        <tr r="R452" s="1"/>
        <tr r="R602" s="1"/>
        <tr r="R4977" s="1"/>
        <tr r="R4930" s="1"/>
        <tr r="R1348" s="1"/>
        <tr r="R1580" s="1"/>
        <tr r="R1238" s="1"/>
        <tr r="R384" s="1"/>
        <tr r="R631" s="1"/>
        <tr r="R644" s="1"/>
        <tr r="R381" s="1"/>
        <tr r="R5053" s="1"/>
        <tr r="R4998" s="1"/>
        <tr r="R5142" s="1"/>
        <tr r="R941" s="1"/>
        <tr r="R1316" s="1"/>
        <tr r="R404" s="1"/>
        <tr r="R5078" s="1"/>
        <tr r="R559" s="1"/>
        <tr r="R5140" s="1"/>
        <tr r="R38" s="1"/>
        <tr r="R434" s="1"/>
        <tr r="R978" s="1"/>
        <tr r="R410" s="1"/>
        <tr r="R914" s="1"/>
        <tr r="R5012" s="1"/>
        <tr r="R412" s="1"/>
        <tr r="R571" s="1"/>
        <tr r="R80" s="1"/>
        <tr r="R584" s="1"/>
        <tr r="R394" s="1"/>
        <tr r="R392" s="1"/>
        <tr r="R4956" s="1"/>
        <tr r="R606" s="1"/>
        <tr r="R482" s="1"/>
        <tr r="R977" s="1"/>
        <tr r="R5149" s="1"/>
        <tr r="R480" s="1"/>
        <tr r="R5130" s="1"/>
        <tr r="R5121" s="1"/>
        <tr r="R1337" s="1"/>
        <tr r="R41" s="1"/>
        <tr r="R1318" s="1"/>
        <tr r="R633" s="1"/>
        <tr r="R630" s="1"/>
        <tr r="R578" s="1"/>
        <tr r="R931" s="1"/>
        <tr r="R5003" s="1"/>
        <tr r="R949" s="1"/>
        <tr r="R5015" s="1"/>
        <tr r="R442" s="1"/>
        <tr r="R4976" s="1"/>
        <tr r="R43" s="1"/>
        <tr r="R5129" s="1"/>
        <tr r="R573" s="1"/>
        <tr r="R4961" s="1"/>
        <tr r="R652" s="1"/>
        <tr r="R421" s="1"/>
        <tr r="R582" s="1"/>
        <tr r="R413" s="1"/>
        <tr r="R4963" s="1"/>
        <tr r="R5080" s="1"/>
        <tr r="R933" s="1"/>
        <tr r="R909" s="1"/>
        <tr r="R1575" s="1"/>
        <tr r="R587" s="1"/>
        <tr r="R440" s="1"/>
        <tr r="R5141" s="1"/>
        <tr r="R5150" s="1"/>
        <tr r="R5052" s="1"/>
        <tr r="R5076" s="1"/>
        <tr r="R911" s="1"/>
        <tr r="R48" s="1"/>
        <tr r="R979" s="1"/>
        <tr r="R4938" s="1"/>
        <tr r="R921" s="1"/>
        <tr r="R623" s="1"/>
        <tr r="R5136" s="1"/>
        <tr r="R407" s="1"/>
        <tr r="R5085" s="1"/>
        <tr r="R946" s="1"/>
        <tr r="R972" s="1"/>
        <tr r="R78" s="1"/>
        <tr r="R5057" s="1"/>
        <tr r="R447" s="1"/>
        <tr r="R919" s="1"/>
        <tr r="R14" s="1"/>
        <tr r="R653" s="1"/>
        <tr r="R1312" s="1"/>
        <tr r="R5148" s="1"/>
        <tr r="R983" s="1"/>
        <tr r="R974" s="1"/>
        <tr r="R646" s="1"/>
        <tr r="R488" s="1"/>
        <tr r="R433" s="1"/>
        <tr r="R604" s="1"/>
        <tr r="R989" s="1"/>
        <tr r="R580" s="1"/>
        <tr r="R4939" s="1"/>
        <tr r="R397" s="1"/>
        <tr r="R650" s="1"/>
        <tr r="R390" s="1"/>
        <tr r="R926" s="1"/>
        <tr r="R395" s="1"/>
        <tr r="R53" s="1"/>
        <tr r="R929" s="1"/>
        <tr r="R920" s="1"/>
        <tr r="R583" s="1"/>
        <tr r="R387" s="1"/>
        <tr r="R439" s="1"/>
        <tr r="R551" s="1"/>
        <tr r="R552" s="1"/>
        <tr r="R5093" s="1"/>
        <tr r="R558" s="1"/>
        <tr r="R986" s="1"/>
        <tr r="R5090" s="1"/>
        <tr r="R1341" s="1"/>
        <tr r="R954" s="1"/>
        <tr r="R555" s="1"/>
        <tr r="R952" s="1"/>
        <tr r="R934" s="1"/>
        <tr r="R947" s="1"/>
        <tr r="R550" s="1"/>
        <tr r="R589" s="1"/>
        <tr r="R1234" s="1"/>
        <tr r="R1342" s="1"/>
        <tr r="R1334" s="1"/>
        <tr r="R382" s="1"/>
        <tr r="R4966" s="1"/>
        <tr r="R388" s="1"/>
        <tr r="R1347" s="1"/>
        <tr r="R995" s="1"/>
        <tr r="R4973" s="1"/>
        <tr r="R993" s="1"/>
        <tr r="R429" s="1"/>
        <tr r="R450" s="1"/>
        <tr r="R988" s="1"/>
        <tr r="R63" s="1"/>
        <tr r="R626" s="1"/>
        <tr r="R1357" s="1"/>
        <tr r="R1239" s="1"/>
        <tr r="R5008" s="1"/>
        <tr r="R1345" s="1"/>
        <tr r="R579" s="1"/>
        <tr r="R36" s="1"/>
        <tr r="R386" s="1"/>
        <tr r="R1314" s="1"/>
        <tr r="R1327" s="1"/>
        <tr r="R4999" s="1"/>
        <tr r="R418" s="1"/>
        <tr r="R464" s="1"/>
        <tr r="R5077" s="1"/>
        <tr r="R547" s="1"/>
        <tr r="R4962" s="1"/>
        <tr r="R1585" s="1"/>
        <tr r="R82" s="1"/>
        <tr r="R75" s="1"/>
        <tr r="R324" s="1"/>
        <tr r="R5084" s="1"/>
        <tr r="R396" s="1"/>
        <tr r="R4958" s="1"/>
        <tr r="R455" s="1"/>
        <tr r="R549" s="1"/>
        <tr r="R605" s="1"/>
        <tr r="R5075" s="1"/>
        <tr r="R443" s="1"/>
        <tr r="R5146" s="1"/>
        <tr r="R451" s="1"/>
        <tr r="R4993" s="1"/>
        <tr r="R601" s="1"/>
        <tr r="R603" s="1"/>
        <tr r="R298" s="1"/>
        <tr r="R5137" s="1"/>
        <tr r="R425" s="1"/>
        <tr r="R45" s="1"/>
        <tr r="R642" s="1"/>
        <tr r="R453" s="1"/>
        <tr r="R466" s="1"/>
        <tr r="R454" s="1"/>
        <tr r="R5135" s="1"/>
        <tr r="R569" s="1"/>
        <tr r="R649" s="1"/>
        <tr r="R5117" s="1"/>
        <tr r="R5073" s="1"/>
        <tr r="R37" s="1"/>
        <tr r="R427" s="1"/>
        <tr r="R408" s="1"/>
        <tr r="R640" s="1"/>
        <tr r="R575" s="1"/>
        <tr r="R4967" s="1"/>
        <tr r="R4985" s="1"/>
        <tr r="R4945" s="1"/>
        <tr r="R1574" s="1"/>
        <tr r="R1582" s="1"/>
        <tr r="R468" s="1"/>
        <tr r="R917" s="1"/>
        <tr r="R608" s="1"/>
        <tr r="R600" s="1"/>
        <tr r="R638" s="1"/>
        <tr r="R923" s="1"/>
        <tr r="R57" s="1"/>
        <tr r="R436" s="1"/>
        <tr r="R634" s="1"/>
        <tr r="R4959" s="1"/>
        <tr r="R577" s="1"/>
        <tr r="R59" s="1"/>
        <tr r="R562" s="1"/>
        <tr r="R915" s="1"/>
        <tr r="R5002" s="1"/>
        <tr r="R4960" s="1"/>
        <tr r="R554" s="1"/>
        <tr r="R639" s="1"/>
        <tr r="R982" s="1"/>
        <tr r="R389" s="1"/>
        <tr r="R556" s="1"/>
        <tr r="R5060" s="1"/>
        <tr r="R490" s="1"/>
        <tr r="R47" s="1"/>
        <tr r="R35" s="1"/>
        <tr r="R918" s="1"/>
        <tr r="R5058" s="1"/>
        <tr r="R467" s="1"/>
        <tr r="R4995" s="1"/>
        <tr r="R487" s="1"/>
        <tr r="R4969" s="1"/>
        <tr r="R4957" s="1"/>
        <tr r="R944" s="1"/>
        <tr r="R609" s="1"/>
        <tr r="R5133" s="1"/>
        <tr r="R385" s="1"/>
        <tr r="R984" s="1"/>
        <tr r="R403" s="1"/>
        <tr r="R5128" s="1"/>
        <tr r="R980" s="1"/>
        <tr r="R5079" s="1"/>
        <tr r="R76" s="1"/>
        <tr r="R5091" s="1"/>
        <tr r="R51" s="1"/>
        <tr r="R651" s="1"/>
        <tr r="R489" s="1"/>
        <tr r="R74" s="1"/>
        <tr r="R5131" s="1"/>
        <tr r="R635" s="1"/>
        <tr r="R457" s="1"/>
        <tr r="R5088" s="1"/>
        <tr r="R5061" s="1"/>
        <tr r="R981" s="1"/>
        <tr r="R1329" s="1"/>
        <tr r="R4974" s="1"/>
        <tr r="R5004" s="1"/>
        <tr r="R4992" s="1"/>
        <tr r="R985" s="1"/>
        <tr r="R636" s="1"/>
        <tr r="R5009" s="1"/>
        <tr r="R5051" s="1"/>
        <tr r="R5072" s="1"/>
        <tr r="R4984" s="1"/>
        <tr r="R937" s="1"/>
        <tr r="R391" s="1"/>
        <tr r="R479" s="1"/>
        <tr r="R925" s="1"/>
        <tr r="R52" s="1"/>
        <tr r="R645" s="1"/>
        <tr r="R912" s="1"/>
        <tr r="R594" s="1"/>
        <tr r="R1343" s="1"/>
        <tr r="R1339" s="1"/>
        <tr r="R60" s="1"/>
        <tr r="R5000" s="1"/>
        <tr r="R484" s="1"/>
        <tr r="R5126" s="1"/>
        <tr r="R39" s="1"/>
        <tr r="R994" s="1"/>
        <tr r="R49" s="1"/>
        <tr r="R71" s="1"/>
        <tr r="R924" s="1"/>
        <tr r="R423" s="1"/>
        <tr r="R987" s="1"/>
        <tr r="R975" s="1"/>
        <tr r="R5056" s="1"/>
        <tr r="R4971" s="1"/>
        <tr r="R1587" s="1"/>
        <tr r="R951" s="1"/>
        <tr r="R5118" s="1"/>
        <tr r="R32" s="1"/>
        <tr r="R1313" s="1"/>
        <tr r="R607" s="1"/>
        <tr r="R426" s="1"/>
        <tr r="R1315" s="1"/>
        <tr r="R1353" s="1"/>
        <tr r="R393" s="1"/>
        <tr r="R15" s="1"/>
        <tr r="R50" s="1"/>
        <tr r="R5094" s="1"/>
        <tr r="R593" s="1"/>
        <tr r="R1333" s="1"/>
        <tr r="R5138" s="1"/>
        <tr r="R448" s="1"/>
        <tr r="R4970" s="1"/>
        <tr r="R409" s="1"/>
        <tr r="R4996" s="1"/>
        <tr r="R5006" s="1"/>
        <tr r="R1335" s="1"/>
        <tr r="R398" s="1"/>
        <tr r="R992" s="1"/>
        <tr r="R416" s="1"/>
        <tr r="R4954" s="1"/>
        <tr r="R576" s="1"/>
        <tr r="R469" s="1"/>
        <tr r="R414" s="1"/>
        <tr r="R444" s="1"/>
        <tr r="R5007" s="1"/>
        <tr r="R456" s="1"/>
        <tr r="R591" s="1"/>
        <tr r="R4978" s="1"/>
        <tr r="R1579" s="1"/>
        <tr r="R641" s="1"/>
        <tr r="R34" s="1"/>
        <tr r="R73" s="1"/>
        <tr r="R5005" s="1"/>
        <tr r="R563" s="1"/>
        <tr r="R5134" s="1"/>
        <tr r="R61" s="1"/>
        <tr r="R4975" s="1"/>
        <tr r="R619" s="1"/>
        <tr r="R5082" s="1"/>
        <tr r="R557" s="1"/>
        <tr r="R438" s="1"/>
        <tr r="R570" s="1"/>
        <tr r="R4989" s="1"/>
        <tr r="R5059" s="1"/>
        <tr r="R383" s="1"/>
        <tr r="R5144" s="1"/>
        <tr r="R5116" s="1"/>
        <tr r="R42" s="1"/>
        <tr r="R325" s="1"/>
        <tr r="R588" s="1"/>
        <tr r="R420" s="1"/>
        <tr r="R5069" s="1"/>
        <tr r="R481" s="1"/>
        <tr r="R437" s="1"/>
        <tr r="R405" s="1"/>
        <tr r="R1577" s="1"/>
        <tr r="R5119" s="1"/>
        <tr r="R402" s="1"/>
        <tr r="R5014" s="1"/>
        <tr r="R5145" s="1"/>
        <tr r="R1355" s="1"/>
        <tr r="R1589" s="1"/>
        <tr r="R5089" s="1"/>
        <tr r="R431" s="1"/>
        <tr r="R11" s="1"/>
        <tr r="R942" s="1"/>
        <tr r="R4991" s="1"/>
        <tr r="R624" s="1"/>
        <tr r="R5143" s="1"/>
        <tr r="R5047" s="1"/>
        <tr r="R938" s="1"/>
        <tr r="R1573" s="1"/>
        <tr r="R627" s="1"/>
        <tr r="R5086" s="1"/>
        <tr r="R546" s="1"/>
        <tr r="R647" s="1"/>
        <tr r="R4964" s="1"/>
        <tr r="R572" s="1"/>
        <tr r="R5127" s="1"/>
        <tr r="R1235" s="1"/>
        <tr r="R1236" s="1"/>
        <tr r="R1237" s="1"/>
      </tp>
      <tp t="s">
        <v>#N/A N/A</v>
        <stp/>
        <stp>BDP|16027660420106594081</stp>
        <tr r="R751" s="1"/>
      </tp>
      <tp t="s">
        <v>#N/A N/A</v>
        <stp/>
        <stp>BDP|14462415147775040599</stp>
        <tr r="N887" s="1"/>
        <tr r="N175" s="1"/>
        <tr r="N1450" s="1"/>
      </tp>
      <tp t="s">
        <v>#N/A N/A</v>
        <stp/>
        <stp>BDP|17440334434392962118</stp>
        <tr r="R1165" s="1"/>
      </tp>
      <tp t="s">
        <v>#N/A N/A</v>
        <stp/>
        <stp>BDP|12085291700144271003</stp>
        <tr r="R1136" s="1"/>
        <tr r="R136" s="1"/>
        <tr r="R1411" s="1"/>
      </tp>
      <tp t="s">
        <v>#N/A N/A</v>
        <stp/>
        <stp>BDP|12919547034702380218</stp>
        <tr r="N1187" s="1"/>
      </tp>
      <tp t="s">
        <v>#N/A Requesting Data...4099577525</v>
        <stp/>
        <stp>BDP|13936526367270128465</stp>
        <tr r="N1445" s="1"/>
        <tr r="N170" s="1"/>
      </tp>
      <tp t="s">
        <v>#N/A Requesting Data...2764996502</v>
        <stp/>
        <stp>BDP|11754781334654984582</stp>
        <tr r="R1465" s="1"/>
        <tr r="R190" s="1"/>
      </tp>
      <tp t="s">
        <v>#N/A N/A</v>
        <stp/>
        <stp>BDP|13220750575691010688</stp>
        <tr r="R860" s="1"/>
      </tp>
      <tp t="s">
        <v>#N/A N/A</v>
        <stp/>
        <stp>BDP|12056339529623352446</stp>
        <tr r="R4980" s="1"/>
        <tr r="R1321" s="1"/>
        <tr r="R5054" s="1"/>
        <tr r="R55" s="1"/>
        <tr r="R5015" s="1"/>
        <tr r="R5150" s="1"/>
        <tr r="R653" s="1"/>
        <tr r="R926" s="1"/>
        <tr r="R954" s="1"/>
        <tr r="R995" s="1"/>
        <tr r="R5091" s="1"/>
      </tp>
      <tp t="s">
        <v>#N/A N/A</v>
        <stp/>
        <stp>BDP|13692630488458545151</stp>
        <tr r="R661" s="1"/>
      </tp>
      <tp t="s">
        <v>#N/A Requesting Data...3044366276</v>
        <stp/>
        <stp>BDP|10191981255238218035</stp>
        <tr r="R1372" s="1"/>
        <tr r="R97" s="1"/>
      </tp>
      <tp t="s">
        <v>#N/A N/A</v>
        <stp/>
        <stp>BDP|15786278628554135545</stp>
        <tr r="R755" s="1"/>
      </tp>
      <tp t="s">
        <v>#N/A Requesting Data...2600170986</v>
        <stp/>
        <stp>BDP|11303458864997852072</stp>
        <tr r="R115" s="1"/>
        <tr r="R1390" s="1"/>
      </tp>
      <tp t="s">
        <v>#N/A N/A</v>
        <stp/>
        <stp>BDP|16017251219148130919</stp>
        <tr r="R695" s="1"/>
        <tr r="R695" s="1"/>
      </tp>
      <tp t="s">
        <v>#N/A N/A</v>
        <stp/>
        <stp>BDP|16806658070562584146</stp>
        <tr r="R855" s="1"/>
      </tp>
      <tp t="s">
        <v>#N/A N/A</v>
        <stp/>
        <stp>BDP|11460144979591145241</stp>
        <tr r="R448" s="1"/>
      </tp>
      <tp t="s">
        <v>#N/A N/A</v>
        <stp/>
        <stp>BDP|12967913786143221407</stp>
        <tr r="R688" s="1"/>
      </tp>
      <tp t="s">
        <v>#N/A N/A</v>
        <stp/>
        <stp>BDP|15004385941475108347</stp>
        <tr r="R1272" s="1"/>
      </tp>
      <tp t="s">
        <v>#N/A N/A</v>
        <stp/>
        <stp>BDP|14389185490660476806</stp>
        <tr r="R1021" s="1"/>
        <tr r="R1022" s="1"/>
      </tp>
      <tp t="s">
        <v>#N/A Requesting Data...3927080734</v>
        <stp/>
        <stp>BDP|10825686274286395386</stp>
        <tr r="N1569" s="1"/>
        <tr r="N294" s="1"/>
      </tp>
      <tp t="s">
        <v>#N/A N/A</v>
        <stp/>
        <stp>BDP|12847551951696094032</stp>
        <tr r="R488" s="1"/>
      </tp>
      <tp t="s">
        <v>#N/A N/A</v>
        <stp/>
        <stp>BDP|14815206422976363664</stp>
        <tr r="R1098" s="1"/>
      </tp>
      <tp t="s">
        <v>#N/A N/A</v>
        <stp/>
        <stp>BDP|10659602708252340023</stp>
        <tr r="R1107" s="1"/>
      </tp>
      <tp t="s">
        <v>#N/A N/A</v>
        <stp/>
        <stp>BDP|14271295114700814386</stp>
        <tr r="N203" s="1"/>
        <tr r="N1040" s="1"/>
        <tr r="N1478" s="1"/>
      </tp>
      <tp t="s">
        <v>#N/A N/A</v>
        <stp/>
        <stp>BDP|14398422179521285250</stp>
        <tr r="R1202" s="1"/>
      </tp>
      <tp t="s">
        <v>#N/A N/A</v>
        <stp/>
        <stp>BDP|13322076162260814111</stp>
        <tr r="R1140" s="1"/>
      </tp>
      <tp t="s">
        <v>#N/A N/A</v>
        <stp/>
        <stp>BDP|17277280563736753110</stp>
        <tr r="N730" s="1"/>
      </tp>
      <tp t="s">
        <v>#N/A N/A</v>
        <stp/>
        <stp>BDP|16685623698748710554</stp>
        <tr r="R1199" s="1"/>
      </tp>
      <tp t="s">
        <v>#N/A N/A</v>
        <stp/>
        <stp>BDP|17494026658005712373</stp>
        <tr r="R363" s="1"/>
      </tp>
      <tp t="s">
        <v>#N/A N/A</v>
        <stp/>
        <stp>BDP|10294408819684047551</stp>
        <tr r="Q5061" s="1"/>
      </tp>
      <tp t="s">
        <v>#N/A N/A</v>
        <stp/>
        <stp>BDP|17040447443281093299</stp>
        <tr r="N1230" s="1"/>
      </tp>
      <tp t="s">
        <v>#N/A N/A</v>
        <stp/>
        <stp>BDP|16912461121081693568</stp>
        <tr r="N328" s="1"/>
      </tp>
      <tp t="s">
        <v>#N/A Requesting Data...2542997702</v>
        <stp/>
        <stp>BDP|12073641810521877021</stp>
        <tr r="R1528" s="1"/>
        <tr r="R253" s="1"/>
      </tp>
      <tp t="s">
        <v>#N/A N/A</v>
        <stp/>
        <stp>BDP|12329323195778598407</stp>
        <tr r="R324" s="1"/>
      </tp>
      <tp t="s">
        <v>#N/A N/A</v>
        <stp/>
        <stp>BDP|13164822060398658141</stp>
        <tr r="R1091" s="1"/>
      </tp>
      <tp t="s">
        <v>#N/A N/A</v>
        <stp/>
        <stp>BDP|11356960472748311350</stp>
        <tr r="R882" s="1"/>
      </tp>
      <tp t="s">
        <v>#N/A N/A</v>
        <stp/>
        <stp>BDP|16607312042621717436</stp>
        <tr r="R371" s="1"/>
        <tr r="R371" s="1"/>
      </tp>
      <tp t="s">
        <v>#N/A N/A</v>
        <stp/>
        <stp>BDP|14677156338765346795</stp>
        <tr r="P954" s="1"/>
        <tr r="P653" s="1"/>
        <tr r="P5091" s="1"/>
        <tr r="P5150" s="1"/>
        <tr r="P55" s="1"/>
        <tr r="P5015" s="1"/>
        <tr r="P5054" s="1"/>
        <tr r="P926" s="1"/>
        <tr r="P995" s="1"/>
        <tr r="P4980" s="1"/>
        <tr r="P1321" s="1"/>
      </tp>
      <tp t="s">
        <v>#N/A N/A</v>
        <stp/>
        <stp>BDP|11817190261633159118</stp>
        <tr r="N207" s="1"/>
        <tr r="N1045" s="1"/>
        <tr r="N1482" s="1"/>
      </tp>
      <tp t="s">
        <v>#N/A N/A</v>
        <stp/>
        <stp>BDP|11431367763630288034</stp>
        <tr r="R369" s="1"/>
        <tr r="R369" s="1"/>
      </tp>
      <tp t="s">
        <v>#N/A N/A</v>
        <stp/>
        <stp>BDP|16760266672305381206</stp>
        <tr r="R724" s="1"/>
      </tp>
      <tp t="s">
        <v>#N/A N/A</v>
        <stp/>
        <stp>BDP|12794057968240269086</stp>
        <tr r="R1001" s="1"/>
      </tp>
      <tp t="s">
        <v>#N/A N/A</v>
        <stp/>
        <stp>BDP|17008422537574374063</stp>
        <tr r="R44" s="1"/>
        <tr r="R5001" s="1"/>
        <tr r="R5139" s="1"/>
        <tr r="R943" s="1"/>
        <tr r="R4966" s="1"/>
        <tr r="R5077" s="1"/>
        <tr r="R642" s="1"/>
        <tr r="R917" s="1"/>
        <tr r="R984" s="1"/>
      </tp>
      <tp t="s">
        <v>#N/A N/A</v>
        <stp/>
        <stp>BDP|17463942332421214800</stp>
        <tr r="R901" s="1"/>
      </tp>
      <tp t="s">
        <v>#N/A N/A</v>
        <stp/>
        <stp>BDP|17759923695370508354</stp>
        <tr r="R516" s="1"/>
      </tp>
      <tp t="s">
        <v>#N/A Requesting Data...2883347255</v>
        <stp/>
        <stp>BDP|13054212476277150567</stp>
        <tr r="R1447" s="1"/>
        <tr r="R172" s="1"/>
      </tp>
      <tp t="s">
        <v>#N/A N/A</v>
        <stp/>
        <stp>BDP|14011284408006782479</stp>
        <tr r="N1259" s="1"/>
      </tp>
      <tp t="s">
        <v>#N/A N/A</v>
        <stp/>
        <stp>BDP|17670277592999156114</stp>
        <tr r="R722" s="1"/>
      </tp>
      <tp t="s">
        <v>#N/A N/A</v>
        <stp/>
        <stp>BDP|17461604020076596126</stp>
        <tr r="O626" s="1"/>
      </tp>
      <tp t="s">
        <v>#N/A N/A</v>
        <stp/>
        <stp>BDP|17950261411063849357</stp>
        <tr r="Q5056" s="1"/>
      </tp>
      <tp t="s">
        <v>#N/A Requesting Data...2810255692</v>
        <stp/>
        <stp>BDP|16574871646297531920</stp>
        <tr r="R1481" s="1"/>
        <tr r="R206" s="1"/>
      </tp>
      <tp t="s">
        <v>#N/A N/A</v>
        <stp/>
        <stp>BDP|12600763216496057648</stp>
        <tr r="R789" s="1"/>
      </tp>
      <tp t="s">
        <v>#N/A N/A</v>
        <stp/>
        <stp>BDP|11075478751292734637</stp>
        <tr r="R4930" s="1"/>
      </tp>
      <tp t="s">
        <v>#N/A N/A</v>
        <stp/>
        <stp>BDP|11674845968538017389</stp>
        <tr r="P73" s="1"/>
      </tp>
      <tp t="s">
        <v>#N/A N/A</v>
        <stp/>
        <stp>BDP|17759275702865467440</stp>
        <tr r="N1183" s="1"/>
      </tp>
      <tp t="s">
        <v>#N/A Requesting Data...3875134142</v>
        <stp/>
        <stp>BDP|17905581523186867284</stp>
        <tr r="R1442" s="1"/>
        <tr r="R167" s="1"/>
      </tp>
      <tp t="s">
        <v>#N/A N/A</v>
        <stp/>
        <stp>BDP|17097049107847989480</stp>
        <tr r="N1081" s="1"/>
      </tp>
      <tp t="s">
        <v>#N/A N/A</v>
        <stp/>
        <stp>BDP|11142564884130629873</stp>
        <tr r="R786" s="1"/>
      </tp>
      <tp t="s">
        <v>#N/A Requesting Data...2731806958</v>
        <stp/>
        <stp>BDP|11595703146877545141</stp>
        <tr r="R1488" s="1"/>
        <tr r="R213" s="1"/>
      </tp>
      <tp t="s">
        <v>#N/A N/A</v>
        <stp/>
        <stp>BDP|16630009607731323309</stp>
        <tr r="R710" s="1"/>
        <tr r="R710" s="1"/>
      </tp>
      <tp t="s">
        <v>#N/A Requesting Data...3633107071</v>
        <stp/>
        <stp>BDP|10299276843134024635</stp>
        <tr r="R1435" s="1"/>
        <tr r="R160" s="1"/>
      </tp>
      <tp t="s">
        <v>#N/A N/A</v>
        <stp/>
        <stp>BDP|18254778137728311042</stp>
        <tr r="N1279" s="1"/>
      </tp>
      <tp t="s">
        <v>#N/A Requesting Data...3333943855</v>
        <stp/>
        <stp>BDP|11470572777857572050</stp>
        <tr r="R1549" s="1"/>
        <tr r="R274" s="1"/>
      </tp>
      <tp t="s">
        <v>#N/A N/A</v>
        <stp/>
        <stp>BDP|17391035110751101358</stp>
        <tr r="R1261" s="1"/>
      </tp>
      <tp t="s">
        <v>#N/A N/A</v>
        <stp/>
        <stp>BDP|17508587858576818594</stp>
        <tr r="N179" s="1"/>
        <tr r="N1214" s="1"/>
        <tr r="N1454" s="1"/>
      </tp>
      <tp t="s">
        <v>#N/A N/A</v>
        <stp/>
        <stp>BDP|12330237171655208649</stp>
        <tr r="R886" s="1"/>
      </tp>
      <tp t="s">
        <v>#N/A N/A</v>
        <stp/>
        <stp>BDP|11895058819845257112</stp>
        <tr r="R821" s="1"/>
      </tp>
      <tp t="s">
        <v>#N/A N/A</v>
        <stp/>
        <stp>BDP|13342092670923803352</stp>
        <tr r="R859" s="1"/>
      </tp>
      <tp t="s">
        <v>#N/A Requesting Data...2165017364</v>
        <stp/>
        <stp>BDP|17071144934662109369</stp>
        <tr r="R1362" s="1"/>
        <tr r="R87" s="1"/>
      </tp>
      <tp t="s">
        <v>#N/A N/A</v>
        <stp/>
        <stp>BDP|11578771900664187644</stp>
        <tr r="R415" s="1"/>
        <tr r="R569" s="1"/>
      </tp>
      <tp t="s">
        <v>#N/A N/A</v>
        <stp/>
        <stp>BDP|16661000427544326452</stp>
        <tr r="O5092" s="1"/>
      </tp>
      <tp t="s">
        <v>#N/A N/A</v>
        <stp/>
        <stp>BDP|16957232055694918115</stp>
        <tr r="N515" s="1"/>
      </tp>
      <tp t="s">
        <v>#N/A N/A</v>
        <stp/>
        <stp>BDP|15802599035267327010</stp>
        <tr r="R1257" s="1"/>
      </tp>
      <tp t="s">
        <v>#N/A N/A</v>
        <stp/>
        <stp>BDP|12401479164681821595</stp>
        <tr r="R1049" s="1"/>
      </tp>
      <tp t="s">
        <v>#N/A N/A</v>
        <stp/>
        <stp>BDP|14018482535944342380</stp>
        <tr r="N855" s="1"/>
      </tp>
      <tp t="s">
        <v>#N/A N/A</v>
        <stp/>
        <stp>BDP|15909292605082322107</stp>
        <tr r="R1211" s="1"/>
      </tp>
      <tp t="s">
        <v>#N/A N/A</v>
        <stp/>
        <stp>BDP|15599723862294181425</stp>
        <tr r="R387" s="1"/>
        <tr r="R550" s="1"/>
      </tp>
      <tp t="s">
        <v>#N/A N/A</v>
        <stp/>
        <stp>BDP|14057732907356278107</stp>
        <tr r="N565" s="1"/>
        <tr r="N411" s="1"/>
      </tp>
      <tp t="s">
        <v>#N/A N/A</v>
        <stp/>
        <stp>BDP|16998291860391136684</stp>
        <tr r="R1099" s="1"/>
      </tp>
      <tp t="s">
        <v>#N/A N/A</v>
        <stp/>
        <stp>BDP|11255286242162517042</stp>
        <tr r="R817" s="1"/>
      </tp>
      <tp t="s">
        <v>#N/A Requesting Data...2709284027</v>
        <stp/>
        <stp>BDP|18436240239649779575</stp>
        <tr r="R1465" s="1"/>
        <tr r="R190" s="1"/>
      </tp>
      <tp t="s">
        <v>#N/A Requesting Data...2734675352</v>
        <stp/>
        <stp>BDP|15125927689776073732</stp>
        <tr r="N1448" s="1"/>
        <tr r="N173" s="1"/>
      </tp>
      <tp t="s">
        <v>#N/A N/A</v>
        <stp/>
        <stp>BDP|17331419568641220119</stp>
        <tr r="R898" s="1"/>
      </tp>
      <tp t="s">
        <v>#N/A N/A</v>
        <stp/>
        <stp>BDP|13156827398326260101</stp>
        <tr r="N1322" s="1"/>
      </tp>
      <tp t="s">
        <v>#N/A N/A</v>
        <stp/>
        <stp>BDP|10595552131337854416</stp>
        <tr r="R1114" s="1"/>
      </tp>
      <tp t="s">
        <v>#N/A N/A</v>
        <stp/>
        <stp>BDP|16647511333905482084</stp>
        <tr r="P935" s="1"/>
        <tr r="P5131" s="1"/>
        <tr r="P36" s="1"/>
        <tr r="P4993" s="1"/>
        <tr r="P4958" s="1"/>
        <tr r="P976" s="1"/>
        <tr r="P634" s="1"/>
        <tr r="P913" s="1"/>
        <tr r="P5073" s="1"/>
      </tp>
      <tp t="s">
        <v>#N/A N/A</v>
        <stp/>
        <stp>BDP|13102138939770505468</stp>
        <tr r="R880" s="1"/>
      </tp>
      <tp t="s">
        <v>#N/A N/A</v>
        <stp/>
        <stp>BDP|11785343574439947954</stp>
        <tr r="N851" s="1"/>
      </tp>
      <tp t="s">
        <v>#N/A N/A</v>
        <stp/>
        <stp>BDP|17031922739809292122</stp>
        <tr r="R815" s="1"/>
      </tp>
      <tp t="s">
        <v>#N/A Requesting Data...4214474547</v>
        <stp/>
        <stp>BDP|16346710476405965666</stp>
        <tr r="R1533" s="1"/>
        <tr r="R258" s="1"/>
      </tp>
      <tp t="s">
        <v>#N/A N/A</v>
        <stp/>
        <stp>BDP|16386254896811821931</stp>
        <tr r="R1050" s="1"/>
      </tp>
      <tp t="s">
        <v>#N/A Requesting Data...3563181386</v>
        <stp/>
        <stp>BDP|16166492951546542472</stp>
        <tr r="N1479" s="1"/>
        <tr r="N204" s="1"/>
      </tp>
      <tp t="s">
        <v>#N/A N/A</v>
        <stp/>
        <stp>BDP|10969115147960274069</stp>
        <tr r="R1063" s="1"/>
      </tp>
      <tp t="s">
        <v>#N/A N/A</v>
        <stp/>
        <stp>BDP|12910858557918227226</stp>
        <tr r="N1267" s="1"/>
      </tp>
      <tp t="s">
        <v>#N/A Requesting Data...3651840954</v>
        <stp/>
        <stp>BDP|15089262539148310962</stp>
        <tr r="R1479" s="1"/>
        <tr r="R204" s="1"/>
      </tp>
      <tp t="s">
        <v>#N/A N/A</v>
        <stp/>
        <stp>BDP|16230182877462704709</stp>
        <tr r="N989" s="1"/>
        <tr r="N989" s="1"/>
        <tr r="N49" s="1"/>
        <tr r="N49" s="1"/>
        <tr r="N4971" s="1"/>
        <tr r="N4971" s="1"/>
        <tr r="N5006" s="1"/>
        <tr r="N5006" s="1"/>
        <tr r="N5144" s="1"/>
        <tr r="N5144" s="1"/>
        <tr r="N647" s="1"/>
        <tr r="N647" s="1"/>
        <tr r="N921" s="1"/>
        <tr r="N921" s="1"/>
        <tr r="N5082" s="1"/>
        <tr r="N5082" s="1"/>
        <tr r="N948" s="1"/>
        <tr r="N948" s="1"/>
      </tp>
      <tp t="s">
        <v>#N/A Requesting Data...4092237386</v>
        <stp/>
        <stp>BDP|10094402815042747289</stp>
        <tr r="R129" s="1"/>
        <tr r="R1404" s="1"/>
      </tp>
      <tp t="s">
        <v>#N/A N/A</v>
        <stp/>
        <stp>BDP|12522794699141729881</stp>
        <tr r="P5007" s="1"/>
        <tr r="P990" s="1"/>
        <tr r="P5083" s="1"/>
        <tr r="P4972" s="1"/>
        <tr r="P50" s="1"/>
        <tr r="P922" s="1"/>
        <tr r="P648" s="1"/>
        <tr r="P5145" s="1"/>
        <tr r="P949" s="1"/>
      </tp>
      <tp t="s">
        <v>#N/A Requesting Data...4139725072</v>
        <stp/>
        <stp>BDP|11677984731319126738</stp>
        <tr r="R1497" s="1"/>
        <tr r="R222" s="1"/>
      </tp>
      <tp t="s">
        <v>#N/A N/A</v>
        <stp/>
        <stp>BDP|15036299627823030338</stp>
        <tr r="R1006" s="1"/>
      </tp>
      <tp t="s">
        <v>#N/A N/A</v>
        <stp/>
        <stp>BDP|15644759748460405325</stp>
        <tr r="R533" s="1"/>
      </tp>
      <tp t="s">
        <v>#N/A N/A</v>
        <stp/>
        <stp>BDP|15122130769332030567</stp>
        <tr r="N1226" s="1"/>
      </tp>
      <tp t="s">
        <v>#N/A N/A</v>
        <stp/>
        <stp>BDP|14878338807305718776</stp>
        <tr r="R422" s="1"/>
        <tr r="R573" s="1"/>
      </tp>
      <tp t="s">
        <v>#N/A N/A</v>
        <stp/>
        <stp>BDP|10256713061442888662</stp>
        <tr r="Q5077" s="1"/>
        <tr r="Q943" s="1"/>
        <tr r="Q5139" s="1"/>
        <tr r="Q5001" s="1"/>
        <tr r="Q642" s="1"/>
        <tr r="Q44" s="1"/>
        <tr r="Q4966" s="1"/>
        <tr r="Q917" s="1"/>
        <tr r="Q984" s="1"/>
      </tp>
      <tp t="s">
        <v>#N/A N/A</v>
        <stp/>
        <stp>BDP|15892101561327554000</stp>
        <tr r="R1157" s="1"/>
        <tr r="R1287" s="1"/>
      </tp>
      <tp t="s">
        <v>#N/A Requesting Data...2993968912</v>
        <stp/>
        <stp>BDP|12039757929275788772</stp>
        <tr r="N1455" s="1"/>
        <tr r="N180" s="1"/>
      </tp>
      <tp t="s">
        <v>#N/A N/A</v>
        <stp/>
        <stp>BDP|14271035624284137782</stp>
        <tr r="R1277" s="1"/>
        <tr r="R1110" s="1"/>
      </tp>
      <tp t="s">
        <v>#N/A Requesting Data...3516940363</v>
        <stp/>
        <stp>BDP|15332263847867984177</stp>
        <tr r="R1499" s="1"/>
        <tr r="R224" s="1"/>
      </tp>
      <tp t="s">
        <v>#N/A Requesting Data...3083635321</v>
        <stp/>
        <stp>BDP|13225436163426930274</stp>
        <tr r="N1425" s="1"/>
        <tr r="N150" s="1"/>
      </tp>
      <tp t="s">
        <v>#N/A Requesting Data...4102553495</v>
        <stp/>
        <stp>BDP|15189338015220869230</stp>
        <tr r="N1363" s="1"/>
        <tr r="N88" s="1"/>
      </tp>
      <tp t="s">
        <v>#N/A N/A</v>
        <stp/>
        <stp>BDP|13833005262695295570</stp>
        <tr r="R1220" s="1"/>
      </tp>
      <tp t="s">
        <v>#N/A N/A</v>
        <stp/>
        <stp>BDP|16573484075603200358</stp>
        <tr r="R765" s="1"/>
      </tp>
      <tp t="s">
        <v>#N/A Requesting Data...3342573359</v>
        <stp/>
        <stp>BDP|16443805180381906225</stp>
        <tr r="R113" s="1"/>
        <tr r="R1388" s="1"/>
      </tp>
      <tp t="s">
        <v>#N/A N/A</v>
        <stp/>
        <stp>BDP|11709202531485110080</stp>
        <tr r="R1264" s="1"/>
      </tp>
      <tp t="s">
        <v>#N/A N/A</v>
        <stp/>
        <stp>BDP|16429565465277815700</stp>
        <tr r="R1187" s="1"/>
      </tp>
      <tp t="s">
        <v>#N/A Requesting Data...3719237821</v>
        <stp/>
        <stp>BDP|14810557095695799814</stp>
        <tr r="R1423" s="1"/>
        <tr r="R148" s="1"/>
      </tp>
      <tp t="s">
        <v>#N/A Requesting Data...2290805236</v>
        <stp/>
        <stp>BDP|11810581718869195970</stp>
        <tr r="R1461" s="1"/>
        <tr r="R186" s="1"/>
      </tp>
      <tp t="s">
        <v>#N/A Requesting Data...3613761850</v>
        <stp/>
        <stp>BDP|14124997342764644820</stp>
        <tr r="R121" s="1"/>
        <tr r="R1396" s="1"/>
      </tp>
      <tp t="s">
        <v>#N/A N/A</v>
        <stp/>
        <stp>BDP|13242547600937075489</stp>
        <tr r="N1264" s="1"/>
      </tp>
      <tp t="s">
        <v>#N/A N/A</v>
        <stp/>
        <stp>BDP|16039211256027635309</stp>
        <tr r="R879" s="1"/>
      </tp>
      <tp t="s">
        <v>#N/A N/A</v>
        <stp/>
        <stp>BDP|14945334926205845558</stp>
        <tr r="R5147" s="1"/>
        <tr r="R5085" s="1"/>
        <tr r="R650" s="1"/>
        <tr r="R4974" s="1"/>
        <tr r="R5009" s="1"/>
        <tr r="R52" s="1"/>
        <tr r="R924" s="1"/>
        <tr r="R951" s="1"/>
        <tr r="R992" s="1"/>
      </tp>
      <tp t="s">
        <v>#N/A N/A</v>
        <stp/>
        <stp>BDP|10331471946920669553</stp>
        <tr r="R350" s="1"/>
      </tp>
      <tp t="s">
        <v>#N/A N/A</v>
        <stp/>
        <stp>BDP|15811759114424175296</stp>
        <tr r="R1010" s="1"/>
        <tr r="R1010" s="1"/>
      </tp>
      <tp t="s">
        <v>#N/A N/A</v>
        <stp/>
        <stp>BDP|16302597977798553994</stp>
        <tr r="R863" s="1"/>
      </tp>
      <tp t="s">
        <v>#N/A N/A</v>
        <stp/>
        <stp>BDP|11587767137753551316</stp>
        <tr r="R4941" s="1"/>
      </tp>
      <tp t="s">
        <v>#N/A N/A</v>
        <stp/>
        <stp>BDP|13509343052547251719</stp>
        <tr r="N747" s="1"/>
      </tp>
      <tp t="s">
        <v>#N/A N/A</v>
        <stp/>
        <stp>BDP|17542428405584641247</stp>
        <tr r="O915" s="1"/>
        <tr r="O5075" s="1"/>
        <tr r="O42" s="1"/>
        <tr r="O4999" s="1"/>
        <tr r="O941" s="1"/>
        <tr r="O640" s="1"/>
        <tr r="O5137" s="1"/>
        <tr r="O4964" s="1"/>
        <tr r="O982" s="1"/>
      </tp>
      <tp t="s">
        <v>#N/A Requesting Data...2341359758</v>
        <stp/>
        <stp>BDP|14134646857570065229</stp>
        <tr r="R1451" s="1"/>
        <tr r="R176" s="1"/>
      </tp>
      <tp t="s">
        <v>#N/A N/A</v>
        <stp/>
        <stp>BDP|17931556521094482190</stp>
        <tr r="Q4959" s="1"/>
        <tr r="Q936" s="1"/>
        <tr r="Q914" s="1"/>
        <tr r="Q5132" s="1"/>
        <tr r="Q977" s="1"/>
        <tr r="Q4994" s="1"/>
        <tr r="Q5074" s="1"/>
        <tr r="Q37" s="1"/>
        <tr r="Q635" s="1"/>
      </tp>
      <tp t="s">
        <v>#N/A N/A</v>
        <stp/>
        <stp>BDP|12209835556468595224</stp>
        <tr r="N506" s="1"/>
      </tp>
      <tp t="s">
        <v>#N/A N/A</v>
        <stp/>
        <stp>BDP|11939583688560106985</stp>
        <tr r="N4926" s="1"/>
      </tp>
      <tp t="s">
        <v>#N/A N/A</v>
        <stp/>
        <stp>BDP|13575697272691639685</stp>
        <tr r="P5012" s="1"/>
        <tr r="P953" s="1"/>
        <tr r="P4977" s="1"/>
        <tr r="P5053" s="1"/>
        <tr r="P652" s="1"/>
        <tr r="P5149" s="1"/>
        <tr r="P54" s="1"/>
        <tr r="P5088" s="1"/>
        <tr r="P994" s="1"/>
        <tr r="P925" s="1"/>
        <tr r="P1320" s="1"/>
      </tp>
      <tp t="s">
        <v>#N/A N/A</v>
        <stp/>
        <stp>BDP|15025680995926660987</stp>
        <tr r="R307" s="1"/>
      </tp>
      <tp t="s">
        <v>#N/A N/A</v>
        <stp/>
        <stp>BDP|14828731010423990414</stp>
        <tr r="R761" s="1"/>
      </tp>
      <tp t="s">
        <v>#N/A N/A</v>
        <stp/>
        <stp>BDP|15358475207293796772</stp>
        <tr r="R895" s="1"/>
      </tp>
      <tp t="s">
        <v>#N/A N/A</v>
        <stp/>
        <stp>BDP|11792373181008215706</stp>
        <tr r="N5058" s="1"/>
        <tr r="N5058" s="1"/>
      </tp>
      <tp t="s">
        <v>#N/A N/A</v>
        <stp/>
        <stp>BDP|16014145676154170101</stp>
        <tr r="N1346" s="1"/>
      </tp>
      <tp t="s">
        <v>#N/A N/A</v>
        <stp/>
        <stp>BDP|11520492166563861513</stp>
        <tr r="N673" s="1"/>
      </tp>
      <tp t="s">
        <v>#N/A N/A</v>
        <stp/>
        <stp>BDP|10444644240374686341</stp>
        <tr r="R852" s="1"/>
      </tp>
      <tp t="s">
        <v>#N/A N/A</v>
        <stp/>
        <stp>BDP|12582780813624463585</stp>
        <tr r="R1216" s="1"/>
        <tr r="R1304" s="1"/>
        <tr r="R1568" s="1"/>
        <tr r="R293" s="1"/>
      </tp>
      <tp t="s">
        <v>#N/A N/A</v>
        <stp/>
        <stp>BDP|14648300913257233458</stp>
        <tr r="R1257" s="1"/>
      </tp>
      <tp t="s">
        <v>#N/A N/A</v>
        <stp/>
        <stp>BDP|16107665232560541628</stp>
        <tr r="R367" s="1"/>
      </tp>
      <tp t="s">
        <v>#N/A N/A</v>
        <stp/>
        <stp>BDP|14668052287681204843</stp>
        <tr r="R507" s="1"/>
      </tp>
      <tp t="s">
        <v>#N/A N/A</v>
        <stp/>
        <stp>BDP|10578563136922795100</stp>
        <tr r="N60" s="1"/>
      </tp>
      <tp t="s">
        <v>#N/A N/A</v>
        <stp/>
        <stp>BDP|14354213920032659319</stp>
        <tr r="R1044" s="1"/>
      </tp>
      <tp t="s">
        <v>#N/A Requesting Data...3465983575</v>
        <stp/>
        <stp>BDP|17553256110969370865</stp>
        <tr r="R1562" s="1"/>
        <tr r="R287" s="1"/>
      </tp>
      <tp t="s">
        <v>#N/A N/A</v>
        <stp/>
        <stp>BDP|12487956656923103838</stp>
        <tr r="N810" s="1"/>
      </tp>
      <tp t="s">
        <v>#N/A N/A</v>
        <stp/>
        <stp>BDP|11696759333456635630</stp>
        <tr r="N5039" s="1"/>
      </tp>
      <tp t="s">
        <v>#N/A Requesting Data...3106609749</v>
        <stp/>
        <stp>BDP|12120114341821506305</stp>
        <tr r="R1487" s="1"/>
        <tr r="R212" s="1"/>
      </tp>
      <tp t="s">
        <v>#N/A N/A</v>
        <stp/>
        <stp>BDP|13293984569031729806</stp>
        <tr r="R998" s="1"/>
      </tp>
      <tp t="s">
        <v>#N/A N/A</v>
        <stp/>
        <stp>BDP|15519078066430363637</stp>
        <tr r="R1196" s="1"/>
        <tr r="R1561" s="1"/>
        <tr r="R286" s="1"/>
      </tp>
      <tp t="s">
        <v>#N/A N/A</v>
        <stp/>
        <stp>BDP|15201372422865260410</stp>
        <tr r="N504" s="1"/>
      </tp>
      <tp t="s">
        <v>#N/A N/A</v>
        <stp/>
        <stp>BDP|16043151277435769015</stp>
        <tr r="R404" s="1"/>
        <tr r="R559" s="1"/>
      </tp>
      <tp t="s">
        <v>#N/A Requesting Data...2467474914</v>
        <stp/>
        <stp>BDP|15000337342015216277</stp>
        <tr r="R1463" s="1"/>
        <tr r="R188" s="1"/>
      </tp>
      <tp t="s">
        <v>#N/A N/A</v>
        <stp/>
        <stp>BDP|10497657375937819386</stp>
        <tr r="R872" s="1"/>
      </tp>
      <tp t="s">
        <v>#N/A N/A</v>
        <stp/>
        <stp>BDP|17367244053701939493</stp>
        <tr r="R791" s="1"/>
      </tp>
      <tp t="s">
        <v>#N/A N/A</v>
        <stp/>
        <stp>BDP|11923589076542793442</stp>
        <tr r="Q5058" s="1"/>
      </tp>
      <tp t="s">
        <v>#N/A N/A</v>
        <stp/>
        <stp>BDP|14467614026087555214</stp>
        <tr r="N1137" s="1"/>
      </tp>
      <tp t="s">
        <v>#N/A N/A</v>
        <stp/>
        <stp>BDP|17497608641156776656</stp>
        <tr r="N402" s="1"/>
      </tp>
      <tp t="s">
        <v>#N/A Requesting Data...2225498744</v>
        <stp/>
        <stp>BDP|17114406796358149715</stp>
        <tr r="N1502" s="1"/>
        <tr r="N227" s="1"/>
      </tp>
      <tp t="s">
        <v>#N/A N/A</v>
        <stp/>
        <stp>BDP|15089361327424516527</stp>
        <tr r="R5045" s="1"/>
      </tp>
      <tp t="s">
        <v>#N/A Requesting Data...2229873623</v>
        <stp/>
        <stp>BDP|12738501325866466606</stp>
        <tr r="R123" s="1"/>
        <tr r="R1398" s="1"/>
      </tp>
      <tp t="s">
        <v>#N/A Requesting Data...2195641511</v>
        <stp/>
        <stp>BDP|14699485242505898428</stp>
        <tr r="R1427" s="1"/>
        <tr r="R152" s="1"/>
      </tp>
      <tp t="s">
        <v>#N/A N/A</v>
        <stp/>
        <stp>BDP|17502198946446540194</stp>
        <tr r="R790" s="1"/>
      </tp>
      <tp t="s">
        <v>#N/A N/A</v>
        <stp/>
        <stp>BDP|14168777395379369665</stp>
        <tr r="R320" s="1"/>
      </tp>
      <tp t="s">
        <v>#N/A Requesting Data...4183079825</v>
        <stp/>
        <stp>BDP|17606243301143606333</stp>
        <tr r="N1373" s="1"/>
        <tr r="N98" s="1"/>
      </tp>
      <tp t="s">
        <v>#N/A N/A</v>
        <stp/>
        <stp>BDP|12693513843873163534</stp>
        <tr r="R1036" s="1"/>
        <tr r="R1475" s="1"/>
        <tr r="R200" s="1"/>
      </tp>
      <tp t="s">
        <v>#N/A N/A</v>
        <stp/>
        <stp>BDP|14742343709353914155</stp>
        <tr r="R364" s="1"/>
        <tr r="R364" s="1"/>
      </tp>
      <tp t="s">
        <v>#N/A Requesting Data...3440086784</v>
        <stp/>
        <stp>BDP|18038650742347521845</stp>
        <tr r="N140" s="1"/>
        <tr r="N1415" s="1"/>
      </tp>
      <tp t="s">
        <v>#N/A Requesting Data...3024160991</v>
        <stp/>
        <stp>BDP|17243699743285930579</stp>
        <tr r="N106" s="1"/>
        <tr r="N1381" s="1"/>
      </tp>
      <tp t="s">
        <v>#N/A N/A</v>
        <stp/>
        <stp>BDP|12430554326813136309</stp>
        <tr r="R783" s="1"/>
      </tp>
      <tp t="s">
        <v>#N/A N/A</v>
        <stp/>
        <stp>BDP|13557750692979212168</stp>
        <tr r="R803" s="1"/>
      </tp>
    </main>
    <main first="bofaddin.rtdserver">
      <tp t="s">
        <v>#N/A N/A</v>
        <stp/>
        <stp>BDP|2389019303972380</stp>
        <tr r="N1023" s="1"/>
      </tp>
      <tp t="s">
        <v>#N/A N/A</v>
        <stp/>
        <stp>BDP|5446921025289202</stp>
        <tr r="R425" s="1"/>
        <tr r="R575" s="1"/>
      </tp>
      <tp t="s">
        <v>#N/A N/A</v>
        <stp/>
        <stp>BDP|6571960592536648</stp>
        <tr r="R360" s="1"/>
      </tp>
      <tp t="s">
        <v>#N/A N/A</v>
        <stp/>
        <stp>BDP|2783769748174242919</stp>
        <tr r="N1577" s="1"/>
      </tp>
      <tp t="s">
        <v>#N/A N/A</v>
        <stp/>
        <stp>BDP|6876856530350552128</stp>
        <tr r="N1252" s="1"/>
      </tp>
      <tp t="s">
        <v>#N/A N/A</v>
        <stp/>
        <stp>BDP|7697523293773984446</stp>
        <tr r="R669" s="1"/>
      </tp>
      <tp t="s">
        <v>#N/A N/A</v>
        <stp/>
        <stp>BDP|3182293626097475809</stp>
        <tr r="N5027" s="1"/>
      </tp>
      <tp t="s">
        <v>#N/A N/A</v>
        <stp/>
        <stp>BDP|2898973809114406391</stp>
        <tr r="R1030" s="1"/>
        <tr r="R1030" s="1"/>
      </tp>
      <tp t="s">
        <v>#N/A N/A</v>
        <stp/>
        <stp>BDP|4953818132074306720</stp>
        <tr r="R501" s="1"/>
      </tp>
      <tp t="s">
        <v>#N/A Requesting Data...4135088642</v>
        <stp/>
        <stp>BDP|3556875575044418480</stp>
        <tr r="R1498" s="1"/>
        <tr r="R223" s="1"/>
      </tp>
      <tp t="s">
        <v>#N/A N/A</v>
        <stp/>
        <stp>BDP|8443556047925587083</stp>
        <tr r="N1030" s="1"/>
      </tp>
      <tp t="s">
        <v>#N/A N/A</v>
        <stp/>
        <stp>BDP|8911369342272644109</stp>
        <tr r="R1227" s="1"/>
      </tp>
      <tp t="s">
        <v>#N/A N/A</v>
        <stp/>
        <stp>BDP|8874050454872821395</stp>
        <tr r="R1138" s="1"/>
        <tr r="R677" s="1"/>
      </tp>
      <tp t="s">
        <v>#N/A N/A</v>
        <stp/>
        <stp>BDP|9585400947236363396</stp>
        <tr r="R831" s="1"/>
      </tp>
      <tp t="s">
        <v>#N/A N/A</v>
        <stp/>
        <stp>BDP|1641183790912748716</stp>
        <tr r="R1163" s="1"/>
        <tr r="R1288" s="1"/>
      </tp>
      <tp t="s">
        <v>#N/A N/A</v>
        <stp/>
        <stp>BDP|8101606104634996646</stp>
        <tr r="R897" s="1"/>
      </tp>
      <tp t="s">
        <v>#N/A N/A</v>
        <stp/>
        <stp>BDP|9741062759194846483</stp>
        <tr r="N4977" s="1"/>
        <tr r="N4977" s="1"/>
        <tr r="N1320" s="1"/>
        <tr r="N1320" s="1"/>
        <tr r="N5053" s="1"/>
        <tr r="N5053" s="1"/>
        <tr r="N5088" s="1"/>
        <tr r="N5088" s="1"/>
        <tr r="N5149" s="1"/>
        <tr r="N5149" s="1"/>
        <tr r="N652" s="1"/>
        <tr r="N652" s="1"/>
        <tr r="N953" s="1"/>
        <tr r="N953" s="1"/>
        <tr r="N5012" s="1"/>
        <tr r="N5012" s="1"/>
        <tr r="N54" s="1"/>
        <tr r="N54" s="1"/>
        <tr r="N925" s="1"/>
        <tr r="N925" s="1"/>
        <tr r="N994" s="1"/>
        <tr r="N994" s="1"/>
      </tp>
      <tp t="s">
        <v>#N/A N/A</v>
        <stp/>
        <stp>BDP|1139238892103881501</stp>
        <tr r="R5039" s="1"/>
      </tp>
      <tp t="s">
        <v>#N/A N/A</v>
        <stp/>
        <stp>BDP|2879097191287955010</stp>
        <tr r="R889" s="1"/>
      </tp>
      <tp t="s">
        <v>#N/A N/A</v>
        <stp/>
        <stp>BDP|3825143394597863084</stp>
        <tr r="N371" s="1"/>
      </tp>
      <tp t="s">
        <v>#N/A Requesting Data...4229694820</v>
        <stp/>
        <stp>BDP|7978217590491596145</stp>
        <tr r="N1461" s="1"/>
        <tr r="N186" s="1"/>
      </tp>
      <tp t="s">
        <v>#N/A N/A</v>
        <stp/>
        <stp>BDP|6707112647306012988</stp>
        <tr r="R537" s="1"/>
      </tp>
      <tp t="s">
        <v>#N/A N/A</v>
        <stp/>
        <stp>BDP|1073445011821879941</stp>
        <tr r="N1027" s="1"/>
      </tp>
      <tp t="s">
        <v>#N/A N/A</v>
        <stp/>
        <stp>BDP|4824815421355869795</stp>
        <tr r="R1279" s="1"/>
      </tp>
      <tp t="s">
        <v>#N/A N/A</v>
        <stp/>
        <stp>BDP|1665393633209023428</stp>
        <tr r="N853" s="1"/>
      </tp>
      <tp t="s">
        <v>#N/A N/A</v>
        <stp/>
        <stp>BDP|7537201490791210199</stp>
        <tr r="R792" s="1"/>
      </tp>
      <tp t="s">
        <v>#N/A N/A</v>
        <stp/>
        <stp>BDP|9998551426443323173</stp>
        <tr r="R1034" s="1"/>
      </tp>
      <tp t="s">
        <v>#N/A Requesting Data...3526851422</v>
        <stp/>
        <stp>BDP|4425996015513094368</stp>
        <tr r="R1420" s="1"/>
        <tr r="R145" s="1"/>
      </tp>
      <tp t="s">
        <v>#N/A N/A</v>
        <stp/>
        <stp>BDP|9981918152639110057</stp>
        <tr r="R840" s="1"/>
      </tp>
      <tp t="s">
        <v>#N/A N/A</v>
        <stp/>
        <stp>BDP|8825818431369224650</stp>
        <tr r="N478" s="1"/>
      </tp>
      <tp t="s">
        <v>#N/A Requesting Data...2956666197</v>
        <stp/>
        <stp>BDP|2534663494639193895</stp>
        <tr r="N117" s="1"/>
        <tr r="N1392" s="1"/>
      </tp>
      <tp t="s">
        <v>#N/A N/A</v>
        <stp/>
        <stp>BDP|8841266763219538979</stp>
        <tr r="R680" s="1"/>
      </tp>
      <tp t="s">
        <v>#N/A N/A</v>
        <stp/>
        <stp>BDP|8349683515943354010</stp>
        <tr r="R700" s="1"/>
        <tr r="R700" s="1"/>
      </tp>
      <tp t="s">
        <v>#N/A N/A</v>
        <stp/>
        <stp>BDP|1844307861868649035</stp>
        <tr r="N813" s="1"/>
      </tp>
      <tp t="s">
        <v>#N/A N/A</v>
        <stp/>
        <stp>BDP|1308521378747701829</stp>
        <tr r="R762" s="1"/>
      </tp>
      <tp t="s">
        <v>#N/A N/A</v>
        <stp/>
        <stp>BDP|1505805935654523294</stp>
        <tr r="N602" s="1"/>
      </tp>
      <tp t="s">
        <v>#N/A Requesting Data...3327096300</v>
        <stp/>
        <stp>BDP|8068191055487543750</stp>
        <tr r="N1434" s="1"/>
        <tr r="N159" s="1"/>
      </tp>
      <tp t="s">
        <v>#N/A N/A</v>
        <stp/>
        <stp>BDP|1753769855438802712</stp>
        <tr r="R1324" s="1"/>
      </tp>
      <tp t="s">
        <v>#N/A N/A</v>
        <stp/>
        <stp>BDP|3005970324596928274</stp>
        <tr r="R1111" s="1"/>
      </tp>
      <tp t="s">
        <v>#N/A N/A</v>
        <stp/>
        <stp>BDP|4736544899642222654</stp>
        <tr r="R508" s="1"/>
      </tp>
      <tp t="s">
        <v>#N/A N/A</v>
        <stp/>
        <stp>BDP|2389040693540705714</stp>
        <tr r="N1176" s="1"/>
      </tp>
      <tp t="s">
        <v>#N/A Requesting Data...2722610346</v>
        <stp/>
        <stp>BDP|2547830725662086616</stp>
        <tr r="R1456" s="1"/>
        <tr r="R181" s="1"/>
      </tp>
      <tp t="s">
        <v>#N/A N/A</v>
        <stp/>
        <stp>BDP|6742576267100463919</stp>
        <tr r="R664" s="1"/>
      </tp>
      <tp t="s">
        <v>#N/A Requesting Data...2973179602</v>
        <stp/>
        <stp>BDP|9161792046925444386</stp>
        <tr r="N105" s="1"/>
        <tr r="N1380" s="1"/>
      </tp>
      <tp t="s">
        <v>#N/A N/A</v>
        <stp/>
        <stp>BDP|2974935467923613295</stp>
        <tr r="N5010" s="1"/>
        <tr r="N5010" s="1"/>
        <tr r="N4975" s="1"/>
        <tr r="N4975" s="1"/>
        <tr r="N5086" s="1"/>
        <tr r="N5086" s="1"/>
      </tp>
      <tp t="s">
        <v>#N/A N/A</v>
        <stp/>
        <stp>BDP|8081776190559634337</stp>
        <tr r="N5020" s="1"/>
      </tp>
      <tp t="s">
        <v>#N/A Requesting Data...4082209846</v>
        <stp/>
        <stp>BDP|2695441594187179450</stp>
        <tr r="N1541" s="1"/>
        <tr r="N266" s="1"/>
      </tp>
      <tp t="s">
        <v>#N/A N/A</v>
        <stp/>
        <stp>BDP|8965462049500461407</stp>
        <tr r="R5093" s="1"/>
      </tp>
      <tp t="s">
        <v>#N/A N/A</v>
        <stp/>
        <stp>BDP|8492835182493182763</stp>
        <tr r="R392" s="1"/>
      </tp>
      <tp t="s">
        <v>#N/A N/A</v>
        <stp/>
        <stp>BDP|8373797939485268536</stp>
        <tr r="R820" s="1"/>
      </tp>
      <tp t="s">
        <v>#N/A Requesting Data...2733028413</v>
        <stp/>
        <stp>BDP|5615545023176453869</stp>
        <tr r="R1369" s="1"/>
        <tr r="R94" s="1"/>
      </tp>
      <tp t="s">
        <v>#N/A N/A</v>
        <stp/>
        <stp>BDP|9021331315943277477</stp>
        <tr r="R1286" s="1"/>
      </tp>
      <tp t="s">
        <v>#N/A N/A</v>
        <stp/>
        <stp>BDP|9535365912461656646</stp>
        <tr r="N4960" s="1"/>
        <tr r="N4960" s="1"/>
        <tr r="N38" s="1"/>
        <tr r="N38" s="1"/>
        <tr r="N4995" s="1"/>
        <tr r="N4995" s="1"/>
        <tr r="N5133" s="1"/>
        <tr r="N5133" s="1"/>
        <tr r="N636" s="1"/>
        <tr r="N636" s="1"/>
        <tr r="N937" s="1"/>
        <tr r="N937" s="1"/>
        <tr r="N978" s="1"/>
        <tr r="N978" s="1"/>
      </tp>
      <tp t="s">
        <v>#N/A N/A</v>
        <stp/>
        <stp>BDP|8620183223185736290</stp>
        <tr r="R1132" s="1"/>
      </tp>
      <tp t="s">
        <v>#N/A N/A</v>
        <stp/>
        <stp>BDP|5106941504200634042</stp>
        <tr r="N664" s="1"/>
      </tp>
      <tp t="s">
        <v>#N/A N/A</v>
        <stp/>
        <stp>BDP|6027451539185664891</stp>
        <tr r="R1295" s="1"/>
        <tr r="R1558" s="1"/>
        <tr r="R283" s="1"/>
      </tp>
      <tp t="s">
        <v>#N/A N/A</v>
        <stp/>
        <stp>BDP|9495302719556847152</stp>
        <tr r="R1042" s="1"/>
        <tr r="R732" s="1"/>
      </tp>
      <tp t="s">
        <v>#N/A N/A</v>
        <stp/>
        <stp>BDP|1520837167845003617</stp>
        <tr r="R829" s="1"/>
      </tp>
      <tp t="s">
        <v>#N/A N/A</v>
        <stp/>
        <stp>BDP|4457110398608486883</stp>
        <tr r="Q6" s="1"/>
        <tr r="Q24" s="1"/>
      </tp>
      <tp t="s">
        <v>#N/A N/A</v>
        <stp/>
        <stp>BDP|1389988299705647859</stp>
        <tr r="N387" s="1"/>
        <tr r="N550" s="1"/>
      </tp>
      <tp t="s">
        <v>#N/A Requesting Data...2633712141</v>
        <stp/>
        <stp>BDP|5059828045336172378</stp>
        <tr r="R113" s="1"/>
        <tr r="R1388" s="1"/>
      </tp>
      <tp t="s">
        <v>#N/A N/A</v>
        <stp/>
        <stp>BDP|3013700394985690431</stp>
        <tr r="R340" s="1"/>
      </tp>
      <tp t="s">
        <v>#N/A Requesting Data...3426067876</v>
        <stp/>
        <stp>BDP|8004324609312211584</stp>
        <tr r="N133" s="1"/>
        <tr r="N1408" s="1"/>
      </tp>
      <tp t="s">
        <v>#N/A N/A</v>
        <stp/>
        <stp>BDP|1778205276098504057</stp>
        <tr r="R1155" s="1"/>
      </tp>
      <tp t="s">
        <v>#N/A N/A</v>
        <stp/>
        <stp>BDP|2333987863175091499</stp>
        <tr r="R5010" s="1"/>
        <tr r="R4975" s="1"/>
        <tr r="R5086" s="1"/>
      </tp>
      <tp t="s">
        <v>#N/A N/A</v>
        <stp/>
        <stp>BDP|9766524701302592272</stp>
        <tr r="O4989" s="1"/>
        <tr r="O909" s="1"/>
        <tr r="O630" s="1"/>
        <tr r="O972" s="1"/>
        <tr r="O4954" s="1"/>
        <tr r="O32" s="1"/>
        <tr r="O5127" s="1"/>
        <tr r="O930" s="1"/>
        <tr r="O5069" s="1"/>
      </tp>
      <tp t="s">
        <v>#N/A Requesting Data...2550068192</v>
        <stp/>
        <stp>BDP|9279954686575686112</stp>
        <tr r="R127" s="1"/>
        <tr r="R1402" s="1"/>
      </tp>
      <tp t="s">
        <v>#N/A N/A</v>
        <stp/>
        <stp>BDP|2396778698498283883</stp>
        <tr r="R1102" s="1"/>
      </tp>
      <tp t="s">
        <v>#N/A N/A</v>
        <stp/>
        <stp>BDP|6661534785824588333</stp>
        <tr r="R57" s="1"/>
      </tp>
      <tp t="s">
        <v>#N/A N/A</v>
        <stp/>
        <stp>BDP|3304460824649547025</stp>
        <tr r="R1057" s="1"/>
      </tp>
      <tp t="s">
        <v>#N/A Requesting Data...2878770672</v>
        <stp/>
        <stp>BDP|2987988835402340609</stp>
        <tr r="N1236" s="1"/>
      </tp>
      <tp t="s">
        <v>#N/A N/A</v>
        <stp/>
        <stp>BDP|1475320134285475819</stp>
        <tr r="R1158" s="1"/>
      </tp>
      <tp t="s">
        <v>#N/A N/A</v>
        <stp/>
        <stp>BDP|9779476957914833086</stp>
        <tr r="R808" s="1"/>
      </tp>
      <tp t="s">
        <v>#N/A N/A</v>
        <stp/>
        <stp>BDP|1618049445250820986</stp>
        <tr r="R1142" s="1"/>
      </tp>
      <tp t="s">
        <v>#N/A N/A</v>
        <stp/>
        <stp>BDP|7406697188817264209</stp>
        <tr r="R355" s="1"/>
        <tr r="R355" s="1"/>
      </tp>
      <tp t="s">
        <v>#N/A N/A</v>
        <stp/>
        <stp>BDP|7276209444524186906</stp>
        <tr r="Q920" s="1"/>
        <tr r="Q5143" s="1"/>
        <tr r="Q947" s="1"/>
        <tr r="Q5081" s="1"/>
        <tr r="Q646" s="1"/>
        <tr r="Q48" s="1"/>
        <tr r="Q5005" s="1"/>
        <tr r="Q988" s="1"/>
        <tr r="Q4970" s="1"/>
      </tp>
      <tp t="s">
        <v>#N/A N/A</v>
        <stp/>
        <stp>BDP|7804124398704730724</stp>
        <tr r="R620" s="1"/>
      </tp>
      <tp t="s">
        <v>#N/A N/A</v>
        <stp/>
        <stp>BDP|3144552550148311701</stp>
        <tr r="R809" s="1"/>
      </tp>
      <tp t="s">
        <v>#N/A N/A</v>
        <stp/>
        <stp>BDP|8608933082521082408</stp>
        <tr r="R485" s="1"/>
      </tp>
      <tp t="s">
        <v>#N/A N/A</v>
        <stp/>
        <stp>BDP|7429659834999726769</stp>
        <tr r="N1263" s="1"/>
      </tp>
      <tp t="s">
        <v>#N/A N/A</v>
        <stp/>
        <stp>BDP|7442084898054029609</stp>
        <tr r="R1033" s="1"/>
      </tp>
      <tp t="s">
        <v>#N/A N/A</v>
        <stp/>
        <stp>BDP|7199117087475146723</stp>
        <tr r="R1135" s="1"/>
      </tp>
      <tp t="s">
        <v>#N/A N/A</v>
        <stp/>
        <stp>BDP|2904396019395404998</stp>
        <tr r="O5059" s="1"/>
      </tp>
      <tp t="s">
        <v>#N/A N/A</v>
        <stp/>
        <stp>BDP|9420240177923563362</stp>
        <tr r="N594" s="1"/>
        <tr r="N443" s="1"/>
      </tp>
      <tp t="s">
        <v>#N/A N/A</v>
        <stp/>
        <stp>BDP|1442005261363378825</stp>
        <tr r="R503" s="1"/>
      </tp>
      <tp t="s">
        <v>#N/A N/A</v>
        <stp/>
        <stp>BDP|2567995750547035581</stp>
        <tr r="R1033" s="1"/>
      </tp>
      <tp t="s">
        <v>#N/A N/A</v>
        <stp/>
        <stp>BDP|6718693193552901701</stp>
        <tr r="R4946" s="1"/>
      </tp>
      <tp t="s">
        <v>#N/A Requesting Data...3097984672</v>
        <stp/>
        <stp>BDP|5959294568744501988</stp>
        <tr r="R121" s="1"/>
        <tr r="R1396" s="1"/>
      </tp>
      <tp t="s">
        <v>#N/A N/A</v>
        <stp/>
        <stp>BDP|1695402394769708909</stp>
        <tr r="N451" s="1"/>
      </tp>
      <tp t="s">
        <v>#N/A N/A</v>
        <stp/>
        <stp>BDP|5402705796276048176</stp>
        <tr r="R957" s="1"/>
        <tr r="R957" s="1"/>
        <tr r="R28" s="1"/>
        <tr r="R28" s="1"/>
        <tr r="R656" s="1"/>
        <tr r="R656" s="1"/>
        <tr r="R1244" s="1"/>
        <tr r="R1244" s="1"/>
        <tr r="R377" s="1"/>
        <tr r="R377" s="1"/>
        <tr r="R5154" s="1"/>
        <tr r="R5154" s="1"/>
        <tr r="R614" s="1"/>
        <tr r="R614" s="1"/>
        <tr r="R66" s="1"/>
        <tr r="R66" s="1"/>
        <tr r="R967" s="1"/>
        <tr r="R967" s="1"/>
        <tr r="R302" s="1"/>
        <tr r="R302" s="1"/>
        <tr r="R474" s="1"/>
        <tr r="R474" s="1"/>
        <tr r="R4921" s="1"/>
        <tr r="R4921" s="1"/>
        <tr r="R4934" s="1"/>
        <tr r="R4934" s="1"/>
        <tr r="R4949" s="1"/>
        <tr r="R4949" s="1"/>
        <tr r="R5063" s="1"/>
        <tr r="R5063" s="1"/>
        <tr r="R5096" s="1"/>
        <tr r="R5096" s="1"/>
      </tp>
      <tp t="s">
        <v>#N/A N/A</v>
        <stp/>
        <stp>BDP|4638289805373884967</stp>
        <tr r="R1298" s="1"/>
      </tp>
      <tp t="s">
        <v>#N/A N/A</v>
        <stp/>
        <stp>BDP|3257755499824372477</stp>
        <tr r="R870" s="1"/>
      </tp>
      <tp t="s">
        <v>#N/A N/A</v>
        <stp/>
        <stp>BDP|6493629099300266474</stp>
        <tr r="N79" s="1"/>
      </tp>
      <tp t="s">
        <v>#N/A N/A</v>
        <stp/>
        <stp>BDP|5649833215540805123</stp>
        <tr r="R363" s="1"/>
      </tp>
      <tp t="s">
        <v>#N/A N/A</v>
        <stp/>
        <stp>BDP|8714038311662714695</stp>
        <tr r="R1093" s="1"/>
        <tr r="R1511" s="1"/>
        <tr r="R236" s="1"/>
      </tp>
      <tp t="s">
        <v>#N/A Requesting Data...2269561119</v>
        <stp/>
        <stp>BDP|1347882828830143690</stp>
        <tr r="R1371" s="1"/>
        <tr r="R96" s="1"/>
      </tp>
      <tp t="s">
        <v>#N/A Requesting Data...3605572130</v>
        <stp/>
        <stp>BDP|4998805410020695041</stp>
        <tr r="N112" s="1"/>
        <tr r="N1387" s="1"/>
      </tp>
      <tp t="s">
        <v>#N/A N/A</v>
        <stp/>
        <stp>BDP|6804976450287066076</stp>
        <tr r="R708" s="1"/>
        <tr r="R1211" s="1"/>
      </tp>
      <tp t="s">
        <v>#N/A N/A</v>
        <stp/>
        <stp>BDP|4061386890752166116</stp>
        <tr r="R5142" s="1"/>
        <tr r="R1318" s="1"/>
        <tr r="R5080" s="1"/>
        <tr r="R946" s="1"/>
        <tr r="R47" s="1"/>
        <tr r="R4969" s="1"/>
        <tr r="R5004" s="1"/>
        <tr r="R5051" s="1"/>
        <tr r="R645" s="1"/>
        <tr r="R987" s="1"/>
      </tp>
      <tp t="s">
        <v>#N/A N/A</v>
        <stp/>
        <stp>BDP|1851043872622362950</stp>
        <tr r="N1000" s="1"/>
      </tp>
      <tp t="s">
        <v>#N/A N/A</v>
        <stp/>
        <stp>BDP|3143323558491602942</stp>
        <tr r="N5014" s="1"/>
        <tr r="N5014" s="1"/>
        <tr r="N5090" s="1"/>
        <tr r="N5090" s="1"/>
        <tr r="N4979" s="1"/>
        <tr r="N4979" s="1"/>
      </tp>
      <tp t="s">
        <v>#N/A N/A</v>
        <stp/>
        <stp>BDP|8863502844016300264</stp>
        <tr r="N845" s="1"/>
      </tp>
      <tp t="s">
        <v>#N/A N/A</v>
        <stp/>
        <stp>BDP|2420868688838448773</stp>
        <tr r="N706" s="1"/>
        <tr r="N705" s="1"/>
      </tp>
      <tp t="s">
        <v>#N/A N/A</v>
        <stp/>
        <stp>BDP|7215189473675564920</stp>
        <tr r="N1255" s="1"/>
      </tp>
      <tp t="s">
        <v>#N/A N/A</v>
        <stp/>
        <stp>BDP|6195396061767444937</stp>
        <tr r="R833" s="1"/>
      </tp>
      <tp t="s">
        <v>#N/A N/A</v>
        <stp/>
        <stp>BDP|4719271049986000974</stp>
        <tr r="R5045" s="1"/>
      </tp>
      <tp t="s">
        <v>#N/A N/A</v>
        <stp/>
        <stp>BDP|3300095617979479676</stp>
        <tr r="R1213" s="1"/>
      </tp>
      <tp t="s">
        <v>#N/A N/A</v>
        <stp/>
        <stp>BDP|8544484634390543224</stp>
        <tr r="R538" s="1"/>
      </tp>
      <tp t="s">
        <v>#N/A N/A</v>
        <stp/>
        <stp>BDP|9960917877969483356</stp>
        <tr r="R871" s="1"/>
      </tp>
      <tp t="s">
        <v>#N/A Requesting Data...2973690891</v>
        <stp/>
        <stp>BDP|9150092358304900569</stp>
        <tr r="R103" s="1"/>
        <tr r="R1378" s="1"/>
      </tp>
      <tp t="s">
        <v>#N/A N/A</v>
        <stp/>
        <stp>BDP|1662716097363642196</stp>
        <tr r="R1095" s="1"/>
      </tp>
      <tp t="s">
        <v>#N/A N/A</v>
        <stp/>
        <stp>BDP|1550582616770073846</stp>
        <tr r="R1348" s="1"/>
      </tp>
      <tp t="s">
        <v>#N/A N/A</v>
        <stp/>
        <stp>BDP|7141683864412644846</stp>
        <tr r="R505" s="1"/>
      </tp>
      <tp t="s">
        <v>#N/A Requesting Data...2863580696</v>
        <stp/>
        <stp>BDP|7701659965792883806</stp>
        <tr r="R1531" s="1"/>
        <tr r="R256" s="1"/>
      </tp>
      <tp t="s">
        <v>#N/A N/A</v>
        <stp/>
        <stp>BDP|4621936903024161482</stp>
        <tr r="Q973" s="1"/>
        <tr r="Q4990" s="1"/>
        <tr r="Q631" s="1"/>
        <tr r="Q33" s="1"/>
        <tr r="Q5070" s="1"/>
        <tr r="Q5128" s="1"/>
        <tr r="Q910" s="1"/>
        <tr r="Q931" s="1"/>
        <tr r="Q4955" s="1"/>
      </tp>
      <tp t="s">
        <v>#N/A N/A</v>
        <stp/>
        <stp>BDP|3871424811392516914</stp>
        <tr r="R907" s="1"/>
      </tp>
      <tp t="s">
        <v>#N/A N/A</v>
        <stp/>
        <stp>BDP|8522731558352520547</stp>
        <tr r="N907" s="1"/>
      </tp>
      <tp t="s">
        <v>#N/A Requesting Data...4199188391</v>
        <stp/>
        <stp>BDP|1403673139901086856</stp>
        <tr r="R1540" s="1"/>
        <tr r="R265" s="1"/>
      </tp>
      <tp t="s">
        <v>#N/A Requesting Data...4087713114</v>
        <stp/>
        <stp>BDP|6158417788712534522</stp>
        <tr r="N1440" s="1"/>
        <tr r="N165" s="1"/>
      </tp>
      <tp t="s">
        <v>#N/A N/A</v>
        <stp/>
        <stp>BDP|7654605671919860209</stp>
        <tr r="N469" s="1"/>
      </tp>
      <tp t="s">
        <v>#N/A N/A</v>
        <stp/>
        <stp>BDP|7563386240664489957</stp>
        <tr r="N1336" s="1"/>
      </tp>
      <tp t="s">
        <v>#N/A N/A</v>
        <stp/>
        <stp>BDP|5706181783169608869</stp>
        <tr r="N890" s="1"/>
      </tp>
      <tp t="s">
        <v>#N/A N/A</v>
        <stp/>
        <stp>BDP|6990978976940786538</stp>
        <tr r="R465" s="1"/>
        <tr r="R465" s="1"/>
        <tr r="R323" s="1"/>
        <tr r="R323" s="1"/>
      </tp>
      <tp t="s">
        <v>#N/A N/A</v>
        <stp/>
        <stp>BDP|3952806754984681776</stp>
        <tr r="R315" s="1"/>
        <tr r="R315" s="1"/>
      </tp>
      <tp t="s">
        <v>#N/A Requesting Data...4147880065</v>
        <stp/>
        <stp>BDP|7895745643031651845</stp>
        <tr r="R1480" s="1"/>
        <tr r="R205" s="1"/>
      </tp>
      <tp t="s">
        <v>#N/A N/A</v>
        <stp/>
        <stp>BDP|6184780628078980652</stp>
        <tr r="N878" s="1"/>
      </tp>
      <tp t="s">
        <v>#N/A Requesting Data...4010073926</v>
        <stp/>
        <stp>BDP|2846024448658949366</stp>
        <tr r="R1534" s="1"/>
        <tr r="R259" s="1"/>
      </tp>
      <tp t="s">
        <v>#N/A Requesting Data...2746044102</v>
        <stp/>
        <stp>BDP|5919868364657713118</stp>
        <tr r="R1452" s="1"/>
        <tr r="R177" s="1"/>
      </tp>
      <tp t="s">
        <v>#N/A N/A</v>
        <stp/>
        <stp>BDP|5027152716838212031</stp>
        <tr r="R330" s="1"/>
      </tp>
      <tp t="s">
        <v>#N/A N/A</v>
        <stp/>
        <stp>BDP|1079963243473605218</stp>
        <tr r="R679" s="1"/>
      </tp>
      <tp t="s">
        <v>#N/A N/A</v>
        <stp/>
        <stp>BDP|7828757763833455883</stp>
        <tr r="R1274" s="1"/>
      </tp>
      <tp t="s">
        <v>#N/A N/A</v>
        <stp/>
        <stp>BDP|6346738422637617966</stp>
        <tr r="R996" s="1"/>
        <tr r="R996" s="1"/>
      </tp>
      <tp t="s">
        <v>#N/A N/A</v>
        <stp/>
        <stp>BDP|6512905222307331769</stp>
        <tr r="R502" s="1"/>
        <tr r="R502" s="1"/>
      </tp>
      <tp t="s">
        <v>#N/A N/A</v>
        <stp/>
        <stp>BDP|9601682753384642395</stp>
        <tr r="R790" s="1"/>
      </tp>
      <tp t="s">
        <v>#N/A Requesting Data...2481920793</v>
        <stp/>
        <stp>BDP|7573902955641245704</stp>
        <tr r="N1369" s="1"/>
        <tr r="N94" s="1"/>
      </tp>
      <tp t="s">
        <v>#N/A N/A</v>
        <stp/>
        <stp>BDP|1927690159039277691</stp>
        <tr r="N345" s="1"/>
      </tp>
      <tp t="s">
        <v>#N/A N/A</v>
        <stp/>
        <stp>BDP|4875174622093700987</stp>
        <tr r="N1026" s="1"/>
        <tr r="N1025" s="1"/>
      </tp>
      <tp t="s">
        <v>#N/A Requesting Data...4256342144</v>
        <stp/>
        <stp>BDP|1646022501805081970</stp>
        <tr r="R1463" s="1"/>
        <tr r="R188" s="1"/>
      </tp>
      <tp t="s">
        <v>#N/A Requesting Data...2295405172</v>
        <stp/>
        <stp>BDP|8603017765443000016</stp>
        <tr r="N1536" s="1"/>
        <tr r="N261" s="1"/>
      </tp>
      <tp t="s">
        <v>#N/A N/A</v>
        <stp/>
        <stp>BDP|1961951006235383095</stp>
        <tr r="R874" s="1"/>
      </tp>
      <tp t="s">
        <v>#N/A N/A</v>
        <stp/>
        <stp>BDP|6077728540278294009</stp>
        <tr r="O936" s="1"/>
        <tr r="O4959" s="1"/>
        <tr r="O977" s="1"/>
        <tr r="O5132" s="1"/>
        <tr r="O5074" s="1"/>
        <tr r="O635" s="1"/>
        <tr r="O37" s="1"/>
        <tr r="O4994" s="1"/>
        <tr r="O914" s="1"/>
      </tp>
      <tp t="s">
        <v>#N/A N/A</v>
        <stp/>
        <stp>BDP|9743264567981155170</stp>
        <tr r="N248" s="1"/>
        <tr r="N1122" s="1"/>
        <tr r="N1523" s="1"/>
      </tp>
      <tp t="s">
        <v>#N/A N/A</v>
        <stp/>
        <stp>BDP|3746169333018178434</stp>
        <tr r="N696" s="1"/>
      </tp>
      <tp t="s">
        <v>#N/A N/A</v>
        <stp/>
        <stp>BDP|5322703573450006800</stp>
        <tr r="R516" s="1"/>
        <tr r="R516" s="1"/>
      </tp>
      <tp t="s">
        <v>#N/A Requesting Data...3431244888</v>
        <stp/>
        <stp>BDP|8401121104615058138</stp>
        <tr r="R134" s="1"/>
        <tr r="R1409" s="1"/>
      </tp>
      <tp t="s">
        <v>#N/A N/A</v>
        <stp/>
        <stp>BDP|2192131304349362743</stp>
        <tr r="N1251" s="1"/>
      </tp>
      <tp t="s">
        <v>#N/A Requesting Data...3142390940</v>
        <stp/>
        <stp>BDP|3959533216559482395</stp>
        <tr r="R1537" s="1"/>
        <tr r="R262" s="1"/>
      </tp>
      <tp t="s">
        <v>#N/A N/A</v>
        <stp/>
        <stp>BDP|2247113067269073150</stp>
        <tr r="N4927" s="1"/>
      </tp>
      <tp t="s">
        <v>#N/A N/A</v>
        <stp/>
        <stp>BDP|3008256081163106745</stp>
        <tr r="R560" s="1"/>
        <tr r="R405" s="1"/>
      </tp>
      <tp t="s">
        <v>#N/A N/A</v>
        <stp/>
        <stp>BDP|1924770511369948370</stp>
        <tr r="R327" s="1"/>
      </tp>
      <tp t="s">
        <v>#N/A N/A</v>
        <stp/>
        <stp>BDP|5431718011287690935</stp>
        <tr r="N676" s="1"/>
      </tp>
      <tp t="s">
        <v>#N/A N/A</v>
        <stp/>
        <stp>BDP|4144874347632954795</stp>
        <tr r="N804" s="1"/>
      </tp>
      <tp t="s">
        <v>#N/A N/A</v>
        <stp/>
        <stp>BDP|4937929152111779487</stp>
        <tr r="N1581" s="1"/>
      </tp>
      <tp t="s">
        <v>#N/A Requesting Data...3240036931</v>
        <stp/>
        <stp>BDP|9647437005399047969</stp>
        <tr r="N1546" s="1"/>
        <tr r="N271" s="1"/>
      </tp>
      <tp t="s">
        <v>#N/A N/A</v>
        <stp/>
        <stp>BDP|4296443187455223053</stp>
        <tr r="P623" s="1"/>
      </tp>
      <tp t="s">
        <v>#N/A N/A</v>
        <stp/>
        <stp>BDP|8136470318408176893</stp>
        <tr r="N1579" s="1"/>
      </tp>
      <tp t="s">
        <v>#N/A N/A</v>
        <stp/>
        <stp>BDP|9846870019919382431</stp>
        <tr r="R1061" s="1"/>
      </tp>
      <tp t="s">
        <v>#N/A N/A</v>
        <stp/>
        <stp>BDP|7991248682074828417</stp>
        <tr r="R1167" s="1"/>
      </tp>
      <tp t="s">
        <v>#N/A N/A</v>
        <stp/>
        <stp>BDP|1172862420797295127</stp>
        <tr r="N339" s="1"/>
      </tp>
      <tp t="s">
        <v>#N/A N/A</v>
        <stp/>
        <stp>BDP|8505748277732063719</stp>
        <tr r="N360" s="1"/>
      </tp>
      <tp t="s">
        <v>#N/A Requesting Data...3187561303</v>
        <stp/>
        <stp>BDP|5931917515588963837</stp>
        <tr r="N1493" s="1"/>
        <tr r="N218" s="1"/>
      </tp>
      <tp t="s">
        <v>#N/A N/A</v>
        <stp/>
        <stp>BDP|7276481787136867023</stp>
        <tr r="R5033" s="1"/>
      </tp>
      <tp t="s">
        <v>#N/A N/A</v>
        <stp/>
        <stp>BDP|3260223987020516456</stp>
        <tr r="R1583" s="1"/>
      </tp>
      <tp t="s">
        <v>#N/A N/A</v>
        <stp/>
        <stp>BDP|7638807460050059414</stp>
        <tr r="N829" s="1"/>
      </tp>
      <tp t="s">
        <v>#N/A N/A</v>
        <stp/>
        <stp>BDP|2516615195197201741</stp>
        <tr r="P621" s="1"/>
      </tp>
      <tp t="s">
        <v>#N/A N/A</v>
        <stp/>
        <stp>BDP|6111449386272170565</stp>
        <tr r="N225" s="1"/>
        <tr r="N1068" s="1"/>
        <tr r="N1500" s="1"/>
      </tp>
      <tp t="s">
        <v>#N/A N/A</v>
        <stp/>
        <stp>BDP|1220215178209665098</stp>
        <tr r="R1092" s="1"/>
      </tp>
      <tp t="s">
        <v>#N/A N/A</v>
        <stp/>
        <stp>BDP|5760398786100461382</stp>
        <tr r="R1195" s="1"/>
        <tr r="R1560" s="1"/>
        <tr r="R285" s="1"/>
      </tp>
      <tp t="s">
        <v>#N/A N/A</v>
        <stp/>
        <stp>BDP|2429847574514849483</stp>
        <tr r="N1161" s="1"/>
        <tr r="N268" s="1"/>
        <tr r="N1543" s="1"/>
      </tp>
      <tp t="s">
        <v>#N/A N/A</v>
        <stp/>
        <stp>BDP|6385375676008472730</stp>
        <tr r="R1119" s="1"/>
      </tp>
      <tp t="s">
        <v>#N/A N/A</v>
        <stp/>
        <stp>BDP|5919074990863204290</stp>
        <tr r="R1206" s="1"/>
      </tp>
      <tp t="s">
        <v>#N/A N/A</v>
        <stp/>
        <stp>BDP|5186777473030663866</stp>
        <tr r="N10" s="1"/>
      </tp>
      <tp t="s">
        <v>#N/A N/A</v>
        <stp/>
        <stp>BDP|4169634277980788873</stp>
        <tr r="R1300" s="1"/>
        <tr r="R1564" s="1"/>
        <tr r="R289" s="1"/>
      </tp>
      <tp t="s">
        <v>#N/A N/A</v>
        <stp/>
        <stp>BDP|3764121783573729443</stp>
        <tr r="R1276" s="1"/>
      </tp>
      <tp t="s">
        <v>#N/A N/A</v>
        <stp/>
        <stp>BDP|5115156063618734757</stp>
        <tr r="R1020" s="1"/>
      </tp>
      <tp t="s">
        <v>#N/A N/A</v>
        <stp/>
        <stp>BDP|5030061815421545834</stp>
        <tr r="R1278" s="1"/>
      </tp>
      <tp t="s">
        <v>#N/A N/A</v>
        <stp/>
        <stp>BDP|8923471237425431477</stp>
        <tr r="R5130" s="1"/>
        <tr r="R633" s="1"/>
        <tr r="R933" s="1"/>
        <tr r="R35" s="1"/>
        <tr r="R4957" s="1"/>
        <tr r="R4992" s="1"/>
        <tr r="R5072" s="1"/>
        <tr r="R912" s="1"/>
        <tr r="R975" s="1"/>
      </tp>
      <tp t="s">
        <v>#N/A N/A</v>
        <stp/>
        <stp>BDP|5963285928408058330</stp>
        <tr r="N1095" s="1"/>
      </tp>
      <tp t="s">
        <v>#N/A N/A</v>
        <stp/>
        <stp>BDP|6710291025391874990</stp>
        <tr r="N528" s="1"/>
      </tp>
      <tp t="s">
        <v>#N/A Requesting Data...3272699483</v>
        <stp/>
        <stp>BDP|6908428345421695922</stp>
        <tr r="R1373" s="1"/>
        <tr r="R98" s="1"/>
      </tp>
      <tp t="s">
        <v>#N/A N/A</v>
        <stp/>
        <stp>BDP|7702699890327309161</stp>
        <tr r="R1038" s="1"/>
      </tp>
      <tp t="s">
        <v>#N/A N/A</v>
        <stp/>
        <stp>BDP|9905405622336523758</stp>
        <tr r="R1009" s="1"/>
        <tr r="R1009" s="1"/>
      </tp>
      <tp t="s">
        <v>#N/A N/A</v>
        <stp/>
        <stp>BDP|3321783777984374943</stp>
        <tr r="R743" s="1"/>
      </tp>
      <tp t="s">
        <v>#N/A N/A</v>
        <stp/>
        <stp>BDP|6491944264282976569</stp>
        <tr r="R759" s="1"/>
      </tp>
      <tp t="s">
        <v>#N/A N/A</v>
        <stp/>
        <stp>BDP|7565727709978233679</stp>
        <tr r="R1059" s="1"/>
        <tr r="R1494" s="1"/>
        <tr r="R219" s="1"/>
      </tp>
      <tp t="s">
        <v>#N/A N/A</v>
        <stp/>
        <stp>BDP|2261872293758917546</stp>
        <tr r="R491" s="1"/>
      </tp>
      <tp t="s">
        <v>#N/A N/A</v>
        <stp/>
        <stp>BDP|7728841244642865747</stp>
        <tr r="R1210" s="1"/>
        <tr r="R1565" s="1"/>
        <tr r="R290" s="1"/>
      </tp>
      <tp t="s">
        <v>#N/A Requesting Data...3291008491</v>
        <stp/>
        <stp>BDP|7931054987548767970</stp>
        <tr r="R140" s="1"/>
        <tr r="R1415" s="1"/>
      </tp>
      <tp t="s">
        <v>#N/A N/A</v>
        <stp/>
        <stp>BDP|9959823249993903836</stp>
        <tr r="N44" s="1"/>
        <tr r="N44" s="1"/>
        <tr r="N4966" s="1"/>
        <tr r="N4966" s="1"/>
        <tr r="N5139" s="1"/>
        <tr r="N5139" s="1"/>
        <tr r="N917" s="1"/>
        <tr r="N917" s="1"/>
        <tr r="N984" s="1"/>
        <tr r="N984" s="1"/>
        <tr r="N5077" s="1"/>
        <tr r="N5077" s="1"/>
        <tr r="N642" s="1"/>
        <tr r="N642" s="1"/>
        <tr r="N943" s="1"/>
        <tr r="N943" s="1"/>
        <tr r="N5001" s="1"/>
        <tr r="N5001" s="1"/>
      </tp>
      <tp t="s">
        <v>#N/A N/A</v>
        <stp/>
        <stp>BDP|6929627136659122449</stp>
        <tr r="N848" s="1"/>
      </tp>
      <tp t="s">
        <v>#N/A N/A</v>
        <stp/>
        <stp>BDP|2068294680433654578</stp>
        <tr r="N362" s="1"/>
      </tp>
      <tp t="s">
        <v>#N/A N/A</v>
        <stp/>
        <stp>BDP|1715184840308130269</stp>
        <tr r="R1170" s="1"/>
      </tp>
      <tp t="s">
        <v>#N/A N/A</v>
        <stp/>
        <stp>BDP|3839726914968197377</stp>
        <tr r="R715" s="1"/>
      </tp>
      <tp t="s">
        <v>#N/A N/A</v>
        <stp/>
        <stp>BDP|5078985847365147362</stp>
        <tr r="R71" s="1"/>
      </tp>
      <tp t="s">
        <v>#N/A N/A</v>
        <stp/>
        <stp>BDP|5616054709922090923</stp>
        <tr r="R787" s="1"/>
      </tp>
      <tp t="s">
        <v>#N/A N/A</v>
        <stp/>
        <stp>BDP|1237906255011678288</stp>
        <tr r="R773" s="1"/>
      </tp>
      <tp t="s">
        <v>#N/A N/A</v>
        <stp/>
        <stp>BDP|5014595295181093651</stp>
        <tr r="R13" s="1"/>
        <tr r="R14" s="1"/>
        <tr r="R15" s="1"/>
      </tp>
      <tp t="s">
        <v>#N/A N/A</v>
        <stp/>
        <stp>BDP|7618997034425169638</stp>
        <tr r="N530" s="1"/>
      </tp>
      <tp t="s">
        <v>#N/A Requesting Data...3804472823</v>
        <stp/>
        <stp>BDP|8236398822346538155</stp>
        <tr r="R1422" s="1"/>
        <tr r="R147" s="1"/>
      </tp>
      <tp t="s">
        <v>#N/A Requesting Data...4068914726</v>
        <stp/>
        <stp>BDP|1432714205890674885</stp>
        <tr r="R1469" s="1"/>
        <tr r="R194" s="1"/>
      </tp>
      <tp t="s">
        <v>#N/A N/A</v>
        <stp/>
        <stp>BDP|9709154517640222797</stp>
        <tr r="R1081" s="1"/>
      </tp>
      <tp t="s">
        <v>#N/A Requesting Data...3318532087</v>
        <stp/>
        <stp>BDP|5058941982238880208</stp>
        <tr r="R1572" s="1"/>
        <tr r="R297" s="1"/>
      </tp>
      <tp t="s">
        <v>#N/A Requesting Data...2435623255</v>
        <stp/>
        <stp>BDP|5828892317131015399</stp>
        <tr r="N1505" s="1"/>
        <tr r="N230" s="1"/>
      </tp>
      <tp t="s">
        <v>#N/A N/A</v>
        <stp/>
        <stp>BDP|9790751989740767831</stp>
        <tr r="R768" s="1"/>
      </tp>
      <tp t="s">
        <v>#N/A Requesting Data...4095221300</v>
        <stp/>
        <stp>BDP|3123198755101139832</stp>
        <tr r="N1487" s="1"/>
        <tr r="N212" s="1"/>
      </tp>
      <tp t="s">
        <v>#N/A N/A</v>
        <stp/>
        <stp>BDP|1200420887141995215</stp>
        <tr r="N5030" s="1"/>
      </tp>
      <tp t="s">
        <v>#N/A Requesting Data...3545148047</v>
        <stp/>
        <stp>BDP|6971912927361390230</stp>
        <tr r="N1519" s="1"/>
        <tr r="N244" s="1"/>
      </tp>
      <tp t="s">
        <v>#N/A N/A</v>
        <stp/>
        <stp>BDP|8785730614905638591</stp>
        <tr r="N1354" s="1"/>
      </tp>
      <tp t="s">
        <v>#N/A N/A</v>
        <stp/>
        <stp>BDP|2939934632370592628</stp>
        <tr r="R894" s="1"/>
      </tp>
      <tp t="s">
        <v>#N/A N/A</v>
        <stp/>
        <stp>BDP|7529331797111954272</stp>
        <tr r="R1144" s="1"/>
      </tp>
      <tp t="s">
        <v>#N/A N/A</v>
        <stp/>
        <stp>BDP|4413482190026916198</stp>
        <tr r="N1203" s="1"/>
      </tp>
      <tp t="s">
        <v>#N/A N/A</v>
        <stp/>
        <stp>BDP|9684399053158487945</stp>
        <tr r="R1178" s="1"/>
      </tp>
      <tp t="s">
        <v>#N/A N/A</v>
        <stp/>
        <stp>BDP|9874653369387929014</stp>
        <tr r="R1042" s="1"/>
        <tr r="R732" s="1"/>
      </tp>
      <tp t="s">
        <v>#N/A Requesting Data...3693207246</v>
        <stp/>
        <stp>BDP|9442401042200210787</stp>
        <tr r="N1372" s="1"/>
        <tr r="N97" s="1"/>
      </tp>
      <tp t="s">
        <v>#N/A N/A</v>
        <stp/>
        <stp>BDP|9922644968620850715</stp>
        <tr r="R619" s="1"/>
      </tp>
      <tp t="s">
        <v>#N/A N/A</v>
        <stp/>
        <stp>BDP|5011146482961357399</stp>
        <tr r="R782" s="1"/>
      </tp>
      <tp t="s">
        <v>#N/A N/A</v>
        <stp/>
        <stp>BDP|5794266258858105445</stp>
        <tr r="R526" s="1"/>
      </tp>
      <tp t="s">
        <v>#N/A Requesting Data...2492153705</v>
        <stp/>
        <stp>BDP|3192883935442041408</stp>
        <tr r="N1514" s="1"/>
        <tr r="N239" s="1"/>
      </tp>
      <tp t="s">
        <v>#N/A Requesting Data...3637923854</v>
        <stp/>
        <stp>BDP|2960552520379348228</stp>
        <tr r="R1537" s="1"/>
        <tr r="R262" s="1"/>
      </tp>
      <tp t="s">
        <v>#N/A Requesting Data...2381127305</v>
        <stp/>
        <stp>BDP|9340198515791574676</stp>
        <tr r="R1358" s="1"/>
        <tr r="R83" s="1"/>
      </tp>
      <tp t="s">
        <v>#N/A N/A</v>
        <stp/>
        <stp>BDP|8594088160586585653</stp>
        <tr r="N1582" s="1"/>
      </tp>
      <tp t="s">
        <v>#N/A Requesting Data...3794628771</v>
        <stp/>
        <stp>BDP|8961318253822580239</stp>
        <tr r="R1528" s="1"/>
        <tr r="R253" s="1"/>
      </tp>
      <tp t="s">
        <v>#N/A N/A</v>
        <stp/>
        <stp>BDP|7617708581937928135</stp>
        <tr r="R709" s="1"/>
      </tp>
      <tp t="s">
        <v>#N/A Requesting Data...4169399623</v>
        <stp/>
        <stp>BDP|8493510472094712023</stp>
        <tr r="R1498" s="1"/>
        <tr r="R223" s="1"/>
      </tp>
      <tp t="s">
        <v>#N/A N/A</v>
        <stp/>
        <stp>BDP|4439770465512393975</stp>
        <tr r="R837" s="1"/>
      </tp>
      <tp t="s">
        <v>#N/A Requesting Data...3808374843</v>
        <stp/>
        <stp>BDP|4229241345489812593</stp>
        <tr r="N116" s="1"/>
        <tr r="N1391" s="1"/>
      </tp>
      <tp t="s">
        <v>#N/A N/A</v>
        <stp/>
        <stp>BDP|5318120905618330251</stp>
        <tr r="R398" s="1"/>
        <tr r="R557" s="1"/>
      </tp>
      <tp t="s">
        <v>#N/A N/A</v>
        <stp/>
        <stp>BDP|3203899631840817604</stp>
        <tr r="N1047" s="1"/>
      </tp>
      <tp t="s">
        <v>#N/A N/A</v>
        <stp/>
        <stp>BDP|7080699737274922855</stp>
        <tr r="N1170" s="1"/>
      </tp>
      <tp t="s">
        <v>#N/A N/A</v>
        <stp/>
        <stp>BDP|1378119971940842994</stp>
        <tr r="R681" s="1"/>
      </tp>
      <tp t="s">
        <v>#N/A N/A</v>
        <stp/>
        <stp>BDP|4504407004766718858</stp>
        <tr r="R847" s="1"/>
      </tp>
      <tp t="s">
        <v>#N/A Requesting Data...3524413473</v>
        <stp/>
        <stp>BDP|9243495069433925683</stp>
        <tr r="R1527" s="1"/>
        <tr r="R252" s="1"/>
      </tp>
      <tp t="s">
        <v>#N/A Requesting Data...4066077655</v>
        <stp/>
        <stp>BDP|7932907379364073336</stp>
        <tr r="R1433" s="1"/>
        <tr r="R158" s="1"/>
      </tp>
      <tp t="s">
        <v>#N/A N/A</v>
        <stp/>
        <stp>BDP|9691487840503645482</stp>
        <tr r="R1186" s="1"/>
      </tp>
      <tp t="s">
        <v>#N/A N/A</v>
        <stp/>
        <stp>BDP|9402743959671193480</stp>
        <tr r="R713" s="1"/>
        <tr r="R713" s="1"/>
      </tp>
      <tp t="s">
        <v>#N/A N/A</v>
        <stp/>
        <stp>BDP|3838844762787896468</stp>
        <tr r="R1526" s="1"/>
        <tr r="R1130" s="1"/>
        <tr r="R251" s="1"/>
      </tp>
      <tp t="s">
        <v>#N/A N/A</v>
        <stp/>
        <stp>BDP|8641878812499623659</stp>
        <tr r="N875" s="1"/>
      </tp>
      <tp t="s">
        <v>#N/A Requesting Data...3909174820</v>
        <stp/>
        <stp>BDP|3915126902055869915</stp>
        <tr r="N1459" s="1"/>
        <tr r="N184" s="1"/>
      </tp>
      <tp t="s">
        <v>#N/A Requesting Data...2878263956</v>
        <stp/>
        <stp>BDP|4195865594483598866</stp>
        <tr r="N1365" s="1"/>
        <tr r="N90" s="1"/>
      </tp>
      <tp t="s">
        <v>#N/A N/A</v>
        <stp/>
        <stp>BDP|6787355992006796473</stp>
        <tr r="N462" s="1"/>
      </tp>
      <tp t="s">
        <v>#N/A N/A</v>
        <stp/>
        <stp>BDP|8754203614744370100</stp>
        <tr r="N1317" s="1"/>
        <tr r="N1317" s="1"/>
        <tr r="N5141" s="1"/>
        <tr r="N5141" s="1"/>
        <tr r="N919" s="1"/>
        <tr r="N919" s="1"/>
        <tr r="N4968" s="1"/>
        <tr r="N4968" s="1"/>
        <tr r="N46" s="1"/>
        <tr r="N46" s="1"/>
        <tr r="N5050" s="1"/>
        <tr r="N5050" s="1"/>
        <tr r="N5079" s="1"/>
        <tr r="N5079" s="1"/>
        <tr r="N644" s="1"/>
        <tr r="N644" s="1"/>
        <tr r="N945" s="1"/>
        <tr r="N945" s="1"/>
        <tr r="N986" s="1"/>
        <tr r="N986" s="1"/>
        <tr r="N5003" s="1"/>
        <tr r="N5003" s="1"/>
      </tp>
      <tp t="s">
        <v>#N/A N/A</v>
        <stp/>
        <stp>BDP|6585211042489729706</stp>
        <tr r="R878" s="1"/>
      </tp>
      <tp t="s">
        <v>#N/A Requesting Data...2562027389</v>
        <stp/>
        <stp>BDP|9880876593354501286</stp>
        <tr r="R140" s="1"/>
        <tr r="R1415" s="1"/>
      </tp>
      <tp t="s">
        <v>#N/A N/A</v>
        <stp/>
        <stp>BDP|6511258885996084447</stp>
        <tr r="N1216" s="1"/>
        <tr r="N293" s="1"/>
        <tr r="N1568" s="1"/>
        <tr r="N1304" s="1"/>
      </tp>
      <tp t="s">
        <v>#N/A N/A</v>
        <stp/>
        <stp>BDP|3869374434845972832</stp>
        <tr r="R5027" s="1"/>
      </tp>
      <tp t="s">
        <v>#N/A N/A</v>
        <stp/>
        <stp>BDP|9141337651415019426</stp>
        <tr r="Q5060" s="1"/>
      </tp>
      <tp t="s">
        <v>#N/A N/A</v>
        <stp/>
        <stp>BDP|9436268666686780526</stp>
        <tr r="R1337" s="1"/>
      </tp>
      <tp t="s">
        <v>#N/A Requesting Data...2669567885</v>
        <stp/>
        <stp>BDP|7413263195422784066</stp>
        <tr r="R128" s="1"/>
        <tr r="R1403" s="1"/>
      </tp>
      <tp t="s">
        <v>#N/A N/A</v>
        <stp/>
        <stp>BDP|9210442521699123809</stp>
        <tr r="P5061" s="1"/>
      </tp>
      <tp t="s">
        <v>#N/A N/A</v>
        <stp/>
        <stp>BDP|8738644168224469292</stp>
        <tr r="R531" s="1"/>
      </tp>
      <tp t="s">
        <v>#N/A N/A</v>
        <stp/>
        <stp>BDP|8997651669092496470</stp>
        <tr r="R1159" s="1"/>
      </tp>
      <tp t="s">
        <v>#N/A N/A</v>
        <stp/>
        <stp>BDP|8960895704839796752</stp>
        <tr r="R735" s="1"/>
      </tp>
      <tp t="s">
        <v>#N/A N/A</v>
        <stp/>
        <stp>BDP|1449018695884603203</stp>
        <tr r="N1204" s="1"/>
      </tp>
      <tp t="s">
        <v>#N/A N/A</v>
        <stp/>
        <stp>BDP|2230886058773570209</stp>
        <tr r="N1055" s="1"/>
      </tp>
      <tp t="s">
        <v>#N/A N/A</v>
        <stp/>
        <stp>BDP|2075487633372492985</stp>
        <tr r="R442" s="1"/>
        <tr r="R593" s="1"/>
      </tp>
      <tp t="s">
        <v>#N/A N/A</v>
        <stp/>
        <stp>BDP|3054844943635617469</stp>
        <tr r="N961" s="1"/>
      </tp>
      <tp t="s">
        <v>#N/A N/A</v>
        <stp/>
        <stp>BDP|5606951730661722034</stp>
        <tr r="N863" s="1"/>
      </tp>
      <tp t="s">
        <v>#N/A N/A</v>
        <stp/>
        <stp>BDP|1417636982127549672</stp>
        <tr r="R693" s="1"/>
      </tp>
      <tp t="s">
        <v>#N/A N/A</v>
        <stp/>
        <stp>BDP|9743123215983771409</stp>
        <tr r="N5055" s="1"/>
        <tr r="N5055" s="1"/>
      </tp>
      <tp t="s">
        <v>#N/A N/A</v>
        <stp/>
        <stp>BDP|1798561885910613254</stp>
        <tr r="N1205" s="1"/>
      </tp>
      <tp t="s">
        <v>#N/A N/A</v>
        <stp/>
        <stp>BDP|2262994287924017981</stp>
        <tr r="R694" s="1"/>
        <tr r="R694" s="1"/>
      </tp>
      <tp t="s">
        <v>#N/A N/A</v>
        <stp/>
        <stp>BDP|5470907471744293135</stp>
        <tr r="R798" s="1"/>
      </tp>
      <tp t="s">
        <v>#N/A N/A</v>
        <stp/>
        <stp>BDP|8571365835012667449</stp>
        <tr r="R316" s="1"/>
      </tp>
      <tp t="s">
        <v>#N/A N/A</v>
        <stp/>
        <stp>BDP|9802076148525287615</stp>
        <tr r="N58" s="1"/>
      </tp>
      <tp t="s">
        <v>#N/A N/A</v>
        <stp/>
        <stp>BDP|1572668032062697834</stp>
        <tr r="R5043" s="1"/>
      </tp>
      <tp t="s">
        <v>#N/A N/A</v>
        <stp/>
        <stp>BDP|8824161458420776254</stp>
        <tr r="R961" s="1"/>
        <tr r="R961" s="1"/>
      </tp>
      <tp t="s">
        <v>#N/A Requesting Data...2530710471</v>
        <stp/>
        <stp>BDP|2043021921208005673</stp>
        <tr r="R1437" s="1"/>
        <tr r="R162" s="1"/>
      </tp>
      <tp t="s">
        <v>#N/A Requesting Data...3976587202</v>
        <stp/>
        <stp>BDP|9706640331084326656</stp>
        <tr r="R1371" s="1"/>
        <tr r="R96" s="1"/>
      </tp>
      <tp t="s">
        <v>#N/A N/A</v>
        <stp/>
        <stp>BDP|1260571255926297961</stp>
        <tr r="R408" s="1"/>
        <tr r="R562" s="1"/>
      </tp>
      <tp t="s">
        <v>#N/A N/A</v>
        <stp/>
        <stp>BDP|1219214326137609872</stp>
        <tr r="N5048" s="1"/>
        <tr r="N5048" s="1"/>
      </tp>
      <tp t="s">
        <v>#N/A N/A</v>
        <stp/>
        <stp>BDP|7181175687365054543</stp>
        <tr r="N691" s="1"/>
      </tp>
      <tp t="s">
        <v>#N/A N/A</v>
        <stp/>
        <stp>BDP|4198607146378340014</stp>
        <tr r="R744" s="1"/>
      </tp>
      <tp t="s">
        <v>#N/A N/A</v>
        <stp/>
        <stp>BDP|3343717364778060433</stp>
        <tr r="R25" s="1"/>
        <tr r="R25" s="1"/>
        <tr r="R7" s="1"/>
        <tr r="R7" s="1"/>
      </tp>
      <tp t="s">
        <v>#N/A N/A</v>
        <stp/>
        <stp>BDP|4539605437579475635</stp>
        <tr r="R331" s="1"/>
      </tp>
      <tp t="s">
        <v>#N/A N/A</v>
        <stp/>
        <stp>BDP|5312974913564267707</stp>
        <tr r="N5043" s="1"/>
      </tp>
      <tp t="s">
        <v>#N/A N/A</v>
        <stp/>
        <stp>BDP|9156614522616019577</stp>
        <tr r="R696" s="1"/>
      </tp>
      <tp t="s">
        <v>#N/A N/A</v>
        <stp/>
        <stp>BDP|2905287696130473764</stp>
        <tr r="R568" s="1"/>
        <tr r="R414" s="1"/>
      </tp>
      <tp t="s">
        <v>#N/A N/A</v>
        <stp/>
        <stp>BDP|4280252587031452119</stp>
        <tr r="N1179" s="1"/>
      </tp>
      <tp t="s">
        <v>#N/A N/A</v>
        <stp/>
        <stp>BDP|9134670067433386479</stp>
        <tr r="Q23" s="1"/>
        <tr r="Q5049" s="1"/>
        <tr r="Q5" s="1"/>
      </tp>
      <tp t="s">
        <v>#N/A N/A</v>
        <stp/>
        <stp>BDP|4996650660313056860</stp>
        <tr r="N1272" s="1"/>
      </tp>
      <tp t="s">
        <v>#N/A N/A</v>
        <stp/>
        <stp>BDP|2328937337931848657</stp>
        <tr r="N583" s="1"/>
        <tr r="N433" s="1"/>
      </tp>
      <tp t="s">
        <v>#N/A N/A</v>
        <stp/>
        <stp>BDP|4829435554138194241</stp>
        <tr r="R1043" s="1"/>
      </tp>
      <tp t="s">
        <v>#N/A N/A</v>
        <stp/>
        <stp>BDP|6182068085606157797</stp>
        <tr r="R1216" s="1"/>
        <tr r="R1304" s="1"/>
        <tr r="R1568" s="1"/>
        <tr r="R293" s="1"/>
      </tp>
      <tp t="s">
        <v>#N/A N/A</v>
        <stp/>
        <stp>BDP|9843907460668586179</stp>
        <tr r="P4971" s="1"/>
        <tr r="P989" s="1"/>
        <tr r="P647" s="1"/>
        <tr r="P5006" s="1"/>
        <tr r="P49" s="1"/>
        <tr r="P948" s="1"/>
        <tr r="P5082" s="1"/>
        <tr r="P921" s="1"/>
        <tr r="P5144" s="1"/>
      </tp>
      <tp t="s">
        <v>#N/A Requesting Data...2845948560</v>
        <stp/>
        <stp>BDP|1853958942022154158</stp>
        <tr r="N1433" s="1"/>
        <tr r="N158" s="1"/>
      </tp>
      <tp t="s">
        <v>#N/A N/A</v>
        <stp/>
        <stp>BDP|3583752095130972279</stp>
        <tr r="N1239" s="1"/>
      </tp>
      <tp t="s">
        <v>#N/A N/A</v>
        <stp/>
        <stp>BDP|1530684877578716766</stp>
        <tr r="O5060" s="1"/>
      </tp>
      <tp t="s">
        <v>#N/A N/A</v>
        <stp/>
        <stp>BDP|3117750307293038887</stp>
        <tr r="R862" s="1"/>
      </tp>
      <tp t="s">
        <v>#N/A N/A</v>
        <stp/>
        <stp>BDP|4384867035972883238</stp>
        <tr r="R1075" s="1"/>
      </tp>
      <tp t="s">
        <v>#N/A N/A</v>
        <stp/>
        <stp>BDP|8953040513817117175</stp>
        <tr r="R1185" s="1"/>
        <tr r="R1291" s="1"/>
        <tr r="R1555" s="1"/>
        <tr r="R280" s="1"/>
      </tp>
      <tp t="s">
        <v>#N/A N/A</v>
        <stp/>
        <stp>BDP|2428937847086087684</stp>
        <tr r="R5024" s="1"/>
      </tp>
      <tp t="s">
        <v>#N/A N/A</v>
        <stp/>
        <stp>BDP|7902566636096944882</stp>
        <tr r="N4985" s="1"/>
        <tr r="N4985" s="1"/>
      </tp>
      <tp t="s">
        <v>#N/A N/A</v>
        <stp/>
        <stp>BDP|2731583593065714435</stp>
        <tr r="R384" s="1"/>
        <tr r="R547" s="1"/>
      </tp>
      <tp t="s">
        <v>#N/A N/A</v>
        <stp/>
        <stp>BDP|3735977842827995632</stp>
        <tr r="R605" s="1"/>
      </tp>
      <tp t="s">
        <v>#N/A N/A</v>
        <stp/>
        <stp>BDP|3704802715537277298</stp>
        <tr r="R1266" s="1"/>
      </tp>
      <tp t="s">
        <v>#N/A N/A</v>
        <stp/>
        <stp>BDP|3884142263398290348</stp>
        <tr r="R346" s="1"/>
      </tp>
      <tp t="s">
        <v>#N/A N/A</v>
        <stp/>
        <stp>BDP|3254710977124463899</stp>
        <tr r="R508" s="1"/>
        <tr r="R508" s="1"/>
      </tp>
      <tp t="s">
        <v>#N/A N/A</v>
        <stp/>
        <stp>BDP|5865948012873310145</stp>
        <tr r="R827" s="1"/>
      </tp>
      <tp t="s">
        <v>#N/A Requesting Data...3583259221</v>
        <stp/>
        <stp>BDP|9783251348694785441</stp>
        <tr r="N1468" s="1"/>
        <tr r="N193" s="1"/>
      </tp>
      <tp t="s">
        <v>#N/A N/A</v>
        <stp/>
        <stp>BDP|6894415173099670326</stp>
        <tr r="N770" s="1"/>
      </tp>
      <tp t="s">
        <v>#N/A N/A</v>
        <stp/>
        <stp>BDP|7773613821578882414</stp>
        <tr r="R1151" s="1"/>
      </tp>
      <tp t="s">
        <v>#N/A N/A</v>
        <stp/>
        <stp>BDP|9494140228594071165</stp>
        <tr r="N1048" s="1"/>
      </tp>
      <tp t="s">
        <v>#N/A N/A</v>
        <stp/>
        <stp>BDP|8348104366326862636</stp>
        <tr r="R1010" s="1"/>
      </tp>
      <tp t="s">
        <v>#N/A Requesting Data...4128449965</v>
        <stp/>
        <stp>BDP|3810055443049233125</stp>
        <tr r="R1449" s="1"/>
        <tr r="R174" s="1"/>
      </tp>
      <tp t="s">
        <v>#N/A N/A</v>
        <stp/>
        <stp>BDP|8948121225163041706</stp>
        <tr r="R1204" s="1"/>
      </tp>
      <tp t="s">
        <v>#N/A N/A</v>
        <stp/>
        <stp>BDP|8411498677361527501</stp>
        <tr r="R896" s="1"/>
      </tp>
      <tp t="s">
        <v>#N/A Requesting Data...3018454797</v>
        <stp/>
        <stp>BDP|1703922825983713682</stp>
        <tr r="R1567" s="1"/>
        <tr r="R292" s="1"/>
      </tp>
      <tp t="s">
        <v>#N/A N/A</v>
        <stp/>
        <stp>BDP|4040551879719191023</stp>
        <tr r="R541" s="1"/>
        <tr r="R541" s="1"/>
      </tp>
      <tp t="s">
        <v>#N/A Requesting Data...2978289602</v>
        <stp/>
        <stp>BDP|2502305993995858218</stp>
        <tr r="N129" s="1"/>
        <tr r="N1404" s="1"/>
      </tp>
      <tp t="s">
        <v>#N/A N/A</v>
        <stp/>
        <stp>BDP|4808026377484278807</stp>
        <tr r="N1094" s="1"/>
      </tp>
      <tp t="s">
        <v>#N/A N/A</v>
        <stp/>
        <stp>BDP|3773032438026033932</stp>
        <tr r="N518" s="1"/>
      </tp>
      <tp t="s">
        <v>#N/A N/A</v>
        <stp/>
        <stp>BDP|5669109788911877295</stp>
        <tr r="R866" s="1"/>
      </tp>
      <tp t="s">
        <v>#N/A N/A</v>
        <stp/>
        <stp>BDP|8359012810827905177</stp>
        <tr r="R778" s="1"/>
      </tp>
      <tp t="s">
        <v>#N/A N/A</v>
        <stp/>
        <stp>BDP|3843872353858122914</stp>
        <tr r="N682" s="1"/>
      </tp>
      <tp t="s">
        <v>#N/A N/A</v>
        <stp/>
        <stp>BDP|9447288632157771050</stp>
        <tr r="R803" s="1"/>
      </tp>
      <tp t="s">
        <v>#N/A N/A</v>
        <stp/>
        <stp>BDP|3386614980194949677</stp>
        <tr r="R1144" s="1"/>
      </tp>
      <tp t="s">
        <v>#N/A N/A</v>
        <stp/>
        <stp>BDP|5328127529010141954</stp>
        <tr r="R941" s="1"/>
        <tr r="R4999" s="1"/>
        <tr r="R5075" s="1"/>
        <tr r="R5137" s="1"/>
        <tr r="R640" s="1"/>
        <tr r="R915" s="1"/>
        <tr r="R982" s="1"/>
        <tr r="R42" s="1"/>
        <tr r="R4964" s="1"/>
      </tp>
      <tp t="s">
        <v>#N/A N/A</v>
        <stp/>
        <stp>BDP|1497684892232092323</stp>
        <tr r="R1263" s="1"/>
      </tp>
      <tp t="s">
        <v>#N/A N/A</v>
        <stp/>
        <stp>BDP|2399427582131757096</stp>
        <tr r="R1164" s="1"/>
        <tr r="R1545" s="1"/>
        <tr r="R270" s="1"/>
      </tp>
      <tp t="s">
        <v>#N/A N/A</v>
        <stp/>
        <stp>BDP|2676533891583933202</stp>
        <tr r="R362" s="1"/>
        <tr r="R362" s="1"/>
      </tp>
      <tp t="s">
        <v>#N/A N/A</v>
        <stp/>
        <stp>BDP|4716794321259661743</stp>
        <tr r="R1182" s="1"/>
      </tp>
      <tp t="s">
        <v>#N/A Requesting Data...3277769682</v>
        <stp/>
        <stp>BDP|2289280442928763323</stp>
        <tr r="R1373" s="1"/>
        <tr r="R98" s="1"/>
      </tp>
      <tp t="s">
        <v>#N/A N/A</v>
        <stp/>
        <stp>BDP|2166563188801428168</stp>
        <tr r="N4938" s="1"/>
      </tp>
      <tp t="s">
        <v>#N/A N/A</v>
        <stp/>
        <stp>BDP|5406322989183718254</stp>
        <tr r="R741" s="1"/>
      </tp>
      <tp t="s">
        <v>#N/A N/A</v>
        <stp/>
        <stp>BDP|4382225322372260936</stp>
        <tr r="N487" s="1"/>
      </tp>
      <tp t="s">
        <v>#N/A N/A</v>
        <stp/>
        <stp>BDP|9518643265747257141</stp>
        <tr r="R1145" s="1"/>
        <tr r="R1535" s="1"/>
        <tr r="R260" s="1"/>
      </tp>
      <tp t="s">
        <v>#N/A Requesting Data...3740476701</v>
        <stp/>
        <stp>BDP|7078911674532300443</stp>
        <tr r="R1488" s="1"/>
        <tr r="R213" s="1"/>
      </tp>
      <tp t="s">
        <v>#N/A N/A</v>
        <stp/>
        <stp>BDP|4016278481707751621</stp>
        <tr r="R330" s="1"/>
      </tp>
      <tp t="s">
        <v>#N/A N/A</v>
        <stp/>
        <stp>BDP|9484549117923011147</stp>
        <tr r="R1171" s="1"/>
      </tp>
      <tp t="s">
        <v>#N/A N/A</v>
        <stp/>
        <stp>BDP|2064758441326673814</stp>
        <tr r="R853" s="1"/>
      </tp>
      <tp t="s">
        <v>#N/A Requesting Data...3431415277</v>
        <stp/>
        <stp>BDP|4900381983955374521</stp>
        <tr r="R135" s="1"/>
        <tr r="R1410" s="1"/>
      </tp>
      <tp t="s">
        <v>#N/A N/A</v>
        <stp/>
        <stp>BDP|2821927420366108081</stp>
        <tr r="R1044" s="1"/>
      </tp>
      <tp t="s">
        <v>#N/A N/A</v>
        <stp/>
        <stp>BDP|6953073390157574786</stp>
        <tr r="R1330" s="1"/>
      </tp>
      <tp t="s">
        <v>#N/A N/A</v>
        <stp/>
        <stp>BDP|6833819836196850472</stp>
        <tr r="R1131" s="1"/>
      </tp>
      <tp t="s">
        <v>#N/A N/A</v>
        <stp/>
        <stp>BDP|9488366205522463732</stp>
        <tr r="R1273" s="1"/>
      </tp>
      <tp t="s">
        <v>#N/A N/A</v>
        <stp/>
        <stp>BDP|6409884975751188788</stp>
        <tr r="N5031" s="1"/>
      </tp>
      <tp t="s">
        <v>#N/A N/A</v>
        <stp/>
        <stp>BDP|8558201617232435666</stp>
        <tr r="R662" s="1"/>
      </tp>
      <tp t="s">
        <v>#N/A N/A</v>
        <stp/>
        <stp>BDP|4401832376390604473</stp>
        <tr r="N726" s="1"/>
      </tp>
      <tp t="s">
        <v>#N/A N/A</v>
        <stp/>
        <stp>BDP|5652747546231135857</stp>
        <tr r="R1077" s="1"/>
        <tr r="R771" s="1"/>
      </tp>
      <tp t="s">
        <v>#N/A N/A</v>
        <stp/>
        <stp>BDP|5710655809108251497</stp>
        <tr r="N400" s="1"/>
      </tp>
      <tp t="s">
        <v>#N/A N/A</v>
        <stp/>
        <stp>BDP|2761373126715369947</stp>
        <tr r="N470" s="1"/>
      </tp>
      <tp t="s">
        <v>#N/A N/A</v>
        <stp/>
        <stp>BDP|4450352592599403866</stp>
        <tr r="N390" s="1"/>
        <tr r="N552" s="1"/>
      </tp>
      <tp t="s">
        <v>#N/A N/A</v>
        <stp/>
        <stp>BDP|5440802760500075452</stp>
        <tr r="R1184" s="1"/>
      </tp>
      <tp t="s">
        <v>#N/A N/A</v>
        <stp/>
        <stp>BDP|7638550671149690326</stp>
        <tr r="R858" s="1"/>
      </tp>
      <tp t="s">
        <v>#N/A N/A</v>
        <stp/>
        <stp>BDP|2929798631891743806</stp>
        <tr r="N514" s="1"/>
      </tp>
      <tp t="s">
        <v>#N/A N/A</v>
        <stp/>
        <stp>BDP|4173495821225821871</stp>
        <tr r="O4973" s="1"/>
        <tr r="O5008" s="1"/>
        <tr r="O5146" s="1"/>
        <tr r="O51" s="1"/>
        <tr r="O923" s="1"/>
        <tr r="O991" s="1"/>
        <tr r="O5084" s="1"/>
        <tr r="O950" s="1"/>
        <tr r="O649" s="1"/>
      </tp>
      <tp t="s">
        <v>#N/A N/A</v>
        <stp/>
        <stp>BDP|8099559524076612612</stp>
        <tr r="N1120" s="1"/>
        <tr r="N132" s="1"/>
        <tr r="N1407" s="1"/>
      </tp>
      <tp t="s">
        <v>#N/A N/A</v>
        <stp/>
        <stp>BDP|9556842321259381544</stp>
        <tr r="R1134" s="1"/>
      </tp>
      <tp t="s">
        <v>#N/A N/A</v>
        <stp/>
        <stp>BDP|4573257599182803268</stp>
        <tr r="R326" s="1"/>
      </tp>
      <tp t="s">
        <v>#N/A N/A</v>
        <stp/>
        <stp>BDP|9294461151226519171</stp>
        <tr r="R1353" s="1"/>
      </tp>
      <tp t="s">
        <v>#N/A N/A</v>
        <stp/>
        <stp>BDP|3258360303348737779</stp>
        <tr r="R519" s="1"/>
      </tp>
      <tp t="s">
        <v>#N/A N/A</v>
        <stp/>
        <stp>BDP|2741943023167481131</stp>
        <tr r="N1102" s="1"/>
      </tp>
      <tp t="s">
        <v>#N/A N/A</v>
        <stp/>
        <stp>BDP|1709990664096445796</stp>
        <tr r="N785" s="1"/>
      </tp>
      <tp t="s">
        <v>#N/A Requesting Data...3404254415</v>
        <stp/>
        <stp>BDP|8553165065176825697</stp>
        <tr r="N135" s="1"/>
        <tr r="N1410" s="1"/>
      </tp>
      <tp t="s">
        <v>#N/A Requesting Data...2788675650</v>
        <stp/>
        <stp>BDP|5451276226492755856</stp>
        <tr r="R128" s="1"/>
        <tr r="R1403" s="1"/>
      </tp>
      <tp t="s">
        <v>#N/A N/A</v>
        <stp/>
        <stp>BDP|7375723162429155052</stp>
        <tr r="R1135" s="1"/>
      </tp>
      <tp t="s">
        <v>#N/A N/A</v>
        <stp/>
        <stp>BDP|2717394681762989423</stp>
        <tr r="R347" s="1"/>
      </tp>
      <tp t="s">
        <v>#N/A N/A</v>
        <stp/>
        <stp>BDP|3308029843160124872</stp>
        <tr r="R1226" s="1"/>
      </tp>
      <tp t="s">
        <v>#N/A N/A</v>
        <stp/>
        <stp>BDP|1019852653130198331</stp>
        <tr r="N997" s="1"/>
      </tp>
      <tp t="s">
        <v>#N/A Requesting Data...4194213298</v>
        <stp/>
        <stp>BDP|7885754099701124713</stp>
        <tr r="N1548" s="1"/>
        <tr r="N273" s="1"/>
      </tp>
      <tp t="s">
        <v>#N/A N/A</v>
        <stp/>
        <stp>BDP|3527169752658367061</stp>
        <tr r="R767" s="1"/>
      </tp>
      <tp t="s">
        <v>#N/A Requesting Data...3123489886</v>
        <stp/>
        <stp>BDP|6594054852878501438</stp>
        <tr r="R1512" s="1"/>
        <tr r="R237" s="1"/>
      </tp>
      <tp t="s">
        <v>#N/A N/A</v>
        <stp/>
        <stp>BDP|5147072494177680403</stp>
        <tr r="N1107" s="1"/>
      </tp>
      <tp t="s">
        <v>#N/A N/A</v>
        <stp/>
        <stp>BDP|3774574763958442731</stp>
        <tr r="N202" s="1"/>
        <tr r="N1037" s="1"/>
        <tr r="N1477" s="1"/>
      </tp>
      <tp t="s">
        <v>#N/A N/A</v>
        <stp/>
        <stp>BDP|5013510442659572226</stp>
        <tr r="R315" s="1"/>
      </tp>
      <tp t="s">
        <v>#N/A N/A</v>
        <stp/>
        <stp>BDP|7256846471136189132</stp>
        <tr r="R1016" s="1"/>
        <tr r="R1016" s="1"/>
      </tp>
      <tp t="s">
        <v>#N/A N/A</v>
        <stp/>
        <stp>BDP|5199858626173185366</stp>
        <tr r="N1268" s="1"/>
      </tp>
      <tp t="s">
        <v>#N/A N/A</v>
        <stp/>
        <stp>BDP|2184619187920022329</stp>
        <tr r="R250" s="1"/>
        <tr r="R1126" s="1"/>
        <tr r="R1525" s="1"/>
      </tp>
      <tp t="s">
        <v>#N/A N/A</v>
        <stp/>
        <stp>BDP|1913618940308158334</stp>
        <tr r="N330" s="1"/>
      </tp>
      <tp t="s">
        <v>#N/A N/A</v>
        <stp/>
        <stp>BDP|1587393229878692096</stp>
        <tr r="N1022" s="1"/>
        <tr r="N1021" s="1"/>
      </tp>
      <tp t="s">
        <v>#N/A N/A</v>
        <stp/>
        <stp>BDP|1258309741627873911</stp>
        <tr r="R5031" s="1"/>
      </tp>
      <tp t="s">
        <v>#N/A Requesting Data...2605005870</v>
        <stp/>
        <stp>BDP|9659754103683243583</stp>
        <tr r="N109" s="1"/>
        <tr r="N1384" s="1"/>
      </tp>
      <tp t="s">
        <v>#N/A N/A</v>
        <stp/>
        <stp>BDP|9879356556237151005</stp>
        <tr r="R423" s="1"/>
      </tp>
      <tp t="s">
        <v>#N/A Requesting Data...2642270077</v>
        <stp/>
        <stp>BDP|8289688479847874606</stp>
        <tr r="R133" s="1"/>
        <tr r="R1408" s="1"/>
      </tp>
      <tp t="s">
        <v>#N/A N/A</v>
        <stp/>
        <stp>BDP|9921636122604223118</stp>
        <tr r="O647" s="1"/>
        <tr r="O4971" s="1"/>
        <tr r="O989" s="1"/>
        <tr r="O5006" s="1"/>
        <tr r="O948" s="1"/>
        <tr r="O49" s="1"/>
        <tr r="O5082" s="1"/>
        <tr r="O921" s="1"/>
        <tr r="O5144" s="1"/>
      </tp>
      <tp t="s">
        <v>#N/A N/A</v>
        <stp/>
        <stp>BDP|2719799832318725602</stp>
        <tr r="R1284" s="1"/>
        <tr r="R822" s="1"/>
      </tp>
      <tp t="s">
        <v>#N/A N/A</v>
        <stp/>
        <stp>BDP|6157858726644979006</stp>
        <tr r="P5059" s="1"/>
      </tp>
      <tp t="s">
        <v>#N/A Requesting Data...3075162863</v>
        <stp/>
        <stp>BDP|7893737390021249027</stp>
        <tr r="R1237" s="1"/>
      </tp>
      <tp t="s">
        <v>#N/A N/A</v>
        <stp/>
        <stp>BDP|8613182184589608079</stp>
        <tr r="R5028" s="1"/>
      </tp>
      <tp t="s">
        <v>#N/A N/A</v>
        <stp/>
        <stp>BDP|4933816252365114409</stp>
        <tr r="R1223" s="1"/>
      </tp>
      <tp t="s">
        <v>#N/A N/A</v>
        <stp/>
        <stp>BDP|2628600686455948120</stp>
        <tr r="R1142" s="1"/>
      </tp>
      <tp t="s">
        <v>#N/A N/A</v>
        <stp/>
        <stp>BDP|8223340471945480186</stp>
        <tr r="N811" s="1"/>
      </tp>
      <tp t="s">
        <v>#N/A Requesting Data...3150489680</v>
        <stp/>
        <stp>BDP|7635138058398575338</stp>
        <tr r="R1510" s="1"/>
        <tr r="R235" s="1"/>
      </tp>
      <tp t="s">
        <v>#N/A N/A</v>
        <stp/>
        <stp>BDP|1981971614763600278</stp>
        <tr r="R683" s="1"/>
      </tp>
      <tp t="s">
        <v>#N/A N/A</v>
        <stp/>
        <stp>BDP|3678510184901967721</stp>
        <tr r="P41" s="1"/>
        <tr r="P5136" s="1"/>
        <tr r="P981" s="1"/>
        <tr r="P940" s="1"/>
        <tr r="P639" s="1"/>
        <tr r="P4963" s="1"/>
        <tr r="P4998" s="1"/>
      </tp>
      <tp t="s">
        <v>#N/A N/A</v>
        <stp/>
        <stp>BDP|4375981604975641016</stp>
        <tr r="N1293" s="1"/>
      </tp>
      <tp t="s">
        <v>#N/A N/A</v>
        <stp/>
        <stp>BDP|7295780587501298175</stp>
        <tr r="N498" s="1"/>
      </tp>
      <tp t="s">
        <v>#N/A N/A</v>
        <stp/>
        <stp>BDP|8620183079033639591</stp>
        <tr r="N1353" s="1"/>
      </tp>
      <tp t="s">
        <v>#N/A N/A</v>
        <stp/>
        <stp>BDP|6645581756199429741</stp>
        <tr r="N1269" s="1"/>
      </tp>
      <tp t="s">
        <v>#N/A N/A</v>
        <stp/>
        <stp>BDP|1936670801338367741</stp>
        <tr r="N660" s="1"/>
      </tp>
      <tp t="s">
        <v>#N/A N/A</v>
        <stp/>
        <stp>BDP|4958949877750554278</stp>
        <tr r="N455" s="1"/>
        <tr r="N601" s="1"/>
      </tp>
      <tp t="s">
        <v>#N/A N/A</v>
        <stp/>
        <stp>BDP|7135391303425596972</stp>
        <tr r="N1064" s="1"/>
      </tp>
      <tp t="s">
        <v>#N/A N/A</v>
        <stp/>
        <stp>BDP|2866793231277805918</stp>
        <tr r="R1116" s="1"/>
      </tp>
      <tp t="s">
        <v>#N/A N/A</v>
        <stp/>
        <stp>BDP|9096299816656114477</stp>
        <tr r="N1197" s="1"/>
      </tp>
      <tp t="s">
        <v>#N/A N/A</v>
        <stp/>
        <stp>BDP|6255726399666473641</stp>
        <tr r="N1348" s="1"/>
      </tp>
      <tp t="s">
        <v>#N/A N/A</v>
        <stp/>
        <stp>BDP|5019098081424658101</stp>
        <tr r="R1071" s="1"/>
      </tp>
      <tp t="s">
        <v>#N/A N/A</v>
        <stp/>
        <stp>BDP|6285596143768408720</stp>
        <tr r="N1327" s="1"/>
      </tp>
      <tp t="s">
        <v>#N/A N/A</v>
        <stp/>
        <stp>BDP|1690655778618401010</stp>
        <tr r="R1256" s="1"/>
      </tp>
      <tp t="s">
        <v>#N/A Requesting Data...3535859462</v>
        <stp/>
        <stp>BDP|7169433538420752835</stp>
        <tr r="R1361" s="1"/>
        <tr r="R86" s="1"/>
      </tp>
      <tp t="s">
        <v>#N/A Requesting Data...3441088046</v>
        <stp/>
        <stp>BDP|6774012524664422881</stp>
        <tr r="R1436" s="1"/>
        <tr r="R161" s="1"/>
      </tp>
      <tp t="s">
        <v>#N/A N/A</v>
        <stp/>
        <stp>BDP|6335563998537716546</stp>
        <tr r="R1108" s="1"/>
      </tp>
      <tp t="s">
        <v>#N/A Requesting Data...2583859793</v>
        <stp/>
        <stp>BDP|7150149942939913300</stp>
        <tr r="N1235" s="1"/>
      </tp>
      <tp t="s">
        <v>#N/A N/A</v>
        <stp/>
        <stp>BDP|7810948314932732514</stp>
        <tr r="N1050" s="1"/>
      </tp>
      <tp t="s">
        <v>#N/A N/A</v>
        <stp/>
        <stp>BDP|2477283757454746938</stp>
        <tr r="N1184" s="1"/>
      </tp>
      <tp t="s">
        <v>#N/A N/A</v>
        <stp/>
        <stp>BDP|2529882194619230245</stp>
        <tr r="R1011" s="1"/>
        <tr r="R1011" s="1"/>
      </tp>
      <tp t="s">
        <v>#N/A N/A</v>
        <stp/>
        <stp>BDP|6289041443289396391</stp>
        <tr r="R757" s="1"/>
      </tp>
      <tp t="s">
        <v>#N/A N/A</v>
        <stp/>
        <stp>BDP|9690655341213608086</stp>
        <tr r="N312" s="1"/>
      </tp>
      <tp t="s">
        <v>#N/A Requesting Data...2876247094</v>
        <stp/>
        <stp>BDP|5332170141870955803</stp>
        <tr r="R131" s="1"/>
        <tr r="R1406" s="1"/>
      </tp>
      <tp t="s">
        <v>#N/A N/A</v>
        <stp/>
        <stp>BDP|1182834152131854547</stp>
        <tr r="R637" s="1"/>
        <tr r="R4961" s="1"/>
        <tr r="R979" s="1"/>
        <tr r="R39" s="1"/>
        <tr r="R4996" s="1"/>
        <tr r="R5134" s="1"/>
        <tr r="R938" s="1"/>
      </tp>
      <tp t="s">
        <v>#N/A Requesting Data...3546837786</v>
        <stp/>
        <stp>BDP|4500791756278546637</stp>
        <tr r="R1508" s="1"/>
        <tr r="R233" s="1"/>
      </tp>
      <tp t="s">
        <v>#N/A N/A</v>
        <stp/>
        <stp>BDP|4559634363555863911</stp>
        <tr r="N5059" s="1"/>
        <tr r="N5059" s="1"/>
      </tp>
      <tp t="s">
        <v>#N/A Requesting Data...2367480751</v>
        <stp/>
        <stp>BDP|5453356173700655984</stp>
        <tr r="R1459" s="1"/>
        <tr r="R184" s="1"/>
      </tp>
      <tp t="s">
        <v>#N/A N/A</v>
        <stp/>
        <stp>BDP|8847538814417550377</stp>
        <tr r="R1133" s="1"/>
      </tp>
      <tp t="s">
        <v>#N/A N/A</v>
        <stp/>
        <stp>BDP|9660147266434011299</stp>
        <tr r="R1224" s="1"/>
      </tp>
      <tp t="s">
        <v>#N/A N/A</v>
        <stp/>
        <stp>BDP|1484948162216779088</stp>
        <tr r="R1163" s="1"/>
        <tr r="R1288" s="1"/>
      </tp>
      <tp t="s">
        <v>#N/A Requesting Data...2373633519</v>
        <stp/>
        <stp>BDP|7256188008948735680</stp>
        <tr r="R108" s="1"/>
        <tr r="R1383" s="1"/>
      </tp>
      <tp t="s">
        <v>#N/A N/A</v>
        <stp/>
        <stp>BDP|1253339712069131207</stp>
        <tr r="N619" s="1"/>
        <tr r="N619" s="1"/>
      </tp>
      <tp t="s">
        <v>#N/A N/A</v>
        <stp/>
        <stp>BDP|8693615654625278630</stp>
        <tr r="R1124" s="1"/>
      </tp>
      <tp t="s">
        <v>#N/A Requesting Data...3690560675</v>
        <stp/>
        <stp>BDP|2507461692227288017</stp>
        <tr r="N1517" s="1"/>
        <tr r="N242" s="1"/>
      </tp>
      <tp t="s">
        <v>#N/A Requesting Data...3333025599</v>
        <stp/>
        <stp>BDP|8764608811836754133</stp>
        <tr r="R1546" s="1"/>
        <tr r="R271" s="1"/>
      </tp>
      <tp t="s">
        <v>#N/A N/A</v>
        <stp/>
        <stp>BDP|9688561273916717566</stp>
        <tr r="R1115" s="1"/>
        <tr r="R1520" s="1"/>
        <tr r="R245" s="1"/>
      </tp>
      <tp t="s">
        <v>#N/A Requesting Data...3646532380</v>
        <stp/>
        <stp>BDP|3810320949848762471</stp>
        <tr r="R1538" s="1"/>
        <tr r="R263" s="1"/>
      </tp>
      <tp t="s">
        <v>#N/A N/A</v>
        <stp/>
        <stp>BDP|9309276745186379115</stp>
        <tr r="N417" s="1"/>
      </tp>
      <tp t="s">
        <v>#N/A N/A</v>
        <stp/>
        <stp>BDP|8894448005127958331</stp>
        <tr r="R1209" s="1"/>
      </tp>
      <tp t="s">
        <v>#N/A Requesting Data...3133693895</v>
        <stp/>
        <stp>BDP|6249024842593421953</stp>
        <tr r="R1364" s="1"/>
        <tr r="R89" s="1"/>
      </tp>
      <tp t="s">
        <v>#N/A N/A</v>
        <stp/>
        <stp>BDP|8419675458157840438</stp>
        <tr r="R784" s="1"/>
      </tp>
      <tp t="s">
        <v>#N/A N/A</v>
        <stp/>
        <stp>BDP|2197133194344623603</stp>
        <tr r="N522" s="1"/>
      </tp>
      <tp t="s">
        <v>#N/A N/A</v>
        <stp/>
        <stp>BDP|1227950774994149324</stp>
        <tr r="R514" s="1"/>
        <tr r="R514" s="1"/>
      </tp>
      <tp t="s">
        <v>#N/A N/A</v>
        <stp/>
        <stp>BDP|8258633869944055486</stp>
        <tr r="N708" s="1"/>
        <tr r="N1211" s="1"/>
      </tp>
      <tp t="s">
        <v>#N/A N/A</v>
        <stp/>
        <stp>BDP|9965138328902035025</stp>
        <tr r="R1155" s="1"/>
      </tp>
      <tp t="s">
        <v>#N/A N/A</v>
        <stp/>
        <stp>BDP|5371330789567941103</stp>
        <tr r="N870" s="1"/>
      </tp>
      <tp t="s">
        <v>#N/A N/A</v>
        <stp/>
        <stp>BDP|7193570143987612935</stp>
        <tr r="R1312" s="1"/>
      </tp>
      <tp t="s">
        <v>#N/A N/A</v>
        <stp/>
        <stp>BDP|7469245016678264445</stp>
        <tr r="R820" s="1"/>
      </tp>
      <tp t="s">
        <v>#N/A N/A</v>
        <stp/>
        <stp>BDP|4491009220926339863</stp>
        <tr r="R1197" s="1"/>
      </tp>
      <tp t="s">
        <v>#N/A N/A</v>
        <stp/>
        <stp>BDP|7711514517128218328</stp>
        <tr r="N436" s="1"/>
        <tr r="N586" s="1"/>
      </tp>
      <tp t="s">
        <v>#N/A N/A</v>
        <stp/>
        <stp>BDP|2141280055094831955</stp>
        <tr r="N375" s="1"/>
      </tp>
      <tp t="s">
        <v>#N/A N/A</v>
        <stp/>
        <stp>BDP|5518587323133755986</stp>
        <tr r="N24" s="1"/>
        <tr r="N24" s="1"/>
        <tr r="N6" s="1"/>
        <tr r="N6" s="1"/>
      </tp>
      <tp t="s">
        <v>#N/A N/A</v>
        <stp/>
        <stp>BDP|3411405539439834544</stp>
        <tr r="R1188" s="1"/>
      </tp>
      <tp t="s">
        <v>#N/A N/A</v>
        <stp/>
        <stp>BDP|3471091207128888338</stp>
        <tr r="N1029" s="1"/>
      </tp>
      <tp t="s">
        <v>#N/A N/A</v>
        <stp/>
        <stp>BDP|3523018278138202483</stp>
        <tr r="R1341" s="1"/>
      </tp>
      <tp t="s">
        <v>#N/A N/A</v>
        <stp/>
        <stp>BDP|1473891514839698999</stp>
        <tr r="N1215" s="1"/>
      </tp>
      <tp t="s">
        <v>#N/A N/A</v>
        <stp/>
        <stp>BDP|3990185813523799831</stp>
        <tr r="R1076" s="1"/>
        <tr r="R1504" s="1"/>
        <tr r="R229" s="1"/>
      </tp>
      <tp t="s">
        <v>#N/A N/A</v>
        <stp/>
        <stp>BDP|1747622095733055564</stp>
        <tr r="R1027" s="1"/>
        <tr r="R1027" s="1"/>
      </tp>
      <tp t="s">
        <v>#N/A N/A</v>
        <stp/>
        <stp>BDP|2869026570755944851</stp>
        <tr r="N449" s="1"/>
        <tr r="N599" s="1"/>
      </tp>
      <tp t="s">
        <v>#N/A N/A</v>
        <stp/>
        <stp>BDP|6637462641139349746</stp>
        <tr r="R1301" s="1"/>
      </tp>
      <tp t="s">
        <v>#N/A N/A</v>
        <stp/>
        <stp>BDP|9558135535077471412</stp>
        <tr r="R1184" s="1"/>
      </tp>
      <tp t="s">
        <v>#N/A N/A</v>
        <stp/>
        <stp>BDP|9007600966424542554</stp>
        <tr r="R761" s="1"/>
      </tp>
      <tp t="s">
        <v>#N/A N/A</v>
        <stp/>
        <stp>BDP|2107238747668023421</stp>
        <tr r="R1314" s="1"/>
      </tp>
      <tp t="s">
        <v>#N/A N/A</v>
        <stp/>
        <stp>BDP|4552924528313107492</stp>
        <tr r="N1080" s="1"/>
      </tp>
      <tp t="s">
        <v>#N/A N/A</v>
        <stp/>
        <stp>BDP|5437173897593710643</stp>
        <tr r="R655" s="1"/>
        <tr r="R655" s="1"/>
        <tr r="R956" s="1"/>
        <tr r="R956" s="1"/>
        <tr r="R966" s="1"/>
        <tr r="R966" s="1"/>
        <tr r="R17" s="1"/>
        <tr r="R17" s="1"/>
        <tr r="R301" s="1"/>
        <tr r="R301" s="1"/>
        <tr r="R5153" s="1"/>
        <tr r="R5153" s="1"/>
        <tr r="R613" s="1"/>
        <tr r="R613" s="1"/>
        <tr r="R65" s="1"/>
        <tr r="R65" s="1"/>
        <tr r="R1243" s="1"/>
        <tr r="R1243" s="1"/>
        <tr r="R27" s="1"/>
        <tr r="R27" s="1"/>
        <tr r="R473" s="1"/>
        <tr r="R473" s="1"/>
        <tr r="R4920" s="1"/>
        <tr r="R4920" s="1"/>
        <tr r="R4933" s="1"/>
        <tr r="R4933" s="1"/>
        <tr r="R494" s="1"/>
        <tr r="R494" s="1"/>
      </tp>
      <tp t="s">
        <v>#N/A N/A</v>
        <stp/>
        <stp>BDP|6551579127448070117</stp>
        <tr r="N1135" s="1"/>
      </tp>
      <tp t="s">
        <v>#N/A N/A</v>
        <stp/>
        <stp>BDP|8856725068804216541</stp>
        <tr r="R660" s="1"/>
      </tp>
      <tp t="s">
        <v>#N/A N/A</v>
        <stp/>
        <stp>BDP|4457389165328856150</stp>
        <tr r="Q4997" s="1"/>
        <tr r="Q4962" s="1"/>
        <tr r="Q40" s="1"/>
        <tr r="Q980" s="1"/>
        <tr r="Q638" s="1"/>
        <tr r="Q5135" s="1"/>
        <tr r="Q939" s="1"/>
      </tp>
      <tp t="s">
        <v>#N/A N/A</v>
        <stp/>
        <stp>BDP|2388025841869498703</stp>
        <tr r="R1204" s="1"/>
      </tp>
      <tp t="s">
        <v>#N/A N/A</v>
        <stp/>
        <stp>BDP|4465800171230536347</stp>
        <tr r="N513" s="1"/>
      </tp>
      <tp t="s">
        <v>#N/A Requesting Data...3179394760</v>
        <stp/>
        <stp>BDP|1127994355495018090</stp>
        <tr r="N1358" s="1"/>
        <tr r="N83" s="1"/>
      </tp>
      <tp t="s">
        <v>#N/A N/A</v>
        <stp/>
        <stp>BDP|6175901690117459910</stp>
        <tr r="R714" s="1"/>
        <tr r="R714" s="1"/>
      </tp>
      <tp t="s">
        <v>#N/A N/A</v>
        <stp/>
        <stp>BDP|8002802693721707002</stp>
        <tr r="N1116" s="1"/>
      </tp>
      <tp t="s">
        <v>#N/A N/A</v>
        <stp/>
        <stp>BDP|5440010647100515933</stp>
        <tr r="N1090" s="1"/>
      </tp>
      <tp t="s">
        <v>#N/A N/A</v>
        <stp/>
        <stp>BDP|9389768810362739566</stp>
        <tr r="R747" s="1"/>
      </tp>
      <tp t="s">
        <v>#N/A N/A</v>
        <stp/>
        <stp>BDP|6787780281433819234</stp>
        <tr r="N711" s="1"/>
        <tr r="N712" s="1"/>
        <tr r="N713" s="1"/>
      </tp>
      <tp t="s">
        <v>#N/A N/A</v>
        <stp/>
        <stp>BDP|2661708186563050656</stp>
        <tr r="O38" s="1"/>
        <tr r="O4960" s="1"/>
        <tr r="O636" s="1"/>
        <tr r="O937" s="1"/>
        <tr r="O5133" s="1"/>
        <tr r="O4995" s="1"/>
        <tr r="O978" s="1"/>
      </tp>
      <tp t="s">
        <v>#N/A N/A</v>
        <stp/>
        <stp>BDP|1233054799495995522</stp>
        <tr r="R862" s="1"/>
      </tp>
      <tp t="s">
        <v>#N/A N/A</v>
        <stp/>
        <stp>BDP|4049557740115898881</stp>
        <tr r="N486" s="1"/>
      </tp>
      <tp t="s">
        <v>#N/A N/A</v>
        <stp/>
        <stp>BDP|7817340674899920241</stp>
        <tr r="N251" s="1"/>
        <tr r="N1130" s="1"/>
        <tr r="N1526" s="1"/>
      </tp>
      <tp t="s">
        <v>#N/A N/A</v>
        <stp/>
        <stp>BDP|4900172147240599995</stp>
        <tr r="N1079" s="1"/>
        <tr r="N1265" s="1"/>
        <tr r="N110" s="1"/>
        <tr r="N1385" s="1"/>
      </tp>
      <tp t="s">
        <v>#N/A Requesting Data...3627382509</v>
        <stp/>
        <stp>BDP|2507789943618942127</stp>
        <tr r="R1436" s="1"/>
        <tr r="R161" s="1"/>
      </tp>
      <tp t="s">
        <v>#N/A N/A</v>
        <stp/>
        <stp>BDP|8163958417950158873</stp>
        <tr r="R1113" s="1"/>
      </tp>
      <tp t="s">
        <v>#N/A N/A</v>
        <stp/>
        <stp>BDP|2330045943988983685</stp>
        <tr r="R814" s="1"/>
      </tp>
      <tp t="s">
        <v>#N/A N/A</v>
        <stp/>
        <stp>BDP|3110278272469899791</stp>
        <tr r="R1066" s="1"/>
        <tr r="R1262" s="1"/>
      </tp>
      <tp t="s">
        <v>#N/A N/A</v>
        <stp/>
        <stp>BDP|9241086858313103764</stp>
        <tr r="R753" s="1"/>
      </tp>
      <tp t="s">
        <v>#N/A N/A</v>
        <stp/>
        <stp>BDP|8448030623440679273</stp>
        <tr r="Q4984" s="1"/>
      </tp>
      <tp t="s">
        <v>#N/A N/A</v>
        <stp/>
        <stp>BDP|6402728866448209686</stp>
        <tr r="N1070" s="1"/>
      </tp>
      <tp t="s">
        <v>#N/A N/A</v>
        <stp/>
        <stp>BDP|3460107597596888411</stp>
        <tr r="R1018" s="1"/>
        <tr r="R1018" s="1"/>
      </tp>
      <tp t="s">
        <v>#N/A N/A</v>
        <stp/>
        <stp>BDP|3472243759274198922</stp>
        <tr r="R5124" s="1"/>
        <tr r="R927" s="1"/>
        <tr r="R959" s="1"/>
        <tr r="R5098" s="1"/>
        <tr r="R1246" s="1"/>
        <tr r="R304" s="1"/>
        <tr r="R68" s="1"/>
        <tr r="R4944" s="1"/>
        <tr r="R4981" s="1"/>
        <tr r="R496" s="1"/>
        <tr r="R542" s="1"/>
        <tr r="R717" s="1"/>
        <tr r="R1231" s="1"/>
        <tr r="R379" s="1"/>
        <tr r="R1031" s="1"/>
        <tr r="R19" s="1"/>
        <tr r="R4936" s="1"/>
        <tr r="R658" s="1"/>
        <tr r="R970" s="1"/>
        <tr r="R5035" s="1"/>
        <tr r="R30" s="1"/>
        <tr r="R686" s="1"/>
        <tr r="R5016" s="1"/>
        <tr r="R4986" s="1"/>
        <tr r="R4951" s="1"/>
        <tr r="R616" s="1"/>
        <tr r="R628" s="1"/>
        <tr r="R476" s="1"/>
        <tr r="R1309" s="1"/>
        <tr r="R4923" s="1"/>
        <tr r="R5066" s="1"/>
      </tp>
      <tp t="s">
        <v>#N/A N/A</v>
        <stp/>
        <stp>BDP|4372402523098245386</stp>
        <tr r="R348" s="1"/>
      </tp>
      <tp t="s">
        <v>#N/A N/A</v>
        <stp/>
        <stp>BDP|2581191296277555447</stp>
        <tr r="R1158" s="1"/>
      </tp>
      <tp t="s">
        <v>#N/A N/A</v>
        <stp/>
        <stp>BDP|6320176161090654888</stp>
        <tr r="R1303" s="1"/>
      </tp>
      <tp t="s">
        <v>#N/A N/A</v>
        <stp/>
        <stp>BDP|6320066454969234386</stp>
        <tr r="R535" s="1"/>
      </tp>
      <tp t="s">
        <v>#N/A N/A</v>
        <stp/>
        <stp>BDP|9180322970467929317</stp>
        <tr r="N1017" s="1"/>
      </tp>
      <tp t="s">
        <v>#N/A N/A</v>
        <stp/>
        <stp>BDP|8250506556851705089</stp>
        <tr r="N1144" s="1"/>
      </tp>
      <tp t="s">
        <v>#N/A N/A</v>
        <stp/>
        <stp>BDP|7150085951238186313</stp>
        <tr r="R1041" s="1"/>
      </tp>
      <tp t="s">
        <v>#N/A N/A</v>
        <stp/>
        <stp>BDP|1057499282362656657</stp>
        <tr r="R532" s="1"/>
      </tp>
      <tp t="s">
        <v>#N/A Requesting Data...3569542690</v>
        <stp/>
        <stp>BDP|9686749258584019628</stp>
        <tr r="R1540" s="1"/>
        <tr r="R265" s="1"/>
      </tp>
      <tp t="s">
        <v>#N/A N/A</v>
        <stp/>
        <stp>BDP|5216945103787996247</stp>
        <tr r="R816" s="1"/>
      </tp>
      <tp t="s">
        <v>#N/A Requesting Data...2564631326</v>
        <stp/>
        <stp>BDP|3418983317591003339</stp>
        <tr r="N1486" s="1"/>
        <tr r="N211" s="1"/>
      </tp>
      <tp t="s">
        <v>#N/A N/A</v>
        <stp/>
        <stp>BDP|5061371598687303143</stp>
        <tr r="N5116" s="1"/>
      </tp>
      <tp t="s">
        <v>#N/A N/A</v>
        <stp/>
        <stp>BDP|6866841402427306056</stp>
        <tr r="R1161" s="1"/>
        <tr r="R1543" s="1"/>
        <tr r="R268" s="1"/>
      </tp>
      <tp t="s">
        <v>#N/A N/A</v>
        <stp/>
        <stp>BDP|3870577555122579872</stp>
        <tr r="N905" s="1"/>
      </tp>
      <tp t="s">
        <v>#N/A Requesting Data...3702018459</v>
        <stp/>
        <stp>BDP|7531062890706312198</stp>
        <tr r="R1483" s="1"/>
        <tr r="R208" s="1"/>
      </tp>
      <tp t="s">
        <v>#N/A N/A</v>
        <stp/>
        <stp>BDP|5584998051336560614</stp>
        <tr r="R1221" s="1"/>
      </tp>
      <tp t="s">
        <v>#N/A N/A</v>
        <stp/>
        <stp>BDP|8650701147982942061</stp>
        <tr r="R772" s="1"/>
      </tp>
      <tp t="s">
        <v>#N/A N/A</v>
        <stp/>
        <stp>BDP|3199271716201930873</stp>
        <tr r="R908" s="1"/>
      </tp>
      <tp t="s">
        <v>#N/A N/A</v>
        <stp/>
        <stp>BDP|3316329087039945811</stp>
        <tr r="Q624" s="1"/>
      </tp>
      <tp t="s">
        <v>#N/A N/A</v>
        <stp/>
        <stp>BDP|5675558498995624539</stp>
        <tr r="Q623" s="1"/>
      </tp>
      <tp t="s">
        <v>#N/A Requesting Data...3480510037</v>
        <stp/>
        <stp>BDP|6346822110801799788</stp>
        <tr r="R1449" s="1"/>
        <tr r="R174" s="1"/>
      </tp>
      <tp t="s">
        <v>#N/A N/A</v>
        <stp/>
        <stp>BDP|9971812394546384701</stp>
        <tr r="R751" s="1"/>
      </tp>
      <tp t="s">
        <v>#N/A N/A</v>
        <stp/>
        <stp>BDP|1138498757259172016</stp>
        <tr r="R824" s="1"/>
      </tp>
      <tp t="s">
        <v>#N/A Requesting Data...2689573434</v>
        <stp/>
        <stp>BDP|8373649515810999644</stp>
        <tr r="N1359" s="1"/>
        <tr r="N84" s="1"/>
      </tp>
      <tp t="s">
        <v>#N/A N/A</v>
        <stp/>
        <stp>BDP|7712218838087310825</stp>
        <tr r="R364" s="1"/>
      </tp>
      <tp t="s">
        <v>#N/A N/A</v>
        <stp/>
        <stp>BDP|9018316508562060165</stp>
        <tr r="N78" s="1"/>
      </tp>
      <tp t="s">
        <v>#N/A N/A</v>
        <stp/>
        <stp>BDP|5326929636141983729</stp>
        <tr r="Q5080" s="1"/>
        <tr r="Q946" s="1"/>
        <tr r="Q987" s="1"/>
        <tr r="Q4969" s="1"/>
        <tr r="Q5051" s="1"/>
        <tr r="Q47" s="1"/>
        <tr r="Q645" s="1"/>
        <tr r="Q5004" s="1"/>
        <tr r="Q1318" s="1"/>
        <tr r="Q5142" s="1"/>
      </tp>
      <tp t="s">
        <v>#N/A N/A</v>
        <stp/>
        <stp>BDP|4199905260645886759</stp>
        <tr r="R1183" s="1"/>
      </tp>
      <tp t="s">
        <v>#N/A Requesting Data...2444737941</v>
        <stp/>
        <stp>BDP|8386378861177193387</stp>
        <tr r="R1362" s="1"/>
        <tr r="R87" s="1"/>
      </tp>
      <tp t="s">
        <v>#N/A N/A</v>
        <stp/>
        <stp>BDP|8942985226389878336</stp>
        <tr r="R5037" s="1"/>
      </tp>
      <tp t="s">
        <v>#N/A N/A</v>
        <stp/>
        <stp>BDP|8275697465386157731</stp>
        <tr r="N754" s="1"/>
      </tp>
      <tp t="s">
        <v>#N/A N/A</v>
        <stp/>
        <stp>BDP|9356683206004119201</stp>
        <tr r="N71" s="1"/>
      </tp>
      <tp t="s">
        <v>#N/A N/A</v>
        <stp/>
        <stp>BDP|1646452841969854177</stp>
        <tr r="R748" s="1"/>
      </tp>
      <tp t="s">
        <v>#N/A N/A</v>
        <stp/>
        <stp>BDP|4081733807608161287</stp>
        <tr r="N1180" s="1"/>
      </tp>
      <tp t="s">
        <v>#N/A N/A</v>
        <stp/>
        <stp>BDP|4976245688513122497</stp>
        <tr r="N728" s="1"/>
      </tp>
      <tp t="s">
        <v>#N/A N/A</v>
        <stp/>
        <stp>BDP|8910792155687086472</stp>
        <tr r="N748" s="1"/>
      </tp>
      <tp t="s">
        <v>#N/A N/A</v>
        <stp/>
        <stp>BDP|7478651224393532926</stp>
        <tr r="N392" s="1"/>
      </tp>
      <tp t="s">
        <v>#N/A N/A</v>
        <stp/>
        <stp>BDP|4409844183685148802</stp>
        <tr r="N742" s="1"/>
        <tr r="N1053" s="1"/>
      </tp>
      <tp t="s">
        <v>#N/A N/A</v>
        <stp/>
        <stp>BDP|9410808283429189941</stp>
        <tr r="Q4985" s="1"/>
      </tp>
      <tp t="s">
        <v>#N/A N/A</v>
        <stp/>
        <stp>BDP|8621678553680224237</stp>
        <tr r="N1147" s="1"/>
      </tp>
      <tp t="s">
        <v>#N/A N/A</v>
        <stp/>
        <stp>BDP|2449726923768355651</stp>
        <tr r="R5038" s="1"/>
      </tp>
      <tp t="s">
        <v>#N/A N/A</v>
        <stp/>
        <stp>BDP|8998039319556274620</stp>
        <tr r="R818" s="1"/>
      </tp>
      <tp t="s">
        <v>#N/A N/A</v>
        <stp/>
        <stp>BDP|6990994460008787841</stp>
        <tr r="R811" s="1"/>
      </tp>
      <tp t="s">
        <v>#N/A N/A</v>
        <stp/>
        <stp>BDP|4186562471439286671</stp>
        <tr r="N808" s="1"/>
      </tp>
      <tp t="s">
        <v>#N/A N/A</v>
        <stp/>
        <stp>BDP|8865056648155692031</stp>
        <tr r="N219" s="1"/>
        <tr r="N1059" s="1"/>
        <tr r="N1494" s="1"/>
      </tp>
      <tp t="s">
        <v>#N/A N/A</v>
        <stp/>
        <stp>BDP|1032273886666839498</stp>
        <tr r="R1212" s="1"/>
      </tp>
      <tp t="s">
        <v>#N/A N/A</v>
        <stp/>
        <stp>BDP|5009717272649587564</stp>
        <tr r="N5037" s="1"/>
      </tp>
      <tp t="s">
        <v>#N/A N/A</v>
        <stp/>
        <stp>BDP|6891153047388332295</stp>
        <tr r="R451" s="1"/>
      </tp>
      <tp t="s">
        <v>#N/A N/A</v>
        <stp/>
        <stp>BDP|9402072120452436076</stp>
        <tr r="R498" s="1"/>
        <tr r="R498" s="1"/>
      </tp>
      <tp t="s">
        <v>#N/A N/A</v>
        <stp/>
        <stp>BDP|3565539181243015479</stp>
        <tr r="R1148" s="1"/>
      </tp>
      <tp t="s">
        <v>#N/A Requesting Data...3969885340</v>
        <stp/>
        <stp>BDP|5488062584443628708</stp>
        <tr r="N1474" s="1"/>
        <tr r="N199" s="1"/>
      </tp>
      <tp t="s">
        <v>#N/A N/A</v>
        <stp/>
        <stp>BDP|4825502169139563740</stp>
        <tr r="N981" s="1"/>
        <tr r="N981" s="1"/>
        <tr r="N41" s="1"/>
        <tr r="N41" s="1"/>
        <tr r="N4963" s="1"/>
        <tr r="N4963" s="1"/>
        <tr r="N4998" s="1"/>
        <tr r="N4998" s="1"/>
        <tr r="N639" s="1"/>
        <tr r="N639" s="1"/>
        <tr r="N5136" s="1"/>
        <tr r="N5136" s="1"/>
        <tr r="N940" s="1"/>
        <tr r="N940" s="1"/>
      </tp>
      <tp t="s">
        <v>#N/A N/A</v>
        <stp/>
        <stp>BDP|9437755960395646468</stp>
        <tr r="R813" s="1"/>
      </tp>
      <tp t="s">
        <v>#N/A N/A</v>
        <stp/>
        <stp>BDP|4161063300669640402</stp>
        <tr r="N1277" s="1"/>
        <tr r="N1110" s="1"/>
      </tp>
      <tp t="s">
        <v>#N/A N/A</v>
        <stp/>
        <stp>BDP|6464215208549830441</stp>
        <tr r="R1213" s="1"/>
      </tp>
      <tp t="s">
        <v>#N/A N/A</v>
        <stp/>
        <stp>BDP|5879651386537966531</stp>
        <tr r="Q912" s="1"/>
        <tr r="Q4992" s="1"/>
        <tr r="Q633" s="1"/>
        <tr r="Q5072" s="1"/>
        <tr r="Q35" s="1"/>
        <tr r="Q975" s="1"/>
        <tr r="Q5130" s="1"/>
        <tr r="Q933" s="1"/>
        <tr r="Q4957" s="1"/>
      </tp>
      <tp t="s">
        <v>#N/A N/A</v>
        <stp/>
        <stp>BDP|5590009040211008945</stp>
        <tr r="R527" s="1"/>
        <tr r="R527" s="1"/>
      </tp>
      <tp t="s">
        <v>#N/A N/A</v>
        <stp/>
        <stp>BDP|2947892586169345239</stp>
        <tr r="R795" s="1"/>
      </tp>
      <tp t="s">
        <v>#N/A N/A</v>
        <stp/>
        <stp>BDP|4013092414575333989</stp>
        <tr r="R1123" s="1"/>
      </tp>
      <tp t="s">
        <v>#N/A N/A</v>
        <stp/>
        <stp>BDP|9106795020775630083</stp>
        <tr r="N544" s="1"/>
        <tr r="N381" s="1"/>
      </tp>
      <tp t="s">
        <v>#N/A Requesting Data...3793523663</v>
        <stp/>
        <stp>BDP|6967796769158954660</stp>
        <tr r="N1364" s="1"/>
        <tr r="N89" s="1"/>
      </tp>
      <tp t="s">
        <v>#N/A N/A</v>
        <stp/>
        <stp>BDP|9587437543932097223</stp>
        <tr r="N835" s="1"/>
      </tp>
      <tp t="s">
        <v>#N/A N/A</v>
        <stp/>
        <stp>BDP|9614037922617066507</stp>
        <tr r="R1582" s="1"/>
      </tp>
      <tp t="s">
        <v>#N/A Requesting Data...3289095700</v>
        <stp/>
        <stp>BDP|1650677450128777313</stp>
        <tr r="N1429" s="1"/>
        <tr r="N154" s="1"/>
      </tp>
      <tp t="s">
        <v>#N/A N/A</v>
        <stp/>
        <stp>BDP|1575804310208205906</stp>
        <tr r="Q5057" s="1"/>
      </tp>
      <tp t="s">
        <v>#N/A N/A</v>
        <stp/>
        <stp>BDP|6268905207736155037</stp>
        <tr r="R1290" s="1"/>
      </tp>
      <tp t="s">
        <v>#N/A N/A</v>
        <stp/>
        <stp>BDP|2657034404543055852</stp>
        <tr r="R873" s="1"/>
      </tp>
      <tp t="s">
        <v>#N/A N/A</v>
        <stp/>
        <stp>BDP|1156711265028423152</stp>
        <tr r="N1185" s="1"/>
        <tr r="N1291" s="1"/>
        <tr r="N280" s="1"/>
        <tr r="N1555" s="1"/>
      </tp>
      <tp t="s">
        <v>#N/A N/A</v>
        <stp/>
        <stp>BDP|7255226776439532270</stp>
        <tr r="N1337" s="1"/>
      </tp>
      <tp t="s">
        <v>#N/A N/A</v>
        <stp/>
        <stp>BDP|6750998467818404892</stp>
        <tr r="O932" s="1"/>
        <tr r="O5129" s="1"/>
        <tr r="O4956" s="1"/>
        <tr r="O34" s="1"/>
        <tr r="O974" s="1"/>
        <tr r="O632" s="1"/>
        <tr r="O5071" s="1"/>
        <tr r="O911" s="1"/>
        <tr r="O4991" s="1"/>
      </tp>
      <tp t="s">
        <v>#N/A N/A</v>
        <stp/>
        <stp>BDP|8088635852431209360</stp>
        <tr r="R1285" s="1"/>
      </tp>
      <tp t="s">
        <v>#N/A N/A</v>
        <stp/>
        <stp>BDP|4267692749926751900</stp>
        <tr r="N719" s="1"/>
      </tp>
      <tp t="s">
        <v>#N/A N/A</v>
        <stp/>
        <stp>BDP|5589673981246710412</stp>
        <tr r="R1109" s="1"/>
      </tp>
      <tp t="s">
        <v>#N/A N/A</v>
        <stp/>
        <stp>BDP|8074250138497913718</stp>
        <tr r="R779" s="1"/>
      </tp>
      <tp t="s">
        <v>#N/A N/A</v>
        <stp/>
        <stp>BDP|9070565704011743409</stp>
        <tr r="R1057" s="1"/>
      </tp>
      <tp t="s">
        <v>#N/A Requesting Data...3813460210</v>
        <stp/>
        <stp>BDP|3277056156889428604</stp>
        <tr r="R116" s="1"/>
        <tr r="R1391" s="1"/>
      </tp>
      <tp t="s">
        <v>#N/A Requesting Data...2782083149</v>
        <stp/>
        <stp>BDP|7278550863954191909</stp>
        <tr r="N1469" s="1"/>
        <tr r="N194" s="1"/>
      </tp>
      <tp t="s">
        <v>#N/A N/A</v>
        <stp/>
        <stp>BDP|9858531769471713203</stp>
        <tr r="R807" s="1"/>
      </tp>
      <tp t="s">
        <v>#N/A N/A</v>
        <stp/>
        <stp>BDP|9046239590529495224</stp>
        <tr r="R881" s="1"/>
      </tp>
      <tp t="s">
        <v>#N/A N/A</v>
        <stp/>
        <stp>BDP|4301777280081736361</stp>
        <tr r="R738" s="1"/>
      </tp>
      <tp t="s">
        <v>#N/A Requesting Data...3529310991</v>
        <stp/>
        <stp>BDP|6624629193330482064</stp>
        <tr r="N121" s="1"/>
        <tr r="N1396" s="1"/>
      </tp>
      <tp t="s">
        <v>#N/A Requesting Data...3722173902</v>
        <stp/>
        <stp>BDP|7431564895753416165</stp>
        <tr r="R1363" s="1"/>
        <tr r="R88" s="1"/>
      </tp>
      <tp t="s">
        <v>#N/A N/A</v>
        <stp/>
        <stp>BDP|3791465685915549347</stp>
        <tr r="R366" s="1"/>
      </tp>
      <tp t="s">
        <v>#N/A N/A</v>
        <stp/>
        <stp>BDP|8627264248775928245</stp>
        <tr r="R1090" s="1"/>
      </tp>
      <tp t="s">
        <v>#N/A N/A</v>
        <stp/>
        <stp>BDP|4925823462628694855</stp>
        <tr r="R835" s="1"/>
      </tp>
      <tp t="s">
        <v>#N/A N/A</v>
        <stp/>
        <stp>BDP|5657671696819543983</stp>
        <tr r="R351" s="1"/>
      </tp>
      <tp t="s">
        <v>#N/A N/A</v>
        <stp/>
        <stp>BDP|2321097210610388934</stp>
        <tr r="R682" s="1"/>
      </tp>
      <tp t="s">
        <v>#N/A Requesting Data...2596004962</v>
        <stp/>
        <stp>BDP|5288620388843355216</stp>
        <tr r="R1422" s="1"/>
        <tr r="R147" s="1"/>
      </tp>
      <tp t="s">
        <v>#N/A N/A</v>
        <stp/>
        <stp>BDP|8065899552498885791</stp>
        <tr r="N786" s="1"/>
      </tp>
      <tp t="s">
        <v>#N/A N/A</v>
        <stp/>
        <stp>BDP|5094267895074151089</stp>
        <tr r="R1036" s="1"/>
        <tr r="R1475" s="1"/>
        <tr r="R200" s="1"/>
      </tp>
      <tp t="s">
        <v>#N/A Requesting Data...2397817299</v>
        <stp/>
        <stp>BDP|3765067654719945567</stp>
        <tr r="R117" s="1"/>
        <tr r="R1392" s="1"/>
      </tp>
      <tp t="s">
        <v>#N/A N/A</v>
        <stp/>
        <stp>BDP|2611035195453807224</stp>
        <tr r="R1205" s="1"/>
      </tp>
      <tp t="s">
        <v>#N/A N/A</v>
        <stp/>
        <stp>BDP|8229505371768935805</stp>
        <tr r="R673" s="1"/>
      </tp>
      <tp t="s">
        <v>#N/A N/A</v>
        <stp/>
        <stp>BDP|3414450205259939468</stp>
        <tr r="R1203" s="1"/>
      </tp>
      <tp t="s">
        <v>#N/A N/A</v>
        <stp/>
        <stp>BDP|8175335838884655674</stp>
        <tr r="R1316" s="1"/>
      </tp>
      <tp t="s">
        <v>#N/A N/A</v>
        <stp/>
        <stp>BDP|1386193576308205552</stp>
        <tr r="N1115" s="1"/>
        <tr r="N245" s="1"/>
        <tr r="N1520" s="1"/>
      </tp>
      <tp t="s">
        <v>#N/A N/A</v>
        <stp/>
        <stp>BDP|9258338206240423080</stp>
        <tr r="N4969" s="1"/>
        <tr r="N4969" s="1"/>
        <tr r="N5004" s="1"/>
        <tr r="N5004" s="1"/>
        <tr r="N5080" s="1"/>
        <tr r="N5080" s="1"/>
        <tr r="N1318" s="1"/>
        <tr r="N1318" s="1"/>
        <tr r="N47" s="1"/>
        <tr r="N47" s="1"/>
        <tr r="N5051" s="1"/>
        <tr r="N5051" s="1"/>
        <tr r="N5142" s="1"/>
        <tr r="N5142" s="1"/>
        <tr r="N645" s="1"/>
        <tr r="N645" s="1"/>
        <tr r="N946" s="1"/>
        <tr r="N946" s="1"/>
        <tr r="N987" s="1"/>
        <tr r="N987" s="1"/>
      </tp>
      <tp t="s">
        <v>#N/A N/A</v>
        <stp/>
        <stp>BDP|5953160690266017147</stp>
        <tr r="N1043" s="1"/>
      </tp>
      <tp t="s">
        <v>#N/A N/A</v>
        <stp/>
        <stp>BDP|5930507691780266317</stp>
        <tr r="R446" s="1"/>
        <tr r="R597" s="1"/>
      </tp>
      <tp t="s">
        <v>#N/A N/A</v>
        <stp/>
        <stp>BDP|8287220404415807541</stp>
        <tr r="R539" s="1"/>
      </tp>
      <tp t="s">
        <v>#N/A N/A</v>
        <stp/>
        <stp>BDP|6813053391522044742</stp>
        <tr r="R736" s="1"/>
      </tp>
      <tp t="s">
        <v>#N/A N/A</v>
        <stp/>
        <stp>BDP|1448050138959475145</stp>
        <tr r="R674" s="1"/>
      </tp>
      <tp t="s">
        <v>#N/A N/A</v>
        <stp/>
        <stp>BDP|4434074147802963848</stp>
        <tr r="R348" s="1"/>
      </tp>
      <tp t="s">
        <v>#N/A N/A</v>
        <stp/>
        <stp>BDP|4558733323452539990</stp>
        <tr r="R1136" s="1"/>
        <tr r="R136" s="1"/>
        <tr r="R1411" s="1"/>
      </tp>
      <tp t="s">
        <v>#N/A N/A</v>
        <stp/>
        <stp>BDP|2258601722378867469</stp>
        <tr r="O5058" s="1"/>
      </tp>
      <tp t="s">
        <v>#N/A N/A</v>
        <stp/>
        <stp>BDP|1388676173942812818</stp>
        <tr r="N5042" s="1"/>
      </tp>
      <tp t="s">
        <v>#N/A N/A</v>
        <stp/>
        <stp>BDP|9478750747013173393</stp>
        <tr r="R5120" s="1"/>
      </tp>
      <tp t="s">
        <v>#N/A N/A</v>
        <stp/>
        <stp>BDP|2095328090437413586</stp>
        <tr r="N1165" s="1"/>
      </tp>
      <tp t="s">
        <v>#N/A N/A</v>
        <stp/>
        <stp>BDP|8072532806484312382</stp>
        <tr r="R1013" s="1"/>
      </tp>
      <tp t="s">
        <v>#N/A N/A</v>
        <stp/>
        <stp>BDP|9609084170615408144</stp>
        <tr r="R9" s="1"/>
      </tp>
      <tp t="s">
        <v>#N/A N/A</v>
        <stp/>
        <stp>BDP|3226869970524820236</stp>
        <tr r="N1145" s="1"/>
        <tr r="N260" s="1"/>
        <tr r="N1535" s="1"/>
      </tp>
      <tp t="s">
        <v>#N/A N/A</v>
        <stp/>
        <stp>BDP|1664899639744028497</stp>
        <tr r="R5068" s="1"/>
      </tp>
      <tp t="s">
        <v>#N/A Requesting Data...3305263627</v>
        <stp/>
        <stp>BDP|2525267904403052987</stp>
        <tr r="R126" s="1"/>
        <tr r="R1401" s="1"/>
      </tp>
      <tp t="s">
        <v>#N/A N/A</v>
        <stp/>
        <stp>BDP|7939409563098392766</stp>
        <tr r="R851" s="1"/>
      </tp>
      <tp t="s">
        <v>#N/A N/A</v>
        <stp/>
        <stp>BDP|5262851217531547795</stp>
        <tr r="R361" s="1"/>
      </tp>
      <tp t="s">
        <v>#N/A N/A</v>
        <stp/>
        <stp>BDP|1673280472616436841</stp>
        <tr r="N529" s="1"/>
      </tp>
      <tp t="s">
        <v>#N/A N/A</v>
        <stp/>
        <stp>BDP|8941060756240652737</stp>
        <tr r="R525" s="1"/>
      </tp>
      <tp t="s">
        <v>#N/A N/A</v>
        <stp/>
        <stp>BDP|2326074673538267792</stp>
        <tr r="R794" s="1"/>
      </tp>
      <tp t="s">
        <v>#N/A N/A</v>
        <stp/>
        <stp>BDP|9288072301605859619</stp>
        <tr r="N1083" s="1"/>
      </tp>
      <tp t="s">
        <v>#N/A N/A</v>
        <stp/>
        <stp>BDP|6648855278402474121</stp>
        <tr r="N399" s="1"/>
      </tp>
      <tp t="s">
        <v>#N/A N/A</v>
        <stp/>
        <stp>BDP|8715453414872685529</stp>
        <tr r="N876" s="1"/>
      </tp>
      <tp t="s">
        <v>#N/A N/A</v>
        <stp/>
        <stp>BDP|6622859727642311451</stp>
        <tr r="N820" s="1"/>
      </tp>
      <tp t="s">
        <v>#N/A Requesting Data...3206931383</v>
        <stp/>
        <stp>BDP|9452442464349399851</stp>
        <tr r="N1361" s="1"/>
        <tr r="N86" s="1"/>
      </tp>
      <tp t="s">
        <v>#N/A Requesting Data...3045669771</v>
        <stp/>
        <stp>BDP|1621129791911140267</stp>
        <tr r="N1495" s="1"/>
        <tr r="N220" s="1"/>
      </tp>
      <tp t="s">
        <v>#N/A N/A</v>
        <stp/>
        <stp>BDP|8450004983683506906</stp>
        <tr r="N841" s="1"/>
      </tp>
      <tp t="s">
        <v>#N/A N/A</v>
        <stp/>
        <stp>BDP|9145867529990886943</stp>
        <tr r="R1577" s="1"/>
      </tp>
      <tp t="s">
        <v>#N/A N/A</v>
        <stp/>
        <stp>BDP|3577822215570405040</stp>
        <tr r="R368" s="1"/>
      </tp>
      <tp t="s">
        <v>#N/A N/A</v>
        <stp/>
        <stp>BDP|9599275937691329348</stp>
        <tr r="Q5133" s="1"/>
        <tr r="Q4960" s="1"/>
        <tr r="Q4995" s="1"/>
        <tr r="Q636" s="1"/>
        <tr r="Q978" s="1"/>
        <tr r="Q38" s="1"/>
        <tr r="Q937" s="1"/>
      </tp>
      <tp t="s">
        <v>#N/A N/A</v>
        <stp/>
        <stp>BDP|5807783003588173003</stp>
        <tr r="R417" s="1"/>
      </tp>
      <tp t="s">
        <v>#N/A N/A</v>
        <stp/>
        <stp>BDP|4527665794460600123</stp>
        <tr r="R817" s="1"/>
      </tp>
      <tp t="s">
        <v>#N/A N/A</v>
        <stp/>
        <stp>BDP|7646647253026319810</stp>
        <tr r="N755" s="1"/>
      </tp>
      <tp t="s">
        <v>#N/A N/A</v>
        <stp/>
        <stp>BDP|8493113013704208678</stp>
        <tr r="R781" s="1"/>
      </tp>
      <tp t="s">
        <v>#N/A N/A</v>
        <stp/>
        <stp>BDP|5015261119854757883</stp>
        <tr r="N1192" s="1"/>
      </tp>
      <tp t="s">
        <v>#N/A N/A</v>
        <stp/>
        <stp>BDP|7469922164845536771</stp>
        <tr r="N347" s="1"/>
      </tp>
      <tp t="s">
        <v>#N/A N/A</v>
        <stp/>
        <stp>BDP|5210171848978559288</stp>
        <tr r="R1587" s="1"/>
      </tp>
      <tp t="s">
        <v>#N/A N/A</v>
        <stp/>
        <stp>BDP|3022562732786076944</stp>
        <tr r="N5105" s="1"/>
        <tr r="N969" s="1"/>
        <tr r="N4950" s="1"/>
        <tr r="N5065" s="1"/>
        <tr r="N958" s="1"/>
        <tr r="N1245" s="1"/>
        <tr r="N18" s="1"/>
        <tr r="N29" s="1"/>
        <tr r="N303" s="1"/>
        <tr r="N378" s="1"/>
        <tr r="N475" s="1"/>
        <tr r="N4922" s="1"/>
        <tr r="N4935" s="1"/>
        <tr r="N4943" s="1"/>
        <tr r="N495" s="1"/>
        <tr r="N5097" s="1"/>
        <tr r="N5113" s="1"/>
        <tr r="N5123" s="1"/>
        <tr r="N5155" s="1"/>
        <tr r="N615" s="1"/>
        <tr r="N657" s="1"/>
        <tr r="N67" s="1"/>
      </tp>
      <tp t="s">
        <v>#N/A Requesting Data...3081731919</v>
        <stp/>
        <stp>BDP|8813972822410544984</stp>
        <tr r="N141" s="1"/>
        <tr r="N1416" s="1"/>
      </tp>
      <tp t="s">
        <v>#N/A Requesting Data...3131412870</v>
        <stp/>
        <stp>BDP|6819696140629716779</stp>
        <tr r="R1486" s="1"/>
        <tr r="R211" s="1"/>
      </tp>
      <tp t="s">
        <v>#N/A N/A</v>
        <stp/>
        <stp>BDP|1570330798353649299</stp>
        <tr r="P4996" s="1"/>
        <tr r="P39" s="1"/>
        <tr r="P4961" s="1"/>
        <tr r="P5134" s="1"/>
        <tr r="P938" s="1"/>
        <tr r="P979" s="1"/>
        <tr r="P637" s="1"/>
      </tp>
      <tp t="s">
        <v>#N/A N/A</v>
        <stp/>
        <stp>BDP|8446446427093436721</stp>
        <tr r="R1234" s="1"/>
      </tp>
      <tp t="s">
        <v>#N/A N/A</v>
        <stp/>
        <stp>BDP|8461037626520903096</stp>
        <tr r="R441" s="1"/>
        <tr r="R592" s="1"/>
      </tp>
      <tp t="s">
        <v>#N/A N/A</v>
        <stp/>
        <stp>BDP|5176632346858104535</stp>
        <tr r="R527" s="1"/>
      </tp>
      <tp t="s">
        <v>#N/A N/A</v>
        <stp/>
        <stp>BDP|4763349682573204651</stp>
        <tr r="O5056" s="1"/>
      </tp>
      <tp t="s">
        <v>#N/A N/A</v>
        <stp/>
        <stp>BDP|7766614556048110672</stp>
        <tr r="R669" s="1"/>
      </tp>
      <tp t="s">
        <v>#N/A N/A</v>
        <stp/>
        <stp>BDP|8480716004634720109</stp>
        <tr r="R1298" s="1"/>
      </tp>
      <tp t="s">
        <v>#N/A N/A</v>
        <stp/>
        <stp>BDP|8724725003033539653</stp>
        <tr r="R5029" s="1"/>
      </tp>
      <tp t="s">
        <v>#N/A Requesting Data...2534462063</v>
        <stp/>
        <stp>BDP|6679823940240390007</stp>
        <tr r="R1502" s="1"/>
        <tr r="R227" s="1"/>
      </tp>
      <tp t="s">
        <v>#N/A N/A</v>
        <stp/>
        <stp>BDP|6157079484265204179</stp>
        <tr r="R1191" s="1"/>
        <tr r="R1294" s="1"/>
      </tp>
      <tp t="s">
        <v>#N/A Requesting Data...2792627631</v>
        <stp/>
        <stp>BDP|5426412884130695332</stp>
        <tr r="N120" s="1"/>
        <tr r="N1395" s="1"/>
      </tp>
      <tp t="s">
        <v>#N/A N/A</v>
        <stp/>
        <stp>BDP|3866147569579085710</stp>
        <tr r="R1263" s="1"/>
      </tp>
      <tp t="s">
        <v>#N/A N/A</v>
        <stp/>
        <stp>BDP|4281028582434297242</stp>
        <tr r="N394" s="1"/>
        <tr r="N554" s="1"/>
      </tp>
      <tp t="s">
        <v>#N/A N/A</v>
        <stp/>
        <stp>BDP|7604641093795755722</stp>
        <tr r="R883" s="1"/>
      </tp>
      <tp t="s">
        <v>#N/A N/A</v>
        <stp/>
        <stp>BDP|1431181811278871315</stp>
        <tr r="R1175" s="1"/>
        <tr r="R1552" s="1"/>
        <tr r="R277" s="1"/>
      </tp>
      <tp t="s">
        <v>#N/A N/A</v>
        <stp/>
        <stp>BDP|9558832035868099073</stp>
        <tr r="N1074" s="1"/>
      </tp>
      <tp t="s">
        <v>#N/A N/A</v>
        <stp/>
        <stp>BDP|9846863487346476596</stp>
        <tr r="R1043" s="1"/>
      </tp>
      <tp t="s">
        <v>#N/A Requesting Data...3130493839</v>
        <stp/>
        <stp>BDP|4763226802214224815</stp>
        <tr r="N1570" s="1"/>
        <tr r="N295" s="1"/>
      </tp>
      <tp t="s">
        <v>#N/A Requesting Data...3587560067</v>
        <stp/>
        <stp>BDP|2723260672225416835</stp>
        <tr r="N1515" s="1"/>
        <tr r="N240" s="1"/>
      </tp>
      <tp t="s">
        <v>#N/A N/A</v>
        <stp/>
        <stp>BDP|1622326061247286926</stp>
        <tr r="R877" s="1"/>
      </tp>
      <tp t="s">
        <v>#N/A N/A</v>
        <stp/>
        <stp>BDP|2383546944498792119</stp>
        <tr r="R760" s="1"/>
      </tp>
      <tp t="s">
        <v>#N/A N/A</v>
        <stp/>
        <stp>BDP|9362129371291172444</stp>
        <tr r="R662" s="1"/>
      </tp>
      <tp t="s">
        <v>#N/A N/A</v>
        <stp/>
        <stp>BDP|9166923390251538235</stp>
        <tr r="R904" s="1"/>
      </tp>
      <tp t="s">
        <v>#N/A N/A</v>
        <stp/>
        <stp>BDP|9039699445956016792</stp>
        <tr r="R885" s="1"/>
      </tp>
      <tp t="s">
        <v>#N/A N/A</v>
        <stp/>
        <stp>BDP|4335250407179323574</stp>
        <tr r="R517" s="1"/>
      </tp>
      <tp t="s">
        <v>#N/A N/A</v>
        <stp/>
        <stp>BDP|3923772650942264998</stp>
        <tr r="N1330" s="1"/>
      </tp>
      <tp t="s">
        <v>#N/A N/A</v>
        <stp/>
        <stp>BDP|7756988461922304082</stp>
        <tr r="N996" s="1"/>
      </tp>
      <tp t="s">
        <v>#N/A N/A</v>
        <stp/>
        <stp>BDP|7510599919051911961</stp>
        <tr r="N1270" s="1"/>
      </tp>
      <tp t="s">
        <v>#N/A N/A</v>
        <stp/>
        <stp>BDP|8297297308491929002</stp>
        <tr r="R832" s="1"/>
      </tp>
      <tp t="s">
        <v>#N/A N/A</v>
        <stp/>
        <stp>BDP|8779348573140251786</stp>
        <tr r="O53" s="1"/>
        <tr r="O952" s="1"/>
        <tr r="O1319" s="1"/>
        <tr r="O5011" s="1"/>
        <tr r="O651" s="1"/>
        <tr r="O5087" s="1"/>
        <tr r="O5052" s="1"/>
        <tr r="O4976" s="1"/>
        <tr r="O5148" s="1"/>
        <tr r="O993" s="1"/>
      </tp>
      <tp t="s">
        <v>#N/A N/A</v>
        <stp/>
        <stp>BDP|8357106278610306525</stp>
        <tr r="R250" s="1"/>
        <tr r="R1126" s="1"/>
        <tr r="R1525" s="1"/>
      </tp>
      <tp t="s">
        <v>#N/A N/A</v>
        <stp/>
        <stp>BDP|9107312709498327902</stp>
        <tr r="R1248" s="1"/>
        <tr r="R1473" s="1"/>
        <tr r="R198" s="1"/>
      </tp>
      <tp t="s">
        <v>#N/A N/A</v>
        <stp/>
        <stp>BDP|6002721049666021809</stp>
        <tr r="R675" s="1"/>
      </tp>
      <tp t="s">
        <v>#N/A N/A</v>
        <stp/>
        <stp>BDP|4456478309688248330</stp>
        <tr r="R1191" s="1"/>
        <tr r="R1294" s="1"/>
      </tp>
      <tp t="s">
        <v>#N/A N/A</v>
        <stp/>
        <stp>BDP|2825938068817901113</stp>
        <tr r="R1271" s="1"/>
      </tp>
      <tp t="s">
        <v>#N/A N/A</v>
        <stp/>
        <stp>BDP|4075890497927319957</stp>
        <tr r="N404" s="1"/>
        <tr r="N559" s="1"/>
      </tp>
      <tp t="s">
        <v>#N/A N/A</v>
        <stp/>
        <stp>BDP|8074399101399909996</stp>
        <tr r="N534" s="1"/>
      </tp>
      <tp t="s">
        <v>#N/A Requesting Data...3358815037</v>
        <stp/>
        <stp>BDP|1223359368357071875</stp>
        <tr r="R1476" s="1"/>
        <tr r="R201" s="1"/>
      </tp>
      <tp t="s">
        <v>#N/A N/A</v>
        <stp/>
        <stp>BDP|4232762498485291466</stp>
        <tr r="R1581" s="1"/>
      </tp>
      <tp t="s">
        <v>#N/A N/A</v>
        <stp/>
        <stp>BDP|5501855906844670286</stp>
        <tr r="R4929" s="1"/>
      </tp>
      <tp t="s">
        <v>#N/A N/A</v>
        <stp/>
        <stp>BDP|9918547232271599522</stp>
        <tr r="R1082" s="1"/>
      </tp>
      <tp t="s">
        <v>#N/A N/A</v>
        <stp/>
        <stp>BDP|9592706149108601920</stp>
        <tr r="R3" s="1"/>
      </tp>
      <tp t="s">
        <v>#N/A N/A</v>
        <stp/>
        <stp>BDP|8523386613451533032</stp>
        <tr r="R747" s="1"/>
      </tp>
      <tp t="s">
        <v>#N/A N/A</v>
        <stp/>
        <stp>BDP|8403490410764360263</stp>
        <tr r="R402" s="1"/>
      </tp>
      <tp t="s">
        <v>#N/A N/A</v>
        <stp/>
        <stp>BDP|1720194087920007307</stp>
        <tr r="N743" s="1"/>
      </tp>
      <tp t="s">
        <v>#N/A N/A</v>
        <stp/>
        <stp>BDP|7487976458781119130</stp>
        <tr r="R1197" s="1"/>
      </tp>
      <tp t="s">
        <v>#N/A N/A</v>
        <stp/>
        <stp>BDP|5208424139271631868</stp>
        <tr r="N626" s="1"/>
        <tr r="N626" s="1"/>
      </tp>
      <tp t="s">
        <v>#N/A N/A</v>
        <stp/>
        <stp>BDP|3741598905588545572</stp>
        <tr r="R791" s="1"/>
      </tp>
      <tp t="s">
        <v>#N/A N/A</v>
        <stp/>
        <stp>BDP|7503135583811537490</stp>
        <tr r="R867" s="1"/>
      </tp>
      <tp t="s">
        <v>#N/A N/A</v>
        <stp/>
        <stp>BDP|1035122669524044921</stp>
        <tr r="O4970" s="1"/>
        <tr r="O988" s="1"/>
        <tr r="O5005" s="1"/>
        <tr r="O48" s="1"/>
        <tr r="O947" s="1"/>
        <tr r="O5143" s="1"/>
        <tr r="O920" s="1"/>
        <tr r="O5081" s="1"/>
        <tr r="O646" s="1"/>
      </tp>
      <tp t="s">
        <v>#N/A N/A</v>
        <stp/>
        <stp>BDP|7896284231838110593</stp>
        <tr r="N854" s="1"/>
      </tp>
      <tp t="s">
        <v>#N/A N/A</v>
        <stp/>
        <stp>BDP|5495860748470111255</stp>
        <tr r="N774" s="1"/>
      </tp>
      <tp t="s">
        <v>#N/A N/A</v>
        <stp/>
        <stp>BDP|4248502644669126793</stp>
        <tr r="R689" s="1"/>
        <tr r="R689" s="1"/>
      </tp>
      <tp t="s">
        <v>#N/A Requesting Data...3174751440</v>
        <stp/>
        <stp>BDP|3553132089256625771</stp>
        <tr r="R1474" s="1"/>
        <tr r="R199" s="1"/>
      </tp>
      <tp t="s">
        <v>#N/A N/A</v>
        <stp/>
        <stp>BDP|4145776618931676874</stp>
        <tr r="N893" s="1"/>
      </tp>
      <tp t="s">
        <v>#N/A N/A</v>
        <stp/>
        <stp>BDP|5403363179412093846</stp>
        <tr r="N1584" s="1"/>
      </tp>
      <tp t="s">
        <v>#N/A N/A</v>
        <stp/>
        <stp>BDP|4989458444938300741</stp>
        <tr r="N695" s="1"/>
      </tp>
      <tp t="s">
        <v>#N/A Requesting Data...3669406171</v>
        <stp/>
        <stp>BDP|3587501962329014284</stp>
        <tr r="R1501" s="1"/>
        <tr r="R226" s="1"/>
      </tp>
      <tp t="s">
        <v>#N/A N/A</v>
        <stp/>
        <stp>BDP|3553796546169589205</stp>
        <tr r="R1201" s="1"/>
      </tp>
      <tp t="s">
        <v>#N/A N/A</v>
        <stp/>
        <stp>BDP|5327947169189065813</stp>
        <tr r="R587" s="1"/>
        <tr r="R437" s="1"/>
      </tp>
      <tp t="s">
        <v>#N/A N/A</v>
        <stp/>
        <stp>BDP|5237790816669558174</stp>
        <tr r="R1161" s="1"/>
        <tr r="R1543" s="1"/>
        <tr r="R268" s="1"/>
      </tp>
      <tp t="s">
        <v>#N/A N/A</v>
        <stp/>
        <stp>BDP|4155051895567841163</stp>
        <tr r="N80" s="1"/>
      </tp>
      <tp t="s">
        <v>#N/A N/A</v>
        <stp/>
        <stp>BDP|4668706253818150580</stp>
        <tr r="N5060" s="1"/>
        <tr r="N5060" s="1"/>
      </tp>
      <tp t="s">
        <v>#N/A N/A</v>
        <stp/>
        <stp>BDP|3266524264758907315</stp>
        <tr r="N1193" s="1"/>
      </tp>
      <tp t="s">
        <v>#N/A N/A</v>
        <stp/>
        <stp>BDP|8284679033921241788</stp>
        <tr r="Q990" s="1"/>
        <tr r="Q5145" s="1"/>
        <tr r="Q50" s="1"/>
        <tr r="Q4972" s="1"/>
        <tr r="Q5083" s="1"/>
        <tr r="Q5007" s="1"/>
        <tr r="Q648" s="1"/>
        <tr r="Q922" s="1"/>
        <tr r="Q949" s="1"/>
      </tp>
      <tp t="s">
        <v>#N/A Requesting Data...3517531080</v>
        <stp/>
        <stp>BDP|5501446366934386880</stp>
        <tr r="N1567" s="1"/>
        <tr r="N292" s="1"/>
      </tp>
      <tp t="s">
        <v>#N/A N/A</v>
        <stp/>
        <stp>BDP|1941635661579292344</stp>
        <tr r="N1015" s="1"/>
      </tp>
      <tp t="s">
        <v>#N/A N/A</v>
        <stp/>
        <stp>BDP|3164225682912915050</stp>
        <tr r="R1306" s="1"/>
      </tp>
      <tp t="s">
        <v>#N/A N/A</v>
        <stp/>
        <stp>BDP|7763490542044737868</stp>
        <tr r="N1046" s="1"/>
      </tp>
      <tp t="s">
        <v>#N/A N/A</v>
        <stp/>
        <stp>BDP|1801959282402707952</stp>
        <tr r="Q4975" s="1"/>
        <tr r="Q5086" s="1"/>
        <tr r="Q5010" s="1"/>
      </tp>
      <tp t="s">
        <v>#N/A Requesting Data...3618793764</v>
        <stp/>
        <stp>BDP|1409189816453349946</stp>
        <tr r="R1455" s="1"/>
        <tr r="R180" s="1"/>
      </tp>
      <tp t="s">
        <v>#N/A N/A</v>
        <stp/>
        <stp>BDP|8338335522641735381</stp>
        <tr r="R518" s="1"/>
      </tp>
      <tp t="s">
        <v>#N/A N/A</v>
        <stp/>
        <stp>BDP|4920148087925517327</stp>
        <tr r="R857" s="1"/>
      </tp>
      <tp t="s">
        <v>#N/A N/A</v>
        <stp/>
        <stp>BDP|2325811591629800160</stp>
        <tr r="R997" s="1"/>
      </tp>
      <tp t="s">
        <v>#N/A N/A</v>
        <stp/>
        <stp>BDP|3991812842273051785</stp>
        <tr r="R1153" s="1"/>
      </tp>
      <tp t="s">
        <v>#N/A N/A</v>
        <stp/>
        <stp>BDP|7546926603967601201</stp>
        <tr r="N320" s="1"/>
      </tp>
      <tp t="s">
        <v>#N/A Requesting Data...2930984720</v>
        <stp/>
        <stp>BDP|4715805214906179000</stp>
        <tr r="N1531" s="1"/>
        <tr r="N256" s="1"/>
      </tp>
      <tp t="s">
        <v>#N/A N/A</v>
        <stp/>
        <stp>BDP|7693837567806027409</stp>
        <tr r="Q72" s="1"/>
      </tp>
      <tp t="s">
        <v>#N/A N/A</v>
        <stp/>
        <stp>BDP|2643621192392568417</stp>
        <tr r="R308" s="1"/>
        <tr r="R308" s="1"/>
      </tp>
      <tp t="s">
        <v>#N/A Requesting Data...3101945731</v>
        <stp/>
        <stp>BDP|5745677092273950286</stp>
        <tr r="R1493" s="1"/>
        <tr r="R218" s="1"/>
      </tp>
      <tp t="s">
        <v>#N/A N/A</v>
        <stp/>
        <stp>BDP|8278167986742785854</stp>
        <tr r="O5140" s="1"/>
        <tr r="O4967" s="1"/>
        <tr r="O985" s="1"/>
        <tr r="O5002" s="1"/>
        <tr r="O918" s="1"/>
        <tr r="O45" s="1"/>
        <tr r="O643" s="1"/>
        <tr r="O5078" s="1"/>
        <tr r="O944" s="1"/>
      </tp>
      <tp t="s">
        <v>#N/A N/A</v>
        <stp/>
        <stp>BDP|6378731356816678907</stp>
        <tr r="R1579" s="1"/>
      </tp>
      <tp t="s">
        <v>#N/A N/A</v>
        <stp/>
        <stp>BDP|5926192030088400441</stp>
        <tr r="R1051" s="1"/>
      </tp>
      <tp t="s">
        <v>#N/A N/A</v>
        <stp/>
        <stp>BDP|5271501144908089762</stp>
        <tr r="N5045" s="1"/>
      </tp>
      <tp t="s">
        <v>#N/A Requesting Data...3142197035</v>
        <stp/>
        <stp>BDP|7051228795690039766</stp>
        <tr r="N1447" s="1"/>
        <tr r="N172" s="1"/>
      </tp>
      <tp t="s">
        <v>#N/A N/A</v>
        <stp/>
        <stp>BDP|2032091969708622779</stp>
        <tr r="R1268" s="1"/>
      </tp>
      <tp t="s">
        <v>#N/A N/A</v>
        <stp/>
        <stp>BDP|2056281532268919021</stp>
        <tr r="R849" s="1"/>
      </tp>
      <tp t="s">
        <v>#N/A N/A</v>
        <stp/>
        <stp>BDP|8857577366005781586</stp>
        <tr r="R788" s="1"/>
      </tp>
      <tp t="s">
        <v>#N/A N/A</v>
        <stp/>
        <stp>BDP|9116973108322982917</stp>
        <tr r="R1242" s="1"/>
        <tr r="R1242" s="1"/>
        <tr r="R4919" s="1"/>
        <tr r="R4919" s="1"/>
        <tr r="R493" s="1"/>
        <tr r="R493" s="1"/>
        <tr r="R5095" s="1"/>
        <tr r="R5095" s="1"/>
        <tr r="R16" s="1"/>
        <tr r="R16" s="1"/>
        <tr r="R26" s="1"/>
        <tr r="R26" s="1"/>
        <tr r="R300" s="1"/>
        <tr r="R300" s="1"/>
        <tr r="R472" s="1"/>
        <tr r="R472" s="1"/>
        <tr r="R4932" s="1"/>
        <tr r="R4932" s="1"/>
        <tr r="R5152" s="1"/>
        <tr r="R5152" s="1"/>
        <tr r="R612" s="1"/>
        <tr r="R612" s="1"/>
        <tr r="R64" s="1"/>
        <tr r="R64" s="1"/>
        <tr r="R654" s="1"/>
        <tr r="R654" s="1"/>
        <tr r="R955" s="1"/>
        <tr r="R955" s="1"/>
        <tr r="R965" s="1"/>
        <tr r="R965" s="1"/>
      </tp>
      <tp t="s">
        <v>#N/A N/A</v>
        <stp/>
        <stp>BDP|2733747323818760414</stp>
        <tr r="R1283" s="1"/>
      </tp>
      <tp t="s">
        <v>#N/A N/A</v>
        <stp/>
        <stp>BDP|9869807297075173687</stp>
        <tr r="R298" s="1"/>
        <tr r="R1573" s="1"/>
      </tp>
      <tp t="s">
        <v>#N/A N/A</v>
        <stp/>
        <stp>BDP|2364619885347472043</stp>
        <tr r="R1003" s="1"/>
        <tr r="R1004" s="1"/>
      </tp>
      <tp t="s">
        <v>#N/A Requesting Data...3996380277</v>
        <stp/>
        <stp>BDP|8283923884073603154</stp>
        <tr r="R1461" s="1"/>
        <tr r="R186" s="1"/>
      </tp>
      <tp t="s">
        <v>#N/A N/A</v>
        <stp/>
        <stp>BDP|3882615296650903715</stp>
        <tr r="N1218" s="1"/>
      </tp>
      <tp t="s">
        <v>#N/A N/A</v>
        <stp/>
        <stp>BDP|7687854918101503493</stp>
        <tr r="N57" s="1"/>
      </tp>
      <tp t="s">
        <v>#N/A N/A</v>
        <stp/>
        <stp>BDP|8353511914373028415</stp>
        <tr r="O4984" s="1"/>
      </tp>
      <tp t="s">
        <v>#N/A N/A</v>
        <stp/>
        <stp>BDP|2916656469581838898</stp>
        <tr r="N740" s="1"/>
      </tp>
      <tp t="s">
        <v>#N/A N/A</v>
        <stp/>
        <stp>BDP|9853279257155863041</stp>
        <tr r="N61" s="1"/>
      </tp>
      <tp t="s">
        <v>#N/A N/A</v>
        <stp/>
        <stp>BDP|2586929407860566015</stp>
        <tr r="R1143" s="1"/>
      </tp>
      <tp t="s">
        <v>#N/A N/A</v>
        <stp/>
        <stp>BDP|6368269063510031926</stp>
        <tr r="R1007" s="1"/>
        <tr r="R1008" s="1"/>
      </tp>
      <tp t="s">
        <v>#N/A N/A</v>
        <stp/>
        <stp>BDP|2649585216065468889</stp>
        <tr r="R731" s="1"/>
      </tp>
      <tp t="s">
        <v>#N/A N/A</v>
        <stp/>
        <stp>BDP|1430106787501380246</stp>
        <tr r="R1069" s="1"/>
      </tp>
      <tp t="s">
        <v>#N/A N/A</v>
        <stp/>
        <stp>BDP|9687197158251694757</stp>
        <tr r="N816" s="1"/>
      </tp>
      <tp t="s">
        <v>#N/A N/A</v>
        <stp/>
        <stp>BDP|4478266624347218800</stp>
        <tr r="R1089" s="1"/>
      </tp>
      <tp t="s">
        <v>#N/A N/A</v>
        <stp/>
        <stp>BDP|5781953280456689902</stp>
        <tr r="N1171" s="1"/>
      </tp>
      <tp t="s">
        <v>#N/A N/A</v>
        <stp/>
        <stp>BDP|3416511491620865498</stp>
        <tr r="R856" s="1"/>
      </tp>
      <tp t="s">
        <v>#N/A N/A</v>
        <stp/>
        <stp>BDP|2404879970583663502</stp>
        <tr r="N538" s="1"/>
      </tp>
      <tp t="s">
        <v>#N/A N/A</v>
        <stp/>
        <stp>BDP|6893314799215653232</stp>
        <tr r="R5037" s="1"/>
      </tp>
      <tp t="s">
        <v>#N/A N/A</v>
        <stp/>
        <stp>BDP|1738474722898314445</stp>
        <tr r="R898" s="1"/>
      </tp>
      <tp t="s">
        <v>#N/A N/A</v>
        <stp/>
        <stp>BDP|5997924637666100281</stp>
        <tr r="R848" s="1"/>
      </tp>
      <tp t="s">
        <v>#N/A Requesting Data...3351671004</v>
        <stp/>
        <stp>BDP|1287963388528179383</stp>
        <tr r="R1455" s="1"/>
        <tr r="R180" s="1"/>
      </tp>
      <tp t="s">
        <v>#N/A N/A</v>
        <stp/>
        <stp>BDP|6238929040024273473</stp>
        <tr r="N447" s="1"/>
        <tr r="N598" s="1"/>
      </tp>
      <tp t="s">
        <v>#N/A N/A</v>
        <stp/>
        <stp>BDP|1614032391361150204</stp>
        <tr r="R1090" s="1"/>
      </tp>
      <tp t="s">
        <v>#N/A N/A</v>
        <stp/>
        <stp>BDP|6464278886336148119</stp>
        <tr r="R1013" s="1"/>
        <tr r="R1013" s="1"/>
      </tp>
      <tp t="s">
        <v>#N/A N/A</v>
        <stp/>
        <stp>BDP|2514198475901385100</stp>
        <tr r="R499" s="1"/>
      </tp>
      <tp t="s">
        <v>#N/A N/A</v>
        <stp/>
        <stp>BDP|1261537465334665289</stp>
        <tr r="R872" s="1"/>
      </tp>
      <tp t="s">
        <v>#N/A N/A</v>
        <stp/>
        <stp>BDP|6887757244049729843</stp>
        <tr r="N1039" s="1"/>
      </tp>
      <tp t="s">
        <v>#N/A N/A</v>
        <stp/>
        <stp>BDP|7274475640134652794</stp>
        <tr r="R731" s="1"/>
      </tp>
      <tp t="s">
        <v>#N/A N/A</v>
        <stp/>
        <stp>BDP|4315333749167308005</stp>
        <tr r="R4985" s="1"/>
      </tp>
      <tp t="s">
        <v>#N/A N/A</v>
        <stp/>
        <stp>BDP|1547037010184410098</stp>
        <tr r="N999" s="1"/>
      </tp>
      <tp t="s">
        <v>#N/A Requesting Data...2471912908</v>
        <stp/>
        <stp>BDP|8656526498890623015</stp>
        <tr r="R1358" s="1"/>
        <tr r="R83" s="1"/>
      </tp>
      <tp t="s">
        <v>#N/A Requesting Data...2686226418</v>
        <stp/>
        <stp>BDP|4888811381495402578</stp>
        <tr r="R1516" s="1"/>
        <tr r="R241" s="1"/>
      </tp>
      <tp t="s">
        <v>#N/A N/A</v>
        <stp/>
        <stp>BDP|6995333533621605348</stp>
        <tr r="N621" s="1"/>
        <tr r="N621" s="1"/>
      </tp>
      <tp t="s">
        <v>#N/A N/A</v>
        <stp/>
        <stp>BDP|4293428429991424752</stp>
        <tr r="N1005" s="1"/>
      </tp>
      <tp t="s">
        <v>#N/A N/A</v>
        <stp/>
        <stp>BDP|9973688337958784091</stp>
        <tr r="R1219" s="1"/>
        <tr r="R1305" s="1"/>
      </tp>
      <tp t="s">
        <v>#N/A Requesting Data...2520483202</v>
        <stp/>
        <stp>BDP|8846334489480908735</stp>
        <tr r="N1528" s="1"/>
        <tr r="N253" s="1"/>
      </tp>
      <tp t="s">
        <v>#N/A N/A</v>
        <stp/>
        <stp>BDP|5843662976259365931</stp>
        <tr r="R1292" s="1"/>
      </tp>
      <tp t="s">
        <v>#N/A Requesting Data...2820941503</v>
        <stp/>
        <stp>BDP|5364149178883712401</stp>
        <tr r="R125" s="1"/>
        <tr r="R1400" s="1"/>
      </tp>
      <tp t="s">
        <v>#N/A N/A</v>
        <stp/>
        <stp>BDP|2914191930737132389</stp>
        <tr r="R1267" s="1"/>
      </tp>
      <tp t="s">
        <v>#N/A Requesting Data...3703279260</v>
        <stp/>
        <stp>BDP|5304572728811049750</stp>
        <tr r="N1537" s="1"/>
        <tr r="N262" s="1"/>
      </tp>
      <tp t="s">
        <v>#N/A N/A</v>
        <stp/>
        <stp>BDP|6105956754538167680</stp>
        <tr r="R886" s="1"/>
      </tp>
      <tp t="s">
        <v>#N/A N/A</v>
        <stp/>
        <stp>BDP|4379118259943149735</stp>
        <tr r="R1015" s="1"/>
        <tr r="R1015" s="1"/>
      </tp>
      <tp t="s">
        <v>#N/A N/A</v>
        <stp/>
        <stp>BDP|1718127816994449192</stp>
        <tr r="N1088" s="1"/>
      </tp>
      <tp t="s">
        <v>#N/A N/A</v>
        <stp/>
        <stp>BDP|3847542376161286464</stp>
        <tr r="R846" s="1"/>
      </tp>
      <tp t="s">
        <v>#N/A N/A</v>
        <stp/>
        <stp>BDP|2732166009775004263</stp>
        <tr r="R1030" s="1"/>
      </tp>
      <tp t="s">
        <v>#N/A N/A</v>
        <stp/>
        <stp>BDP|3744903188373632577</stp>
        <tr r="R432" s="1"/>
        <tr r="R582" s="1"/>
      </tp>
      <tp t="s">
        <v>#N/A Requesting Data...3801003861</v>
        <stp/>
        <stp>BDP|7404114869750205407</stp>
        <tr r="N1549" s="1"/>
        <tr r="N274" s="1"/>
      </tp>
      <tp t="s">
        <v>#N/A N/A</v>
        <stp/>
        <stp>BDP|5010226074186896209</stp>
        <tr r="R744" s="1"/>
      </tp>
      <tp t="s">
        <v>#N/A Requesting Data...3395371011</v>
        <stp/>
        <stp>BDP|6485676669542425015</stp>
        <tr r="R1567" s="1"/>
        <tr r="R292" s="1"/>
      </tp>
      <tp t="s">
        <v>#N/A N/A</v>
        <stp/>
        <stp>BDP|5448648109564300355</stp>
        <tr r="N1290" s="1"/>
      </tp>
      <tp t="s">
        <v>#N/A N/A</v>
        <stp/>
        <stp>BDP|3898292559473580325</stp>
        <tr r="R523" s="1"/>
      </tp>
      <tp t="s">
        <v>#N/A N/A</v>
        <stp/>
        <stp>BDP|6251606565650113290</stp>
        <tr r="N862" s="1"/>
      </tp>
      <tp t="s">
        <v>#N/A N/A</v>
        <stp/>
        <stp>BDP|5063524747719914932</stp>
        <tr r="N523" s="1"/>
      </tp>
      <tp t="s">
        <v>#N/A Requesting Data...3542780188</v>
        <stp/>
        <stp>BDP|9099892607503626644</stp>
        <tr r="R120" s="1"/>
        <tr r="R1395" s="1"/>
      </tp>
      <tp t="s">
        <v>#N/A N/A</v>
        <stp/>
        <stp>BDP|2919551006087688402</stp>
        <tr r="O619" s="1"/>
      </tp>
      <tp t="s">
        <v>#N/A N/A</v>
        <stp/>
        <stp>BDP|1241454450027945328</stp>
        <tr r="R505" s="1"/>
        <tr r="R505" s="1"/>
      </tp>
      <tp t="s">
        <v>#N/A N/A</v>
        <stp/>
        <stp>BDP|5757567570371977243</stp>
        <tr r="N1227" s="1"/>
      </tp>
      <tp t="s">
        <v>#N/A Requesting Data...3908189445</v>
        <stp/>
        <stp>BDP|7865029352536777026</stp>
        <tr r="N1457" s="1"/>
        <tr r="N182" s="1"/>
      </tp>
      <tp t="s">
        <v>#N/A N/A</v>
        <stp/>
        <stp>BDP|5141897347234776959</stp>
        <tr r="R1258" s="1"/>
      </tp>
      <tp t="s">
        <v>#N/A Requesting Data...4271069663</v>
        <stp/>
        <stp>BDP|7503010422629226895</stp>
        <tr r="N1431" s="1"/>
        <tr r="N156" s="1"/>
      </tp>
      <tp t="s">
        <v>#N/A N/A</v>
        <stp/>
        <stp>BDP|7416460710903107511</stp>
        <tr r="R1078" s="1"/>
      </tp>
      <tp t="s">
        <v>#N/A N/A</v>
        <stp/>
        <stp>BDP|1191602642401961681</stp>
        <tr r="R22" s="1"/>
        <tr r="R22" s="1"/>
        <tr r="R461" s="1"/>
        <tr r="R461" s="1"/>
        <tr r="R5046" s="1"/>
        <tr r="R5046" s="1"/>
      </tp>
      <tp t="s">
        <v>#N/A N/A</v>
        <stp/>
        <stp>BDP|4684406857560619152</stp>
        <tr r="R480" s="1"/>
      </tp>
      <tp t="s">
        <v>#N/A N/A</v>
        <stp/>
        <stp>BDP|9611193730877979845</stp>
        <tr r="R1045" s="1"/>
        <tr r="R1482" s="1"/>
        <tr r="R207" s="1"/>
      </tp>
      <tp t="s">
        <v>#N/A N/A</v>
        <stp/>
        <stp>BDP|6175138186639514233</stp>
        <tr r="R789" s="1"/>
      </tp>
      <tp t="s">
        <v>#N/A N/A</v>
        <stp/>
        <stp>BDP|4958015465904682290</stp>
        <tr r="R1104" s="1"/>
      </tp>
      <tp t="s">
        <v>#N/A N/A</v>
        <stp/>
        <stp>BDP|7313211043537474272</stp>
        <tr r="O5089" s="1"/>
        <tr r="O5013" s="1"/>
        <tr r="O4978" s="1"/>
      </tp>
      <tp t="s">
        <v>#N/A N/A</v>
        <stp/>
        <stp>BDP|9343729313218380330</stp>
        <tr r="N1489" s="1"/>
        <tr r="N214" s="1"/>
        <tr r="N1052" s="1"/>
      </tp>
      <tp t="s">
        <v>#N/A N/A</v>
        <stp/>
        <stp>BDP|6449142423328446956</stp>
        <tr r="R1206" s="1"/>
      </tp>
      <tp t="s">
        <v>#N/A N/A</v>
        <stp/>
        <stp>BDP|3315208162586126537</stp>
        <tr r="R1045" s="1"/>
        <tr r="R1482" s="1"/>
        <tr r="R207" s="1"/>
      </tp>
      <tp t="s">
        <v>#N/A N/A</v>
        <stp/>
        <stp>BDP|9598528885806109602</stp>
        <tr r="R4938" s="1"/>
      </tp>
      <tp t="s">
        <v>#N/A N/A</v>
        <stp/>
        <stp>BDP|3825152425404277099</stp>
        <tr r="R458" s="1"/>
        <tr r="R604" s="1"/>
      </tp>
      <tp t="s">
        <v>#N/A N/A</v>
        <stp/>
        <stp>BDP|1398141804626660266</stp>
        <tr r="P5057" s="1"/>
      </tp>
      <tp t="s">
        <v>#N/A N/A</v>
        <stp/>
        <stp>BDP|3762368214822474718</stp>
        <tr r="N1129" s="1"/>
      </tp>
      <tp t="s">
        <v>#N/A N/A</v>
        <stp/>
        <stp>BDP|6251268718794441586</stp>
        <tr r="R1297" s="1"/>
      </tp>
      <tp t="s">
        <v>#N/A N/A</v>
        <stp/>
        <stp>BDP|2805820817048401798</stp>
        <tr r="R5013" s="1"/>
        <tr r="R4978" s="1"/>
        <tr r="R5089" s="1"/>
      </tp>
      <tp t="s">
        <v>#N/A N/A</v>
        <stp/>
        <stp>BDP|4941525717996562293</stp>
        <tr r="R5041" s="1"/>
      </tp>
      <tp t="s">
        <v>#N/A N/A</v>
        <stp/>
        <stp>BDP|4810685702713349518</stp>
        <tr r="O624" s="1"/>
      </tp>
      <tp t="s">
        <v>#N/A N/A</v>
        <stp/>
        <stp>BDP|2645672750395968083</stp>
        <tr r="R1019" s="1"/>
        <tr r="R1019" s="1"/>
      </tp>
      <tp t="s">
        <v>#N/A N/A</v>
        <stp/>
        <stp>BDP|1968945948878188040</stp>
        <tr r="R849" s="1"/>
      </tp>
      <tp t="s">
        <v>#N/A Requesting Data...3321857120</v>
        <stp/>
        <stp>BDP|7007645866231156230</stp>
        <tr r="N111" s="1"/>
        <tr r="N1386" s="1"/>
      </tp>
      <tp t="s">
        <v>#N/A Requesting Data...3092436957</v>
        <stp/>
        <stp>BDP|4879154670267906144</stp>
        <tr r="R111" s="1"/>
        <tr r="R1386" s="1"/>
      </tp>
      <tp t="s">
        <v>#N/A N/A</v>
        <stp/>
        <stp>BDP|6568750024615120256</stp>
        <tr r="R722" s="1"/>
      </tp>
      <tp t="s">
        <v>#N/A N/A</v>
        <stp/>
        <stp>BDP|7401703649876555689</stp>
        <tr r="R864" s="1"/>
      </tp>
      <tp t="s">
        <v>#N/A N/A</v>
        <stp/>
        <stp>BDP|8224875955412379333</stp>
        <tr r="O47" s="1"/>
        <tr r="O4969" s="1"/>
        <tr r="O987" s="1"/>
        <tr r="O5142" s="1"/>
        <tr r="O5051" s="1"/>
        <tr r="O946" s="1"/>
        <tr r="O645" s="1"/>
        <tr r="O1318" s="1"/>
        <tr r="O5004" s="1"/>
        <tr r="O5080" s="1"/>
      </tp>
      <tp t="s">
        <v>#N/A N/A</v>
        <stp/>
        <stp>BDP|4179817413888660144</stp>
        <tr r="R1223" s="1"/>
      </tp>
      <tp t="s">
        <v>#N/A N/A</v>
        <stp/>
        <stp>BDP|6357897722899058195</stp>
        <tr r="R5026" s="1"/>
      </tp>
      <tp t="s">
        <v>#N/A N/A</v>
        <stp/>
        <stp>BDP|1865790762340791450</stp>
        <tr r="R707" s="1"/>
      </tp>
      <tp t="s">
        <v>#N/A N/A</v>
        <stp/>
        <stp>BDP|7823785044996625630</stp>
        <tr r="N799" s="1"/>
      </tp>
      <tp t="s">
        <v>#N/A N/A</v>
        <stp/>
        <stp>BDP|9331075238328885627</stp>
        <tr r="R1207" s="1"/>
      </tp>
      <tp t="s">
        <v>#N/A N/A</v>
        <stp/>
        <stp>BDP|5029749032583247627</stp>
        <tr r="N1063" s="1"/>
      </tp>
      <tp t="s">
        <v>#N/A Requesting Data...3815919205</v>
        <stp/>
        <stp>BDP|4172309563503563611</stp>
        <tr r="N1498" s="1"/>
        <tr r="N223" s="1"/>
      </tp>
      <tp t="s">
        <v>#N/A N/A</v>
        <stp/>
        <stp>BDP|3688265460186433520</stp>
        <tr r="R826" s="1"/>
      </tp>
      <tp t="s">
        <v>#N/A N/A</v>
        <stp/>
        <stp>BDP|9227012825066229923</stp>
        <tr r="R1046" s="1"/>
      </tp>
      <tp t="s">
        <v>#N/A N/A</v>
        <stp/>
        <stp>BDP|6251257907395288550</stp>
        <tr r="N332" s="1"/>
      </tp>
      <tp t="s">
        <v>#N/A N/A</v>
        <stp/>
        <stp>BDP|8396066084441059566</stp>
        <tr r="R337" s="1"/>
        <tr r="R337" s="1"/>
      </tp>
      <tp t="s">
        <v>#N/A N/A</v>
        <stp/>
        <stp>BDP|6610818117822542928</stp>
        <tr r="N1174" s="1"/>
      </tp>
      <tp t="s">
        <v>#N/A N/A</v>
        <stp/>
        <stp>BDP|3357211176862741049</stp>
        <tr r="R1285" s="1"/>
      </tp>
      <tp t="s">
        <v>#N/A Requesting Data...2657569278</v>
        <stp/>
        <stp>BDP|9101088160882716992</stp>
        <tr r="R1550" s="1"/>
        <tr r="R275" s="1"/>
      </tp>
      <tp t="s">
        <v>#N/A N/A</v>
        <stp/>
        <stp>BDP|7053542304186020071</stp>
        <tr r="R536" s="1"/>
      </tp>
      <tp t="s">
        <v>#N/A N/A</v>
        <stp/>
        <stp>BDP|4358005671215538206</stp>
        <tr r="R313" s="1"/>
        <tr r="R313" s="1"/>
      </tp>
      <tp t="s">
        <v>#N/A N/A</v>
        <stp/>
        <stp>BDP|5934773448271404355</stp>
        <tr r="R754" s="1"/>
      </tp>
      <tp t="s">
        <v>#N/A Requesting Data...2635655529</v>
        <stp/>
        <stp>BDP|4794421320052722467</stp>
        <tr r="R1360" s="1"/>
        <tr r="R85" s="1"/>
      </tp>
      <tp t="s">
        <v>#N/A N/A</v>
        <stp/>
        <stp>BDP|4433193252366279294</stp>
        <tr r="R1150" s="1"/>
      </tp>
      <tp t="s">
        <v>#N/A N/A</v>
        <stp/>
        <stp>BDP|6007685366256953437</stp>
        <tr r="R81" s="1"/>
        <tr r="R1356" s="1"/>
      </tp>
      <tp t="s">
        <v>#N/A Requesting Data...2870452599</v>
        <stp/>
        <stp>BDP|5514812999202859212</stp>
        <tr r="R1429" s="1"/>
        <tr r="R154" s="1"/>
      </tp>
      <tp t="s">
        <v>#N/A N/A</v>
        <stp/>
        <stp>BDP|3783331804102158644</stp>
        <tr r="R5034" s="1"/>
      </tp>
      <tp t="s">
        <v>#N/A N/A</v>
        <stp/>
        <stp>BDP|2701638956097252256</stp>
        <tr r="N692" s="1"/>
      </tp>
      <tp t="s">
        <v>#N/A N/A</v>
        <stp/>
        <stp>BDP|3333176744165091752</stp>
        <tr r="N232" s="1"/>
        <tr r="N1084" s="1"/>
        <tr r="N1507" s="1"/>
      </tp>
      <tp t="s">
        <v>#N/A N/A</v>
        <stp/>
        <stp>BDP|2362454811406374510</stp>
        <tr r="N1089" s="1"/>
      </tp>
      <tp t="s">
        <v>#N/A N/A</v>
        <stp/>
        <stp>BDP|6641467481456455804</stp>
        <tr r="N1323" s="1"/>
      </tp>
      <tp t="s">
        <v>#N/A N/A</v>
        <stp/>
        <stp>BDP|1303620821449356991</stp>
        <tr r="R1141" s="1"/>
      </tp>
      <tp t="s">
        <v>#N/A N/A</v>
        <stp/>
        <stp>BDP|8554985986105263934</stp>
        <tr r="R1338" s="1"/>
      </tp>
      <tp t="s">
        <v>#N/A Requesting Data...3371537264</v>
        <stp/>
        <stp>BDP|4871300427239549904</stp>
        <tr r="N1499" s="1"/>
        <tr r="N224" s="1"/>
      </tp>
      <tp t="s">
        <v>#N/A Requesting Data...4247552171</v>
        <stp/>
        <stp>BDP|7236991592555339718</stp>
        <tr r="N138" s="1"/>
        <tr r="N1413" s="1"/>
      </tp>
      <tp t="s">
        <v>#N/A N/A</v>
        <stp/>
        <stp>BDP|2492371876304922777</stp>
        <tr r="R888" s="1"/>
      </tp>
      <tp t="s">
        <v>#N/A N/A</v>
        <stp/>
        <stp>BDP|5475771307334634397</stp>
        <tr r="R521" s="1"/>
      </tp>
      <tp t="s">
        <v>#N/A N/A</v>
        <stp/>
        <stp>BDP|3079724768317273032</stp>
        <tr r="R1149" s="1"/>
      </tp>
      <tp t="s">
        <v>#N/A N/A</v>
        <stp/>
        <stp>BDP|8585855496585486995</stp>
        <tr r="N1104" s="1"/>
      </tp>
      <tp t="s">
        <v>#N/A N/A</v>
        <stp/>
        <stp>BDP|6662691155826521671</stp>
        <tr r="R685" s="1"/>
      </tp>
      <tp t="s">
        <v>#N/A N/A</v>
        <stp/>
        <stp>BDP|7990442025895286125</stp>
        <tr r="R1086" s="1"/>
      </tp>
      <tp t="s">
        <v>#N/A Requesting Data...3492281812</v>
        <stp/>
        <stp>BDP|5330715139090161421</stp>
        <tr r="N127" s="1"/>
        <tr r="N1402" s="1"/>
      </tp>
      <tp t="s">
        <v>#N/A Requesting Data...3863484242</v>
        <stp/>
        <stp>BDP|5486662758460391312</stp>
        <tr r="R1444" s="1"/>
        <tr r="R169" s="1"/>
      </tp>
      <tp t="s">
        <v>#N/A N/A</v>
        <stp/>
        <stp>BDP|3434745348913653671</stp>
        <tr r="N733" s="1"/>
      </tp>
      <tp t="s">
        <v>#N/A N/A</v>
        <stp/>
        <stp>BDP|6417482811431099744</stp>
        <tr r="N1114" s="1"/>
      </tp>
      <tp t="s">
        <v>#N/A N/A</v>
        <stp/>
        <stp>BDP|2882965718846983960</stp>
        <tr r="N681" s="1"/>
      </tp>
      <tp t="s">
        <v>#N/A Requesting Data...2606263833</v>
        <stp/>
        <stp>BDP|5374614463584838406</stp>
        <tr r="R1541" s="1"/>
        <tr r="R266" s="1"/>
      </tp>
      <tp t="s">
        <v>#N/A N/A</v>
        <stp/>
        <stp>BDP|7631043229567346713</stp>
        <tr r="R696" s="1"/>
        <tr r="R696" s="1"/>
      </tp>
      <tp t="s">
        <v>#N/A Requesting Data...3086069661</v>
        <stp/>
        <stp>BDP|6318160297608916321</stp>
        <tr r="R1509" s="1"/>
        <tr r="R234" s="1"/>
      </tp>
      <tp t="s">
        <v>#N/A N/A</v>
        <stp/>
        <stp>BDP|5617863409050608865</stp>
        <tr r="N434" s="1"/>
        <tr r="N584" s="1"/>
      </tp>
      <tp t="s">
        <v>#N/A N/A</v>
        <stp/>
        <stp>BDP|7622774899935313928</stp>
        <tr r="R701" s="1"/>
        <tr r="R701" s="1"/>
      </tp>
      <tp t="s">
        <v>#N/A N/A</v>
        <stp/>
        <stp>BDP|3211283219422492796</stp>
        <tr r="N4953" s="1"/>
        <tr r="N618" s="1"/>
        <tr r="N4988" s="1"/>
        <tr r="N4947" s="1"/>
        <tr r="N4983" s="1"/>
      </tp>
      <tp t="s">
        <v>#N/A N/A</v>
        <stp/>
        <stp>BDP|9743213599932233533</stp>
        <tr r="R749" s="1"/>
      </tp>
      <tp t="s">
        <v>#N/A N/A</v>
        <stp/>
        <stp>BDP|2277792762035457330</stp>
        <tr r="N421" s="1"/>
      </tp>
      <tp t="s">
        <v>#N/A N/A</v>
        <stp/>
        <stp>BDP|1982425743922048663</stp>
        <tr r="R683" s="1"/>
      </tp>
      <tp t="s">
        <v>#N/A N/A</v>
        <stp/>
        <stp>BDP|6384745092389987425</stp>
        <tr r="N56" s="1"/>
      </tp>
      <tp t="s">
        <v>#N/A N/A</v>
        <stp/>
        <stp>BDP|1907608463231766539</stp>
        <tr r="R1302" s="1"/>
        <tr r="R1208" s="1"/>
      </tp>
      <tp t="s">
        <v>#N/A N/A</v>
        <stp/>
        <stp>BDP|3440331414954833044</stp>
        <tr r="N5083" s="1"/>
        <tr r="N5083" s="1"/>
        <tr r="N922" s="1"/>
        <tr r="N922" s="1"/>
        <tr r="N990" s="1"/>
        <tr r="N990" s="1"/>
        <tr r="N4972" s="1"/>
        <tr r="N4972" s="1"/>
        <tr r="N648" s="1"/>
        <tr r="N648" s="1"/>
        <tr r="N949" s="1"/>
        <tr r="N949" s="1"/>
        <tr r="N50" s="1"/>
        <tr r="N50" s="1"/>
        <tr r="N5007" s="1"/>
        <tr r="N5007" s="1"/>
        <tr r="N5145" s="1"/>
        <tr r="N5145" s="1"/>
      </tp>
      <tp t="s">
        <v>#N/A N/A</v>
        <stp/>
        <stp>BDP|5821956911061379906</stp>
        <tr r="N1585" s="1"/>
      </tp>
      <tp t="s">
        <v>#N/A N/A</v>
        <stp/>
        <stp>BDP|5660656179220573100</stp>
        <tr r="N796" s="1"/>
      </tp>
      <tp t="s">
        <v>#N/A N/A</v>
        <stp/>
        <stp>BDP|5975126708727973654</stp>
        <tr r="P4955" s="1"/>
        <tr r="P4990" s="1"/>
        <tr r="P33" s="1"/>
        <tr r="P5128" s="1"/>
        <tr r="P631" s="1"/>
        <tr r="P973" s="1"/>
        <tr r="P931" s="1"/>
        <tr r="P5070" s="1"/>
        <tr r="P910" s="1"/>
      </tp>
      <tp t="s">
        <v>#N/A N/A</v>
        <stp/>
        <stp>BDP|9741833920893934510</stp>
        <tr r="R1141" s="1"/>
      </tp>
      <tp t="s">
        <v>#N/A N/A</v>
        <stp/>
        <stp>BDP|8492173474062839936</stp>
        <tr r="N698" s="1"/>
        <tr r="N1139" s="1"/>
      </tp>
      <tp t="s">
        <v>#N/A N/A</v>
        <stp/>
        <stp>BDP|7836288669213155542</stp>
        <tr r="O622" s="1"/>
      </tp>
      <tp t="s">
        <v>#N/A N/A</v>
        <stp/>
        <stp>BDP|9968340656223291959</stp>
        <tr r="R1157" s="1"/>
        <tr r="R1287" s="1"/>
      </tp>
      <tp t="s">
        <v>#N/A N/A</v>
        <stp/>
        <stp>BDP|3614184046501130254</stp>
        <tr r="N1071" s="1"/>
      </tp>
      <tp t="s">
        <v>#N/A N/A</v>
        <stp/>
        <stp>BDP|2723190494876463930</stp>
        <tr r="N759" s="1"/>
      </tp>
      <tp t="s">
        <v>#N/A N/A</v>
        <stp/>
        <stp>BDP|9536317495851506793</stp>
        <tr r="R5032" s="1"/>
      </tp>
      <tp t="s">
        <v>#N/A N/A</v>
        <stp/>
        <stp>BDP|1908348066893677209</stp>
        <tr r="N4930" s="1"/>
      </tp>
      <tp t="s">
        <v>#N/A N/A</v>
        <stp/>
        <stp>BDP|3928311962364396748</stp>
        <tr r="R1060" s="1"/>
      </tp>
      <tp t="s">
        <v>#N/A Requesting Data...2730069397</v>
        <stp/>
        <stp>BDP|7874764947181361073</stp>
        <tr r="R119" s="1"/>
        <tr r="R1394" s="1"/>
      </tp>
      <tp t="s">
        <v>#N/A N/A</v>
        <stp/>
        <stp>BDP|3482661431927308428</stp>
        <tr r="R318" s="1"/>
      </tp>
      <tp t="s">
        <v>#N/A N/A</v>
        <stp/>
        <stp>BDP|5924038865680946647</stp>
        <tr r="R750" s="1"/>
      </tp>
      <tp t="s">
        <v>#N/A N/A</v>
        <stp/>
        <stp>BDP|3283298919613386639</stp>
        <tr r="N1240" s="1"/>
      </tp>
      <tp t="s">
        <v>#N/A Requesting Data...3052732616</v>
        <stp/>
        <stp>BDP|6447322568130842645</stp>
        <tr r="R1566" s="1"/>
        <tr r="R291" s="1"/>
      </tp>
      <tp t="s">
        <v>#N/A N/A</v>
        <stp/>
        <stp>BDP|8948075633906869866</stp>
        <tr r="R1115" s="1"/>
        <tr r="R1520" s="1"/>
        <tr r="R245" s="1"/>
      </tp>
      <tp t="s">
        <v>#N/A N/A</v>
        <stp/>
        <stp>BDP|1375714992628542269</stp>
        <tr r="R841" s="1"/>
      </tp>
      <tp t="s">
        <v>#N/A N/A</v>
        <stp/>
        <stp>BDP|3242078445663045134</stp>
        <tr r="R3" s="1"/>
      </tp>
      <tp t="s">
        <v>#N/A N/A</v>
        <stp/>
        <stp>BDP|1977339705262867546</stp>
        <tr r="N408" s="1"/>
        <tr r="N562" s="1"/>
      </tp>
      <tp t="s">
        <v>#N/A N/A</v>
        <stp/>
        <stp>BDP|1156331507064407328</stp>
        <tr r="R334" s="1"/>
        <tr r="R335" s="1"/>
      </tp>
      <tp t="s">
        <v>#N/A N/A</v>
        <stp/>
        <stp>BDP|8901172397571349492</stp>
        <tr r="N283" s="1"/>
        <tr r="N1558" s="1"/>
        <tr r="N1295" s="1"/>
      </tp>
      <tp t="s">
        <v>#N/A Requesting Data...4236822708</v>
        <stp/>
        <stp>BDP|1806998580544389114</stp>
        <tr r="N124" s="1"/>
        <tr r="N1399" s="1"/>
      </tp>
      <tp t="s">
        <v>#N/A N/A</v>
        <stp/>
        <stp>BDP|4007610853681483365</stp>
        <tr r="N1134" s="1"/>
      </tp>
      <tp t="s">
        <v>#N/A Requesting Data...3879591249</v>
        <stp/>
        <stp>BDP|5269462194928206526</stp>
        <tr r="R1434" s="1"/>
        <tr r="R159" s="1"/>
      </tp>
      <tp t="s">
        <v>#N/A Requesting Data...2880601174</v>
        <stp/>
        <stp>BDP|1907383926540680514</stp>
        <tr r="N1456" s="1"/>
        <tr r="N181" s="1"/>
      </tp>
      <tp t="s">
        <v>#N/A N/A</v>
        <stp/>
        <stp>BDP|1354733970150707478</stp>
        <tr r="N383" s="1"/>
        <tr r="N546" s="1"/>
      </tp>
      <tp t="s">
        <v>#N/A N/A</v>
        <stp/>
        <stp>BDP|7757259222177568554</stp>
        <tr r="N1096" s="1"/>
        <tr r="N238" s="1"/>
        <tr r="N1513" s="1"/>
      </tp>
      <tp t="s">
        <v>#N/A Requesting Data...2643991086</v>
        <stp/>
        <stp>BDP|5304751633771045550</stp>
        <tr r="R1563" s="1"/>
        <tr r="R288" s="1"/>
      </tp>
      <tp t="s">
        <v>#N/A N/A</v>
        <stp/>
        <stp>BDP|8628443926622476905</stp>
        <tr r="R4972" s="1"/>
        <tr r="R5083" s="1"/>
        <tr r="R648" s="1"/>
        <tr r="R922" s="1"/>
        <tr r="R990" s="1"/>
        <tr r="R949" s="1"/>
        <tr r="R50" s="1"/>
        <tr r="R5007" s="1"/>
        <tr r="R5145" s="1"/>
      </tp>
      <tp t="s">
        <v>#N/A N/A</v>
        <stp/>
        <stp>BDP|7039278180619417139</stp>
        <tr r="R689" s="1"/>
        <tr r="R690" s="1"/>
      </tp>
      <tp t="s">
        <v>#N/A Requesting Data...3408562625</v>
        <stp/>
        <stp>BDP|6608147026089449906</stp>
        <tr r="R1571" s="1"/>
        <tr r="R296" s="1"/>
      </tp>
      <tp t="s">
        <v>#N/A N/A</v>
        <stp/>
        <stp>BDP|5696502523557200079</stp>
        <tr r="R1336" s="1"/>
      </tp>
      <tp t="s">
        <v>#N/A N/A</v>
        <stp/>
        <stp>BDP|7378672345685610574</stp>
        <tr r="R1333" s="1"/>
      </tp>
      <tp t="s">
        <v>#N/A N/A</v>
        <stp/>
        <stp>BDP|2097658528741991257</stp>
        <tr r="N1296" s="1"/>
      </tp>
      <tp t="s">
        <v>#N/A N/A</v>
        <stp/>
        <stp>BDP|5991458528827112146</stp>
        <tr r="N558" s="1"/>
      </tp>
      <tp t="s">
        <v>#N/A Requesting Data...2533345560</v>
        <stp/>
        <stp>BDP|4116681697146775888</stp>
        <tr r="R106" s="1"/>
        <tr r="R1381" s="1"/>
      </tp>
      <tp t="s">
        <v>#N/A N/A</v>
        <stp/>
        <stp>BDP|2776196169711038166</stp>
        <tr r="N391" s="1"/>
        <tr r="N553" s="1"/>
      </tp>
      <tp t="s">
        <v>#N/A N/A</v>
        <stp/>
        <stp>BDP|3940247848279756936</stp>
        <tr r="R1259" s="1"/>
      </tp>
      <tp t="s">
        <v>#N/A N/A</v>
        <stp/>
        <stp>BDP|8846035165182725980</stp>
        <tr r="R5023" s="1"/>
      </tp>
      <tp t="s">
        <v>#N/A N/A</v>
        <stp/>
        <stp>BDP|4408646600283947487</stp>
        <tr r="R1217" s="1"/>
      </tp>
      <tp t="s">
        <v>#N/A N/A</v>
        <stp/>
        <stp>BDP|5026971122452508910</stp>
        <tr r="R369" s="1"/>
      </tp>
      <tp t="s">
        <v>#N/A N/A</v>
        <stp/>
        <stp>BDP|1721514822040077357</stp>
        <tr r="R322" s="1"/>
        <tr r="R322" s="1"/>
      </tp>
      <tp t="s">
        <v>#N/A N/A</v>
        <stp/>
        <stp>BDP|8984312419668510725</stp>
        <tr r="R741" s="1"/>
      </tp>
      <tp t="s">
        <v>#N/A N/A</v>
        <stp/>
        <stp>BDP|7648328173734756266</stp>
        <tr r="R4979" s="1"/>
        <tr r="R5090" s="1"/>
        <tr r="R5014" s="1"/>
      </tp>
      <tp t="s">
        <v>#N/A N/A</v>
        <stp/>
        <stp>BDP|6786107726097126765</stp>
        <tr r="R445" s="1"/>
        <tr r="R596" s="1"/>
      </tp>
      <tp t="s">
        <v>#N/A N/A</v>
        <stp/>
        <stp>BDP|5505515142505999492</stp>
        <tr r="R1023" s="1"/>
        <tr r="R1023" s="1"/>
      </tp>
      <tp t="s">
        <v>#N/A N/A</v>
        <stp/>
        <stp>BDP|1711645634498608970</stp>
        <tr r="O5057" s="1"/>
      </tp>
      <tp t="s">
        <v>#N/A N/A</v>
        <stp/>
        <stp>BDP|4535710650162553174</stp>
        <tr r="N1340" s="1"/>
      </tp>
      <tp t="s">
        <v>#N/A N/A</v>
        <stp/>
        <stp>BDP|1472270748492475091</stp>
        <tr r="R709" s="1"/>
        <tr r="R709" s="1"/>
      </tp>
      <tp t="s">
        <v>#N/A N/A</v>
        <stp/>
        <stp>BDP|7933616602286445287</stp>
        <tr r="N758" s="1"/>
      </tp>
      <tp t="s">
        <v>#N/A N/A</v>
        <stp/>
        <stp>BDP|8955831745914159597</stp>
        <tr r="R752" s="1"/>
      </tp>
      <tp t="s">
        <v>#N/A N/A</v>
        <stp/>
        <stp>BDP|4532682718344321211</stp>
        <tr r="R866" s="1"/>
      </tp>
      <tp t="s">
        <v>#N/A Requesting Data...2794022711</v>
        <stp/>
        <stp>BDP|9677343955218103212</stp>
        <tr r="R1366" s="1"/>
        <tr r="R91" s="1"/>
      </tp>
      <tp t="s">
        <v>#N/A N/A</v>
        <stp/>
        <stp>BDP|9060364870129295103</stp>
        <tr r="N772" s="1"/>
      </tp>
      <tp t="s">
        <v>#N/A Requesting Data...3751710991</v>
        <stp/>
        <stp>BDP|2772299978863152139</stp>
        <tr r="R1462" s="1"/>
        <tr r="R187" s="1"/>
      </tp>
      <tp t="s">
        <v>#N/A Requesting Data...3457770698</v>
        <stp/>
        <stp>BDP|3438747753794268056</stp>
        <tr r="R1462" s="1"/>
        <tr r="R187" s="1"/>
      </tp>
      <tp t="s">
        <v>#N/A N/A</v>
        <stp/>
        <stp>BDP|8025165347188202074</stp>
        <tr r="R130" s="1"/>
        <tr r="R1405" s="1"/>
        <tr r="R800" s="1"/>
      </tp>
      <tp t="s">
        <v>#N/A N/A</v>
        <stp/>
        <stp>BDP|4107076937643002154</stp>
        <tr r="R1574" s="1"/>
      </tp>
      <tp t="s">
        <v>#N/A N/A</v>
        <stp/>
        <stp>BDP|1169844631498064718</stp>
        <tr r="R865" s="1"/>
      </tp>
      <tp t="s">
        <v>#N/A N/A</v>
        <stp/>
        <stp>BDP|3285704498250860877</stp>
        <tr r="N13" s="1"/>
        <tr r="N15" s="1"/>
        <tr r="N14" s="1"/>
      </tp>
      <tp t="s">
        <v>#N/A N/A</v>
        <stp/>
        <stp>BDP|6634740429742970477</stp>
        <tr r="R1028" s="1"/>
        <tr r="R1028" s="1"/>
      </tp>
      <tp t="s">
        <v>#N/A N/A</v>
        <stp/>
        <stp>BDP|4679016807084370562</stp>
        <tr r="P4992" s="1"/>
        <tr r="P933" s="1"/>
        <tr r="P5130" s="1"/>
        <tr r="P35" s="1"/>
        <tr r="P975" s="1"/>
        <tr r="P912" s="1"/>
        <tr r="P4957" s="1"/>
        <tr r="P5072" s="1"/>
        <tr r="P633" s="1"/>
      </tp>
      <tp t="s">
        <v>#N/A Requesting Data...3397164547</v>
        <stp/>
        <stp>BDP|9049296026185255980</stp>
        <tr r="R131" s="1"/>
        <tr r="R1406" s="1"/>
      </tp>
      <tp t="s">
        <v>#N/A N/A</v>
        <stp/>
        <stp>BDP|4062321346684366221</stp>
        <tr r="R5118" s="1"/>
      </tp>
      <tp t="s">
        <v>#N/A N/A</v>
        <stp/>
        <stp>BDP|1424873680487470324</stp>
        <tr r="O621" s="1"/>
      </tp>
      <tp t="s">
        <v>#N/A N/A</v>
        <stp/>
        <stp>BDP|5133233113275885531</stp>
        <tr r="Q985" s="1"/>
        <tr r="Q918" s="1"/>
        <tr r="Q5002" s="1"/>
        <tr r="Q4967" s="1"/>
        <tr r="Q5078" s="1"/>
        <tr r="Q944" s="1"/>
        <tr r="Q5140" s="1"/>
        <tr r="Q643" s="1"/>
        <tr r="Q45" s="1"/>
      </tp>
      <tp t="s">
        <v>#N/A N/A</v>
        <stp/>
        <stp>BDP|5577136631594985543</stp>
        <tr r="R5068" s="1"/>
      </tp>
      <tp t="s">
        <v>#N/A N/A</v>
        <stp/>
        <stp>BDP|3361395160251868189</stp>
        <tr r="R544" s="1"/>
        <tr r="R381" s="1"/>
      </tp>
      <tp t="s">
        <v>#N/A N/A</v>
        <stp/>
        <stp>BDP|1138128969273195312</stp>
        <tr r="N735" s="1"/>
      </tp>
      <tp t="s">
        <v>#N/A N/A</v>
        <stp/>
        <stp>BDP|6624690693058241743</stp>
        <tr r="N857" s="1"/>
      </tp>
      <tp t="s">
        <v>#N/A N/A</v>
        <stp/>
        <stp>BDP|4011123830023081393</stp>
        <tr r="R844" s="1"/>
      </tp>
      <tp t="s">
        <v>#N/A N/A</v>
        <stp/>
        <stp>BDP|8562579908228233336</stp>
        <tr r="R1123" s="1"/>
      </tp>
      <tp t="s">
        <v>#N/A N/A</v>
        <stp/>
        <stp>BDP|5554487246496499542</stp>
        <tr r="R1039" s="1"/>
      </tp>
      <tp t="s">
        <v>#N/A N/A</v>
        <stp/>
        <stp>BDP|8552240626819533792</stp>
        <tr r="R329" s="1"/>
        <tr r="R329" s="1"/>
      </tp>
      <tp t="s">
        <v>#N/A N/A</v>
        <stp/>
        <stp>BDP|6272219221835081592</stp>
        <tr r="N1112" s="1"/>
      </tp>
      <tp t="s">
        <v>#N/A N/A</v>
        <stp/>
        <stp>BDP|6285296541210775665</stp>
        <tr r="R1226" s="1"/>
      </tp>
      <tp t="s">
        <v>#N/A Requesting Data...3611934506</v>
        <stp/>
        <stp>BDP|1939608079596385087</stp>
        <tr r="R1431" s="1"/>
        <tr r="R156" s="1"/>
      </tp>
      <tp t="s">
        <v>#N/A N/A</v>
        <stp/>
        <stp>BDP|6100281726162705209</stp>
        <tr r="P5048" s="1"/>
      </tp>
      <tp t="s">
        <v>#N/A N/A</v>
        <stp/>
        <stp>BDP|3011339308036673056</stp>
        <tr r="R1251" s="1"/>
      </tp>
      <tp t="s">
        <v>#N/A N/A</v>
        <stp/>
        <stp>BDP|4424629568647147572</stp>
        <tr r="N725" s="1"/>
        <tr r="N1250" s="1"/>
      </tp>
      <tp t="s">
        <v>#N/A N/A</v>
        <stp/>
        <stp>BDP|8243302596582914658</stp>
        <tr r="N715" s="1"/>
      </tp>
      <tp t="s">
        <v>#N/A N/A</v>
        <stp/>
        <stp>BDP|1981520894522466935</stp>
        <tr r="R720" s="1"/>
      </tp>
      <tp t="s">
        <v>#N/A N/A</v>
        <stp/>
        <stp>BDP|8800641106119466167</stp>
        <tr r="R1085" s="1"/>
        <tr r="R114" s="1"/>
        <tr r="R1389" s="1"/>
      </tp>
      <tp t="s">
        <v>#N/A N/A</v>
        <stp/>
        <stp>BDP|3391677200150864349</stp>
        <tr r="N344" s="1"/>
      </tp>
      <tp t="s">
        <v>#N/A N/A</v>
        <stp/>
        <stp>BDP|3642894206348730563</stp>
        <tr r="N446" s="1"/>
        <tr r="N597" s="1"/>
      </tp>
      <tp t="s">
        <v>#N/A N/A</v>
        <stp/>
        <stp>BDP|3042660615945886737</stp>
        <tr r="N600" s="1"/>
        <tr r="N454" s="1"/>
      </tp>
      <tp t="s">
        <v>#N/A N/A</v>
        <stp/>
        <stp>BDP|1491185150461460215</stp>
        <tr r="O634" s="1"/>
        <tr r="O5131" s="1"/>
        <tr r="O36" s="1"/>
        <tr r="O935" s="1"/>
        <tr r="O4993" s="1"/>
        <tr r="O4958" s="1"/>
        <tr r="O913" s="1"/>
        <tr r="O976" s="1"/>
        <tr r="O5073" s="1"/>
      </tp>
      <tp t="s">
        <v>#N/A N/A</v>
        <stp/>
        <stp>BDP|7210295223904950582</stp>
        <tr r="N1332" s="1"/>
      </tp>
      <tp t="s">
        <v>#N/A N/A</v>
        <stp/>
        <stp>BDP|6374372049521796634</stp>
        <tr r="R411" s="1"/>
        <tr r="R565" s="1"/>
      </tp>
      <tp t="s">
        <v>#N/A N/A</v>
        <stp/>
        <stp>BDP|3220267500516499194</stp>
        <tr r="N367" s="1"/>
      </tp>
      <tp t="s">
        <v>#N/A N/A</v>
        <stp/>
        <stp>BDP|4889073826462008202</stp>
        <tr r="N373" s="1"/>
      </tp>
      <tp t="s">
        <v>#N/A N/A</v>
        <stp/>
        <stp>BDP|7559348760240837403</stp>
        <tr r="R11" s="1"/>
      </tp>
      <tp t="s">
        <v>#N/A N/A</v>
        <stp/>
        <stp>BDP|1706480446446130116</stp>
        <tr r="R730" s="1"/>
      </tp>
      <tp t="s">
        <v>#N/A N/A</v>
        <stp/>
        <stp>BDP|3011189341671564158</stp>
        <tr r="N33" s="1"/>
        <tr r="N33" s="1"/>
        <tr r="N4955" s="1"/>
        <tr r="N4955" s="1"/>
        <tr r="N5070" s="1"/>
        <tr r="N5070" s="1"/>
        <tr r="N4990" s="1"/>
        <tr r="N4990" s="1"/>
        <tr r="N973" s="1"/>
        <tr r="N973" s="1"/>
        <tr r="N631" s="1"/>
        <tr r="N631" s="1"/>
        <tr r="N5128" s="1"/>
        <tr r="N5128" s="1"/>
        <tr r="N931" s="1"/>
        <tr r="N931" s="1"/>
        <tr r="N910" s="1"/>
        <tr r="N910" s="1"/>
      </tp>
      <tp t="s">
        <v>#N/A N/A</v>
        <stp/>
        <stp>BDP|2817188128106036118</stp>
        <tr r="R772" s="1"/>
      </tp>
      <tp t="s">
        <v>#N/A Requesting Data...3033126243</v>
        <stp/>
        <stp>BDP|5084527918804028337</stp>
        <tr r="R1467" s="1"/>
        <tr r="R192" s="1"/>
      </tp>
      <tp t="s">
        <v>#N/A N/A</v>
        <stp/>
        <stp>BDP|3902850257730486816</stp>
        <tr r="R1074" s="1"/>
      </tp>
      <tp t="s">
        <v>#N/A N/A</v>
        <stp/>
        <stp>BDP|1267642666844947373</stp>
        <tr r="R1041" s="1"/>
      </tp>
      <tp t="s">
        <v>#N/A N/A</v>
        <stp/>
        <stp>BDP|6139979198029808981</stp>
        <tr r="N412" s="1"/>
        <tr r="N566" s="1"/>
      </tp>
      <tp t="s">
        <v>#N/A N/A</v>
        <stp/>
        <stp>BDP|9711782630878948385</stp>
        <tr r="R1179" s="1"/>
      </tp>
      <tp t="s">
        <v>#N/A N/A</v>
        <stp/>
        <stp>BDP|2949807452718086151</stp>
        <tr r="Q73" s="1"/>
      </tp>
      <tp t="s">
        <v>#N/A N/A</v>
        <stp/>
        <stp>BDP|7812185963547982147</stp>
        <tr r="R712" s="1"/>
        <tr r="R712" s="1"/>
      </tp>
      <tp t="s">
        <v>#N/A N/A</v>
        <stp/>
        <stp>BDP|6490254760912830677</stp>
        <tr r="R999" s="1"/>
      </tp>
      <tp t="s">
        <v>#N/A Requesting Data...3030290178</v>
        <stp/>
        <stp>BDP|6303503577930970239</stp>
        <tr r="R1517" s="1"/>
        <tr r="R242" s="1"/>
      </tp>
      <tp t="s">
        <v>#N/A N/A</v>
        <stp/>
        <stp>BDP|4568865475429950415</stp>
        <tr r="R1005" s="1"/>
        <tr r="R1005" s="1"/>
      </tp>
      <tp t="s">
        <v>#N/A N/A</v>
        <stp/>
        <stp>BDP|5648071425617217699</stp>
        <tr r="P5001" s="1"/>
        <tr r="P943" s="1"/>
        <tr r="P917" s="1"/>
        <tr r="P4966" s="1"/>
        <tr r="P5077" s="1"/>
        <tr r="P642" s="1"/>
        <tr r="P984" s="1"/>
        <tr r="P5139" s="1"/>
        <tr r="P44" s="1"/>
      </tp>
      <tp t="s">
        <v>#N/A Requesting Data...2569766476</v>
        <stp/>
        <stp>BDP|2231003410825479090</stp>
        <tr r="N1532" s="1"/>
        <tr r="N257" s="1"/>
      </tp>
      <tp t="s">
        <v>#N/A N/A</v>
        <stp/>
        <stp>BDP|9959668434889532315</stp>
        <tr r="R868" s="1"/>
      </tp>
      <tp t="s">
        <v>#N/A N/A</v>
        <stp/>
        <stp>BDP|6078593573406756421</stp>
        <tr r="N269" s="1"/>
        <tr r="N1162" s="1"/>
        <tr r="N1544" s="1"/>
      </tp>
      <tp t="s">
        <v>#N/A N/A</v>
        <stp/>
        <stp>BDP|7079991794904205508</stp>
        <tr r="N568" s="1"/>
        <tr r="N414" s="1"/>
      </tp>
      <tp t="s">
        <v>#N/A N/A</v>
        <stp/>
        <stp>BDP|7055354687909609383</stp>
        <tr r="N685" s="1"/>
      </tp>
      <tp t="s">
        <v>#N/A N/A</v>
        <stp/>
        <stp>BDP|5281470980706047994</stp>
        <tr r="R699" s="1"/>
        <tr r="R699" s="1"/>
      </tp>
      <tp t="s">
        <v>#N/A Requesting Data...2949369071</v>
        <stp/>
        <stp>BDP|7927085048216328369</stp>
        <tr r="N1510" s="1"/>
        <tr r="N235" s="1"/>
      </tp>
      <tp t="s">
        <v>#N/A Requesting Data...4132060562</v>
        <stp/>
        <stp>BDP|6414023509063242302</stp>
        <tr r="R1365" s="1"/>
        <tr r="R90" s="1"/>
      </tp>
      <tp t="s">
        <v>#N/A N/A</v>
        <stp/>
        <stp>BDP|4249470849755751761</stp>
        <tr r="R390" s="1"/>
        <tr r="R552" s="1"/>
      </tp>
      <tp t="s">
        <v>#N/A N/A</v>
        <stp/>
        <stp>BDP|5801721110163902619</stp>
        <tr r="N874" s="1"/>
      </tp>
      <tp t="s">
        <v>#N/A N/A</v>
        <stp/>
        <stp>BDP|3100338955480163343</stp>
        <tr r="R1105" s="1"/>
      </tp>
      <tp t="s">
        <v>#N/A N/A</v>
        <stp/>
        <stp>BDP|5880595684709505725</stp>
        <tr r="R358" s="1"/>
      </tp>
      <tp t="s">
        <v>#N/A N/A</v>
        <stp/>
        <stp>BDP|9972302650908229191</stp>
        <tr r="N1186" s="1"/>
      </tp>
      <tp t="s">
        <v>#N/A N/A</v>
        <stp/>
        <stp>BDP|6908169183758689182</stp>
        <tr r="R1068" s="1"/>
        <tr r="R225" s="1"/>
        <tr r="R1500" s="1"/>
      </tp>
      <tp t="s">
        <v>#N/A N/A</v>
        <stp/>
        <stp>BDP|1288753482889244150</stp>
        <tr r="N1223" s="1"/>
      </tp>
      <tp t="s">
        <v>#N/A N/A</v>
        <stp/>
        <stp>BDP|5490439463312509334</stp>
        <tr r="R365" s="1"/>
        <tr r="R365" s="1"/>
      </tp>
      <tp t="s">
        <v>#N/A N/A</v>
        <stp/>
        <stp>BDP|3963848118989540524</stp>
        <tr r="R875" s="1"/>
      </tp>
      <tp t="s">
        <v>#N/A N/A</v>
        <stp/>
        <stp>BDP|9609649216410445832</stp>
        <tr r="R510" s="1"/>
      </tp>
      <tp t="s">
        <v>#N/A N/A</v>
        <stp/>
        <stp>BDP|4108666453031132068</stp>
        <tr r="N707" s="1"/>
      </tp>
      <tp t="s">
        <v>#N/A N/A</v>
        <stp/>
        <stp>BDP|4489043722253020316</stp>
        <tr r="R489" s="1"/>
      </tp>
      <tp t="s">
        <v>#N/A N/A</v>
        <stp/>
        <stp>BDP|5587318776787982083</stp>
        <tr r="R895" s="1"/>
      </tp>
      <tp t="s">
        <v>#N/A N/A</v>
        <stp/>
        <stp>BDP|3124388385937654994</stp>
        <tr r="N569" s="1"/>
        <tr r="N415" s="1"/>
      </tp>
      <tp t="s">
        <v>#N/A N/A</v>
        <stp/>
        <stp>BDP|2659912222536344954</stp>
        <tr r="R530" s="1"/>
        <tr r="R530" s="1"/>
      </tp>
      <tp t="s">
        <v>#N/A N/A</v>
        <stp/>
        <stp>BDP|3546264420676379334</stp>
        <tr r="R1122" s="1"/>
        <tr r="R1523" s="1"/>
        <tr r="R248" s="1"/>
      </tp>
      <tp t="s">
        <v>#N/A N/A</v>
        <stp/>
        <stp>BDP|2185224301825688345</stp>
        <tr r="R735" s="1"/>
      </tp>
      <tp t="s">
        <v>#N/A N/A</v>
        <stp/>
        <stp>BDP|4735634295135053818</stp>
        <tr r="N336" s="1"/>
      </tp>
      <tp t="s">
        <v>#N/A N/A</v>
        <stp/>
        <stp>BDP|2553018981704128843</stp>
        <tr r="R1349" s="1"/>
      </tp>
      <tp t="s">
        <v>#N/A N/A</v>
        <stp/>
        <stp>BDP|1233989424544719895</stp>
        <tr r="R671" s="1"/>
      </tp>
      <tp t="s">
        <v>#N/A N/A</v>
        <stp/>
        <stp>BDP|9223059323355737837</stp>
        <tr r="R1039" s="1"/>
      </tp>
      <tp t="s">
        <v>#N/A N/A</v>
        <stp/>
        <stp>BDP|8629451198215380685</stp>
        <tr r="N1273" s="1"/>
      </tp>
      <tp t="s">
        <v>#N/A Requesting Data...3375614663</v>
        <stp/>
        <stp>BDP|7149325340092484478</stp>
        <tr r="R116" s="1"/>
        <tr r="R1391" s="1"/>
      </tp>
      <tp t="s">
        <v>#N/A Requesting Data...3231450077</v>
        <stp/>
        <stp>BDP|3296219713710147611</stp>
        <tr r="R1440" s="1"/>
        <tr r="R165" s="1"/>
      </tp>
      <tp t="s">
        <v>#N/A N/A</v>
        <stp/>
        <stp>BDP|3812465829957092472</stp>
        <tr r="R855" s="1"/>
      </tp>
      <tp t="s">
        <v>#N/A N/A</v>
        <stp/>
        <stp>BDP|1653903103986706836</stp>
        <tr r="R342" s="1"/>
      </tp>
      <tp t="s">
        <v>#N/A N/A</v>
        <stp/>
        <stp>BDP|8591976343990842388</stp>
        <tr r="N1326" s="1"/>
      </tp>
      <tp t="s">
        <v>#N/A N/A</v>
        <stp/>
        <stp>BDP|6147159020845193641</stp>
        <tr r="N62" s="1"/>
      </tp>
      <tp t="s">
        <v>#N/A N/A</v>
        <stp/>
        <stp>BDP|2501408221294538604</stp>
        <tr r="N1019" s="1"/>
        <tr r="N1018" s="1"/>
      </tp>
      <tp t="s">
        <v>#N/A Requesting Data...3435095264</v>
        <stp/>
        <stp>BDP|7591661882108244720</stp>
        <tr r="R1527" s="1"/>
        <tr r="R252" s="1"/>
      </tp>
      <tp t="s">
        <v>#N/A N/A</v>
        <stp/>
        <stp>BDP|1545580742555980378</stp>
        <tr r="N1041" s="1"/>
      </tp>
      <tp t="s">
        <v>#N/A N/A</v>
        <stp/>
        <stp>BDP|1247116173203477252</stp>
        <tr r="N338" s="1"/>
      </tp>
      <tp t="s">
        <v>#N/A N/A</v>
        <stp/>
        <stp>BDP|7616425227543706456</stp>
        <tr r="R351" s="1"/>
      </tp>
      <tp t="s">
        <v>#N/A N/A</v>
        <stp/>
        <stp>BDP|9438973961632503261</stp>
        <tr r="N1113" s="1"/>
      </tp>
      <tp t="s">
        <v>#N/A N/A</v>
        <stp/>
        <stp>BDP|1840138869327370771</stp>
        <tr r="R1005" s="1"/>
      </tp>
      <tp t="s">
        <v>#N/A N/A</v>
        <stp/>
        <stp>BDP|7965580131027463028</stp>
        <tr r="R1332" s="1"/>
      </tp>
      <tp t="s">
        <v>#N/A N/A</v>
        <stp/>
        <stp>BDP|2097568995571575908</stp>
        <tr r="N879" s="1"/>
      </tp>
      <tp t="s">
        <v>#N/A N/A</v>
        <stp/>
        <stp>BDP|7441145021690552228</stp>
        <tr r="R338" s="1"/>
        <tr r="R338" s="1"/>
      </tp>
      <tp t="s">
        <v>#N/A N/A</v>
        <stp/>
        <stp>BDP|1633578654307131024</stp>
        <tr r="R833" s="1"/>
      </tp>
      <tp t="s">
        <v>#N/A N/A</v>
        <stp/>
        <stp>BDP|9268882528202090740</stp>
        <tr r="N1028" s="1"/>
      </tp>
      <tp t="s">
        <v>#N/A N/A</v>
        <stp/>
        <stp>BDP|7746952283308728806</stp>
        <tr r="N792" s="1"/>
      </tp>
      <tp t="s">
        <v>#N/A N/A</v>
        <stp/>
        <stp>BDP|5709796939221675673</stp>
        <tr r="R815" s="1"/>
      </tp>
      <tp t="s">
        <v>#N/A N/A</v>
        <stp/>
        <stp>BDP|9744512346126090868</stp>
        <tr r="N627" s="1"/>
        <tr r="N627" s="1"/>
      </tp>
      <tp t="s">
        <v>#N/A N/A</v>
        <stp/>
        <stp>BDP|1697102504296392069</stp>
        <tr r="R1012" s="1"/>
      </tp>
      <tp t="s">
        <v>#N/A N/A</v>
        <stp/>
        <stp>BDP|2114114906962211735</stp>
        <tr r="N963" s="1"/>
      </tp>
      <tp t="s">
        <v>#N/A N/A</v>
        <stp/>
        <stp>BDP|2508717174881729501</stp>
        <tr r="N403" s="1"/>
      </tp>
      <tp t="s">
        <v>#N/A N/A</v>
        <stp/>
        <stp>BDP|8796343654771460944</stp>
        <tr r="R1088" s="1"/>
      </tp>
      <tp t="s">
        <v>#N/A N/A</v>
        <stp/>
        <stp>BDP|9331028696960754679</stp>
        <tr r="R903" s="1"/>
      </tp>
      <tp t="s">
        <v>#N/A N/A</v>
        <stp/>
        <stp>BDP|8123770050698342423</stp>
        <tr r="R1076" s="1"/>
        <tr r="R1504" s="1"/>
        <tr r="R229" s="1"/>
      </tp>
      <tp t="s">
        <v>#N/A N/A</v>
        <stp/>
        <stp>BDP|9055995260548961874</stp>
        <tr r="N461" s="1"/>
        <tr r="N22" s="1"/>
        <tr r="N5046" s="1"/>
      </tp>
      <tp t="s">
        <v>#N/A N/A</v>
        <stp/>
        <stp>BDP|7833596432191544616</stp>
        <tr r="Q5048" s="1"/>
      </tp>
      <tp t="s">
        <v>#N/A N/A</v>
        <stp/>
        <stp>BDP|4475141932291386156</stp>
        <tr r="N1222" s="1"/>
      </tp>
      <tp t="s">
        <v>#N/A Requesting Data...2847615517</v>
        <stp/>
        <stp>BDP|6437639042780677276</stp>
        <tr r="R138" s="1"/>
        <tr r="R1413" s="1"/>
      </tp>
      <tp t="s">
        <v>#N/A N/A</v>
        <stp/>
        <stp>BDP|4326587976327919706</stp>
        <tr r="N4942" s="1"/>
        <tr r="N5064" s="1"/>
        <tr r="N5122" s="1"/>
        <tr r="N968" s="1"/>
      </tp>
      <tp t="s">
        <v>#N/A N/A</v>
        <stp/>
        <stp>BDP|5384271721901724263</stp>
        <tr r="R406" s="1"/>
        <tr r="R406" s="1"/>
      </tp>
      <tp t="s">
        <v>#N/A N/A</v>
        <stp/>
        <stp>BDP|4455530592339034716</stp>
        <tr r="R318" s="1"/>
      </tp>
      <tp t="s">
        <v>#N/A Requesting Data...4165630116</v>
        <stp/>
        <stp>BDP|4164453260124212427</stp>
        <tr r="R1502" s="1"/>
        <tr r="R227" s="1"/>
      </tp>
      <tp t="s">
        <v>#N/A Requesting Data...3836236909</v>
        <stp/>
        <stp>BDP|1302387597274812906</stp>
        <tr r="R1420" s="1"/>
        <tr r="R145" s="1"/>
      </tp>
      <tp t="s">
        <v>#N/A N/A</v>
        <stp/>
        <stp>BDP|4960303833043921172</stp>
        <tr r="R1166" s="1"/>
      </tp>
      <tp t="s">
        <v>#N/A N/A</v>
        <stp/>
        <stp>BDP|6423563354624584466</stp>
        <tr r="N1166" s="1"/>
      </tp>
      <tp t="s">
        <v>#N/A Requesting Data...2960214383</v>
        <stp/>
        <stp>BDP|6171306335586847699</stp>
        <tr r="N139" s="1"/>
        <tr r="N1414" s="1"/>
      </tp>
      <tp t="s">
        <v>#N/A N/A</v>
        <stp/>
        <stp>BDP|7694851666677941897</stp>
        <tr r="R1201" s="1"/>
      </tp>
      <tp t="s">
        <v>#N/A N/A</v>
        <stp/>
        <stp>BDP|2314379823323016625</stp>
        <tr r="R1254" s="1"/>
      </tp>
      <tp t="s">
        <v>#N/A N/A</v>
        <stp/>
        <stp>BDP|7269149672804229335</stp>
        <tr r="R1450" s="1"/>
        <tr r="R175" s="1"/>
        <tr r="R887" s="1"/>
      </tp>
      <tp t="s">
        <v>#N/A N/A</v>
        <stp/>
        <stp>BDP|9715752123722052842</stp>
        <tr r="R1011" s="1"/>
      </tp>
      <tp t="s">
        <v>#N/A N/A</v>
        <stp/>
        <stp>BDP|1009613858757951352</stp>
        <tr r="N1261" s="1"/>
      </tp>
      <tp t="s">
        <v>#N/A N/A</v>
        <stp/>
        <stp>BDP|3798757931874700515</stp>
        <tr r="R5021" s="1"/>
      </tp>
      <tp t="s">
        <v>#N/A N/A</v>
        <stp/>
        <stp>BDP|1509811750112227830</stp>
        <tr r="N356" s="1"/>
      </tp>
      <tp t="s">
        <v>#N/A N/A</v>
        <stp/>
        <stp>BDP|7648062683140430926</stp>
        <tr r="R1240" s="1"/>
      </tp>
      <tp t="s">
        <v>#N/A N/A</v>
        <stp/>
        <stp>BDP|5434662122722211573</stp>
        <tr r="R23" s="1"/>
        <tr r="R23" s="1"/>
        <tr r="R5" s="1"/>
        <tr r="R5" s="1"/>
        <tr r="R5049" s="1"/>
        <tr r="R5049" s="1"/>
      </tp>
      <tp t="s">
        <v>#N/A Requesting Data...3805140705</v>
        <stp/>
        <stp>BDP|1438619518256162767</stp>
        <tr r="N1530" s="1"/>
        <tr r="N255" s="1"/>
      </tp>
      <tp t="s">
        <v>#N/A N/A</v>
        <stp/>
        <stp>BDP|6249280260343859689</stp>
        <tr r="R1323" s="1"/>
      </tp>
      <tp t="s">
        <v>#N/A N/A</v>
        <stp/>
        <stp>BDP|6412681311895244357</stp>
        <tr r="N1159" s="1"/>
      </tp>
      <tp t="s">
        <v>#N/A N/A</v>
        <stp/>
        <stp>BDP|2589663678137351324</stp>
        <tr r="R504" s="1"/>
      </tp>
      <tp t="s">
        <v>#N/A N/A</v>
        <stp/>
        <stp>BDP|6979197612707147698</stp>
        <tr r="N1173" s="1"/>
      </tp>
      <tp t="s">
        <v>#N/A N/A</v>
        <stp/>
        <stp>BDP|5380915131098802016</stp>
        <tr r="N397" s="1"/>
        <tr r="N556" s="1"/>
      </tp>
      <tp t="s">
        <v>#N/A N/A</v>
        <stp/>
        <stp>BDP|6783433364311386291</stp>
        <tr r="N1014" s="1"/>
      </tp>
      <tp t="s">
        <v>#N/A N/A</v>
        <stp/>
        <stp>BDP|7291648549371471315</stp>
        <tr r="R806" s="1"/>
      </tp>
      <tp t="s">
        <v>#N/A N/A</v>
        <stp/>
        <stp>BDP|6430807988652331351</stp>
        <tr r="N680" s="1"/>
      </tp>
      <tp t="s">
        <v>#N/A N/A</v>
        <stp/>
        <stp>BDP|7953920988058077992</stp>
        <tr r="R1521" s="1"/>
        <tr r="R246" s="1"/>
        <tr r="R1121" s="1"/>
      </tp>
      <tp t="s">
        <v>#N/A N/A</v>
        <stp/>
        <stp>BDP|7377802738488911380</stp>
        <tr r="P624" s="1"/>
      </tp>
      <tp t="s">
        <v>#N/A N/A</v>
        <stp/>
        <stp>BDP|7020354004864283793</stp>
        <tr r="N688" s="1"/>
      </tp>
      <tp t="s">
        <v>#N/A Requesting Data...3184721475</v>
        <stp/>
        <stp>BDP|6386922929939319315</stp>
        <tr r="R107" s="1"/>
        <tr r="R1382" s="1"/>
      </tp>
      <tp t="s">
        <v>#N/A N/A</v>
        <stp/>
        <stp>BDP|4463084190068518234</stp>
        <tr r="N802" s="1"/>
        <tr r="N1117" s="1"/>
      </tp>
      <tp t="s">
        <v>#N/A N/A</v>
        <stp/>
        <stp>BDP|3323266514683250490</stp>
        <tr r="R512" s="1"/>
      </tp>
      <tp t="s">
        <v>#N/A N/A</v>
        <stp/>
        <stp>BDP|5061625969570672268</stp>
        <tr r="N5068" s="1"/>
      </tp>
      <tp t="s">
        <v>#N/A N/A</v>
        <stp/>
        <stp>BDP|3501285497859337624</stp>
        <tr r="N5024" s="1"/>
      </tp>
      <tp t="s">
        <v>#N/A N/A</v>
        <stp/>
        <stp>BDP|5022291815020213158</stp>
        <tr r="R1253" s="1"/>
      </tp>
      <tp t="s">
        <v>#N/A N/A</v>
        <stp/>
        <stp>BDP|4848326425435226765</stp>
        <tr r="N868" s="1"/>
      </tp>
      <tp t="s">
        <v>#N/A N/A</v>
        <stp/>
        <stp>BDP|7902848324948559273</stp>
        <tr r="R1087" s="1"/>
      </tp>
      <tp t="s">
        <v>#N/A N/A</v>
        <stp/>
        <stp>BDP|5404144390329894338</stp>
        <tr r="R842" s="1"/>
      </tp>
      <tp t="s">
        <v>#N/A N/A</v>
        <stp/>
        <stp>BDP|2448088050686413600</stp>
        <tr r="N508" s="1"/>
      </tp>
      <tp t="s">
        <v>#N/A N/A</v>
        <stp/>
        <stp>BDP|5010414431345972010</stp>
        <tr r="R1048" s="1"/>
      </tp>
      <tp t="s">
        <v>#N/A N/A</v>
        <stp/>
        <stp>BDP|1399164713276690085</stp>
        <tr r="P919" s="1"/>
        <tr r="P945" s="1"/>
        <tr r="P986" s="1"/>
        <tr r="P5050" s="1"/>
        <tr r="P4968" s="1"/>
        <tr r="P5141" s="1"/>
        <tr r="P5003" s="1"/>
        <tr r="P1317" s="1"/>
        <tr r="P644" s="1"/>
        <tr r="P5079" s="1"/>
        <tr r="P46" s="1"/>
      </tp>
      <tp t="s">
        <v>#N/A N/A</v>
        <stp/>
        <stp>BDP|5368882585167016562</stp>
        <tr r="R1174" s="1"/>
      </tp>
      <tp t="s">
        <v>#N/A N/A</v>
        <stp/>
        <stp>BDP|9271215501945308982</stp>
        <tr r="R4984" s="1"/>
      </tp>
      <tp t="s">
        <v>#N/A N/A</v>
        <stp/>
        <stp>BDP|6533320521047721789</stp>
        <tr r="R1198" s="1"/>
      </tp>
      <tp t="s">
        <v>#N/A N/A</v>
        <stp/>
        <stp>BDP|1114671818240025178</stp>
        <tr r="N805" s="1"/>
      </tp>
      <tp t="s">
        <v>#N/A N/A</v>
        <stp/>
        <stp>BDP|7171336509835154633</stp>
        <tr r="N1118" s="1"/>
      </tp>
      <tp t="s">
        <v>#N/A Requesting Data...3969409462</v>
        <stp/>
        <stp>BDP|3786699860785609117</stp>
        <tr r="N1438" s="1"/>
        <tr r="N163" s="1"/>
      </tp>
      <tp t="s">
        <v>#N/A N/A</v>
        <stp/>
        <stp>BDP|9441142567620925972</stp>
        <tr r="R509" s="1"/>
        <tr r="R509" s="1"/>
      </tp>
      <tp t="s">
        <v>#N/A Requesting Data...3247724402</v>
        <stp/>
        <stp>BDP|6683962989809063907</stp>
        <tr r="R1372" s="1"/>
        <tr r="R97" s="1"/>
      </tp>
      <tp t="s">
        <v>#N/A Requesting Data...2917192412</v>
        <stp/>
        <stp>BDP|9049114262299208080</stp>
        <tr r="R1516" s="1"/>
        <tr r="R241" s="1"/>
      </tp>
      <tp t="s">
        <v>#N/A N/A</v>
        <stp/>
        <stp>BDP|3937501540900567558</stp>
        <tr r="R1200" s="1"/>
        <tr r="R1299" s="1"/>
      </tp>
      <tp t="s">
        <v>#N/A N/A</v>
        <stp/>
        <stp>BDP|1060411789449121307</stp>
        <tr r="P5058" s="1"/>
      </tp>
      <tp t="s">
        <v>#N/A N/A</v>
        <stp/>
        <stp>BDP|7467327953850885647</stp>
        <tr r="R883" s="1"/>
      </tp>
      <tp t="s">
        <v>#N/A N/A</v>
        <stp/>
        <stp>BDP|3104925811865920955</stp>
        <tr r="R1585" s="1"/>
      </tp>
      <tp t="s">
        <v>#N/A N/A</v>
        <stp/>
        <stp>BDP|1601344452335797593</stp>
        <tr r="N489" s="1"/>
      </tp>
      <tp t="s">
        <v>#N/A N/A</v>
        <stp/>
        <stp>BDP|2082086165685466672</stp>
        <tr r="R5021" s="1"/>
      </tp>
      <tp t="s">
        <v>#N/A N/A</v>
        <stp/>
        <stp>BDP|2096893940309023074</stp>
        <tr r="R1129" s="1"/>
      </tp>
      <tp t="s">
        <v>#N/A N/A</v>
        <stp/>
        <stp>BDP|2061406719394385445</stp>
        <tr r="R1109" s="1"/>
      </tp>
      <tp t="s">
        <v>#N/A Requesting Data...3260975032</v>
        <stp/>
        <stp>BDP|5963077550011279627</stp>
        <tr r="R1533" s="1"/>
        <tr r="R258" s="1"/>
      </tp>
      <tp t="s">
        <v>#N/A N/A</v>
        <stp/>
        <stp>BDP|3403910712745077992</stp>
        <tr r="N537" s="1"/>
      </tp>
      <tp t="s">
        <v>#N/A N/A</v>
        <stp/>
        <stp>BDP|1597116252985088795</stp>
        <tr r="R784" s="1"/>
      </tp>
      <tp t="s">
        <v>#N/A Requesting Data...2742349224</v>
        <stp/>
        <stp>BDP|4149801254977348995</stp>
        <tr r="R1518" s="1"/>
        <tr r="R243" s="1"/>
      </tp>
      <tp t="s">
        <v>#N/A N/A</v>
        <stp/>
        <stp>BDP|4781221570582328493</stp>
        <tr r="R102" s="1"/>
        <tr r="R1065" s="1"/>
        <tr r="R1377" s="1"/>
      </tp>
      <tp t="s">
        <v>#N/A N/A</v>
        <stp/>
        <stp>BDP|3586552870082941462</stp>
        <tr r="N1182" s="1"/>
      </tp>
      <tp t="s">
        <v>#N/A Requesting Data...4173287569</v>
        <stp/>
        <stp>BDP|2036351074907815669</stp>
        <tr r="R1506" s="1"/>
        <tr r="R231" s="1"/>
      </tp>
      <tp t="s">
        <v>#N/A Requesting Data...3198784006</v>
        <stp/>
        <stp>BDP|3809704177986303238</stp>
        <tr r="N1439" s="1"/>
        <tr r="N164" s="1"/>
      </tp>
      <tp t="s">
        <v>#N/A N/A</v>
        <stp/>
        <stp>BDP|7193339836562320283</stp>
        <tr r="N1339" s="1"/>
      </tp>
      <tp t="s">
        <v>#N/A N/A</v>
        <stp/>
        <stp>BDP|8149015996316106084</stp>
        <tr r="N903" s="1"/>
      </tp>
      <tp t="s">
        <v>#N/A Requesting Data...2681731675</v>
        <stp/>
        <stp>BDP|2402741456333394492</stp>
        <tr r="R1538" s="1"/>
        <tr r="R263" s="1"/>
      </tp>
      <tp t="s">
        <v>#N/A N/A</v>
        <stp/>
        <stp>BDP|3260688178892887767</stp>
        <tr r="R726" s="1"/>
      </tp>
      <tp t="s">
        <v>#N/A N/A</v>
        <stp/>
        <stp>BDP|1116795965584119308</stp>
        <tr r="R773" s="1"/>
      </tp>
      <tp t="s">
        <v>#N/A N/A</v>
        <stp/>
        <stp>BDP|1535924674689681191</stp>
        <tr r="N579" s="1"/>
        <tr r="N429" s="1"/>
      </tp>
      <tp t="s">
        <v>#N/A N/A</v>
        <stp/>
        <stp>BDP|1519720217995904555</stp>
        <tr r="R769" s="1"/>
      </tp>
      <tp t="s">
        <v>#N/A N/A</v>
        <stp/>
        <stp>BDP|1096885410586654923</stp>
        <tr r="R716" s="1"/>
        <tr r="R716" s="1"/>
      </tp>
      <tp t="s">
        <v>#N/A N/A</v>
        <stp/>
        <stp>BDP|8021850964399962844</stp>
        <tr r="N374" s="1"/>
      </tp>
      <tp t="s">
        <v>#N/A N/A</v>
        <stp/>
        <stp>BDP|8634071640068848355</stp>
        <tr r="R845" s="1"/>
      </tp>
      <tp t="s">
        <v>#N/A N/A</v>
        <stp/>
        <stp>BDP|1954713839774404693</stp>
        <tr r="R1140" s="1"/>
      </tp>
      <tp t="s">
        <v>#N/A N/A</v>
        <stp/>
        <stp>BDP|9782493852968767776</stp>
        <tr r="R685" s="1"/>
      </tp>
      <tp t="s">
        <v>#N/A N/A</v>
        <stp/>
        <stp>BDP|8245175375071923857</stp>
        <tr r="R464" s="1"/>
        <tr r="R607" s="1"/>
      </tp>
      <tp t="s">
        <v>#N/A N/A</v>
        <stp/>
        <stp>BDP|8129290987533747644</stp>
        <tr r="N329" s="1"/>
      </tp>
      <tp t="s">
        <v>#N/A N/A</v>
        <stp/>
        <stp>BDP|2069522318249473826</stp>
        <tr r="N1208" s="1"/>
        <tr r="N1302" s="1"/>
      </tp>
      <tp t="s">
        <v>#N/A N/A</v>
        <stp/>
        <stp>BDP|6461739977870994159</stp>
        <tr r="N146" s="1"/>
        <tr r="N828" s="1"/>
        <tr r="N1421" s="1"/>
      </tp>
      <tp t="s">
        <v>#N/A N/A</v>
        <stp/>
        <stp>BDP|4008051769980479549</stp>
        <tr r="R1267" s="1"/>
      </tp>
      <tp t="s">
        <v>#N/A N/A</v>
        <stp/>
        <stp>BDP|7103649665144856456</stp>
        <tr r="R1018" s="1"/>
        <tr r="R1019" s="1"/>
      </tp>
      <tp t="s">
        <v>#N/A N/A</v>
        <stp/>
        <stp>BDP|5647531825260836558</stp>
        <tr r="N1313" s="1"/>
      </tp>
      <tp t="s">
        <v>#N/A N/A</v>
        <stp/>
        <stp>BDP|9968441099293829017</stp>
        <tr r="R312" s="1"/>
      </tp>
      <tp t="s">
        <v>#N/A Requesting Data...3070808004</v>
        <stp/>
        <stp>BDP|7040487615304610163</stp>
        <tr r="R1370" s="1"/>
        <tr r="R95" s="1"/>
      </tp>
      <tp t="s">
        <v>#N/A N/A</v>
        <stp/>
        <stp>BDP|3576247829422673631</stp>
        <tr r="R858" s="1"/>
      </tp>
      <tp t="s">
        <v>#N/A N/A</v>
        <stp/>
        <stp>BDP|4801657141350171107</stp>
        <tr r="R4946" s="1"/>
      </tp>
      <tp t="s">
        <v>#N/A N/A</v>
        <stp/>
        <stp>BDP|4130620844381804027</stp>
        <tr r="R5028" s="1"/>
      </tp>
      <tp t="s">
        <v>#N/A N/A</v>
        <stp/>
        <stp>BDP|1883020048373613165</stp>
        <tr r="N1312" s="1"/>
      </tp>
      <tp t="s">
        <v>#N/A N/A</v>
        <stp/>
        <stp>BDP|5501174811047118504</stp>
        <tr r="R1190" s="1"/>
      </tp>
      <tp t="s">
        <v>#N/A N/A</v>
        <stp/>
        <stp>BDP|1874941293143856554</stp>
        <tr r="R1259" s="1"/>
      </tp>
      <tp t="s">
        <v>#N/A N/A</v>
        <stp/>
        <stp>BDP|1785058860360403059</stp>
        <tr r="N5013" s="1"/>
        <tr r="N5013" s="1"/>
        <tr r="N4978" s="1"/>
        <tr r="N4978" s="1"/>
        <tr r="N5089" s="1"/>
        <tr r="N5089" s="1"/>
      </tp>
      <tp t="s">
        <v>#N/A N/A</v>
        <stp/>
        <stp>BDP|3695820795612772754</stp>
        <tr r="N1294" s="1"/>
        <tr r="N1191" s="1"/>
      </tp>
      <tp t="s">
        <v>#N/A N/A</v>
        <stp/>
        <stp>BDP|7541634072936706707</stp>
        <tr r="R520" s="1"/>
        <tr r="R520" s="1"/>
      </tp>
      <tp t="s">
        <v>#N/A N/A</v>
        <stp/>
        <stp>BDP|2082869996814269011</stp>
        <tr r="R1105" s="1"/>
      </tp>
      <tp t="s">
        <v>#N/A N/A</v>
        <stp/>
        <stp>BDP|6613358023434655459</stp>
        <tr r="R836" s="1"/>
      </tp>
      <tp t="s">
        <v>#N/A N/A</v>
        <stp/>
        <stp>BDP|5453104880468176362</stp>
        <tr r="N1087" s="1"/>
      </tp>
      <tp t="s">
        <v>#N/A N/A</v>
        <stp/>
        <stp>BDP|6735904057294738944</stp>
        <tr r="R418" s="1"/>
      </tp>
      <tp t="s">
        <v>#N/A N/A</v>
        <stp/>
        <stp>BDP|5293406870089431865</stp>
        <tr r="R336" s="1"/>
        <tr r="R336" s="1"/>
      </tp>
      <tp t="s">
        <v>#N/A N/A</v>
        <stp/>
        <stp>BDP|4587266760444631352</stp>
        <tr r="O992" s="1"/>
        <tr r="O650" s="1"/>
        <tr r="O5147" s="1"/>
        <tr r="O5009" s="1"/>
        <tr r="O4974" s="1"/>
        <tr r="O951" s="1"/>
        <tr r="O924" s="1"/>
        <tr r="O5085" s="1"/>
        <tr r="O52" s="1"/>
      </tp>
      <tp t="s">
        <v>#N/A N/A</v>
        <stp/>
        <stp>BDP|4654008780543720815</stp>
        <tr r="N793" s="1"/>
      </tp>
      <tp t="s">
        <v>#N/A N/A</v>
        <stp/>
        <stp>BDP|5849296902803058330</stp>
        <tr r="N5119" s="1"/>
      </tp>
      <tp t="s">
        <v>#N/A N/A</v>
        <stp/>
        <stp>BDP|1945794212696079621</stp>
        <tr r="R319" s="1"/>
      </tp>
      <tp t="s">
        <v>#N/A N/A</v>
        <stp/>
        <stp>BDP|8010426643557622870</stp>
        <tr r="N869" s="1"/>
      </tp>
      <tp t="s">
        <v>#N/A N/A</v>
        <stp/>
        <stp>BDP|9439718393948414823</stp>
        <tr r="R513" s="1"/>
      </tp>
      <tp t="s">
        <v>#N/A N/A</v>
        <stp/>
        <stp>BDP|7296598142230853114</stp>
        <tr r="R1092" s="1"/>
      </tp>
      <tp t="s">
        <v>#N/A N/A</v>
        <stp/>
        <stp>BDP|7066906480503087208</stp>
        <tr r="R1343" s="1"/>
      </tp>
      <tp t="s">
        <v>#N/A N/A</v>
        <stp/>
        <stp>BDP|3432431060385463332</stp>
        <tr r="R663" s="1"/>
      </tp>
      <tp t="s">
        <v>#N/A N/A</v>
        <stp/>
        <stp>BDP|8629843557251585310</stp>
        <tr r="R1357" s="1"/>
        <tr r="R82" s="1"/>
      </tp>
      <tp t="s">
        <v>#N/A N/A</v>
        <stp/>
        <stp>BDP|1152048437205374005</stp>
        <tr r="R1134" s="1"/>
      </tp>
      <tp t="s">
        <v>#N/A N/A</v>
        <stp/>
        <stp>BDP|2073463403543332273</stp>
        <tr r="R675" s="1"/>
      </tp>
      <tp t="s">
        <v>#N/A N/A</v>
        <stp/>
        <stp>BDP|6551813942669397448</stp>
        <tr r="R62" s="1"/>
      </tp>
      <tp t="s">
        <v>#N/A N/A</v>
        <stp/>
        <stp>BDP|4422805205519938292</stp>
        <tr r="N693" s="1"/>
      </tp>
      <tp t="s">
        <v>#N/A Requesting Data...4001076838</v>
        <stp/>
        <stp>BDP|9108528256027363979</stp>
        <tr r="R1430" s="1"/>
        <tr r="R155" s="1"/>
      </tp>
      <tp t="s">
        <v>#N/A N/A</v>
        <stp/>
        <stp>BDP|2282183329735225377</stp>
        <tr r="N310" s="1"/>
      </tp>
      <tp t="s">
        <v>#N/A N/A</v>
        <stp/>
        <stp>BDP|5595210614015215445</stp>
        <tr r="N481" s="1"/>
      </tp>
      <tp t="s">
        <v>#N/A N/A</v>
        <stp/>
        <stp>BDP|6296558556024670518</stp>
        <tr r="R429" s="1"/>
        <tr r="R579" s="1"/>
      </tp>
      <tp t="s">
        <v>#N/A N/A</v>
        <stp/>
        <stp>BDP|6733634472294384438</stp>
        <tr r="N363" s="1"/>
      </tp>
      <tp t="s">
        <v>#N/A Requesting Data...3114303237</v>
        <stp/>
        <stp>BDP|8962163568271254936</stp>
        <tr r="N1571" s="1"/>
        <tr r="N296" s="1"/>
      </tp>
      <tp t="s">
        <v>#N/A N/A</v>
        <stp/>
        <stp>BDP|3745433615214384554</stp>
        <tr r="N839" s="1"/>
      </tp>
      <tp t="s">
        <v>#N/A N/A</v>
        <stp/>
        <stp>BDP|6144467356086713619</stp>
        <tr r="N1266" s="1"/>
      </tp>
      <tp t="s">
        <v>#N/A N/A</v>
        <stp/>
        <stp>BDP|6508718767807284769</stp>
        <tr r="R1152" s="1"/>
      </tp>
      <tp t="s">
        <v>#N/A N/A</v>
        <stp/>
        <stp>BDP|2252433506651611061</stp>
        <tr r="O5049" s="1"/>
        <tr r="O23" s="1"/>
        <tr r="O5" s="1"/>
      </tp>
      <tp t="s">
        <v>#N/A N/A</v>
        <stp/>
        <stp>BDP|8833821261045988459</stp>
        <tr r="N311" s="1"/>
      </tp>
      <tp t="s">
        <v>#N/A N/A</v>
        <stp/>
        <stp>BDP|9985308137399999708</stp>
        <tr r="R1080" s="1"/>
      </tp>
      <tp t="s">
        <v>#N/A Requesting Data...3487232877</v>
        <stp/>
        <stp>BDP|7634252185459747364</stp>
        <tr r="N1420" s="1"/>
        <tr r="N145" s="1"/>
      </tp>
      <tp t="s">
        <v>#N/A N/A</v>
        <stp/>
        <stp>BDP|1130567370117746375</stp>
        <tr r="N1331" s="1"/>
      </tp>
      <tp t="s">
        <v>#N/A N/A</v>
        <stp/>
        <stp>BDP|2605554250113444606</stp>
        <tr r="R1015" s="1"/>
      </tp>
      <tp t="s">
        <v>#N/A N/A</v>
        <stp/>
        <stp>BDP|2091264329184087183</stp>
        <tr r="R755" s="1"/>
      </tp>
      <tp t="s">
        <v>#N/A N/A</v>
        <stp/>
        <stp>BDP|5218091116214354791</stp>
        <tr r="R1172" s="1"/>
      </tp>
      <tp t="s">
        <v>#N/A N/A</v>
        <stp/>
        <stp>BDP|2257844319965368986</stp>
        <tr r="R1002" s="1"/>
      </tp>
      <tp t="s">
        <v>#N/A N/A</v>
        <stp/>
        <stp>BDP|8741416692383085103</stp>
        <tr r="N897" s="1"/>
      </tp>
      <tp t="s">
        <v>#N/A N/A</v>
        <stp/>
        <stp>BDP|6124619196557210903</stp>
        <tr r="R5059" s="1"/>
      </tp>
      <tp t="s">
        <v>#N/A N/A</v>
        <stp/>
        <stp>BDP|3992297525442818697</stp>
        <tr r="R419" s="1"/>
        <tr r="R571" s="1"/>
      </tp>
      <tp t="s">
        <v>#N/A Requesting Data...2902476803</v>
        <stp/>
        <stp>BDP|3090551964142298570</stp>
        <tr r="N1460" s="1"/>
        <tr r="N185" s="1"/>
      </tp>
      <tp t="s">
        <v>#N/A N/A</v>
        <stp/>
        <stp>BDP|3150875430598324714</stp>
        <tr r="R1111" s="1"/>
      </tp>
      <tp t="s">
        <v>#N/A Requesting Data...3663612303</v>
        <stp/>
        <stp>BDP|3314372961604333521</stp>
        <tr r="R122" s="1"/>
        <tr r="R1397" s="1"/>
      </tp>
      <tp t="s">
        <v>#N/A Requesting Data...3808060398</v>
        <stp/>
        <stp>BDP|1436834092404984393</stp>
        <tr r="N1534" s="1"/>
        <tr r="N259" s="1"/>
      </tp>
      <tp t="s">
        <v>#N/A N/A</v>
        <stp/>
        <stp>BDP|5720956996262554042</stp>
        <tr r="N1301" s="1"/>
      </tp>
      <tp t="s">
        <v>#N/A N/A</v>
        <stp/>
        <stp>BDP|4097441902871323601</stp>
        <tr r="R1354" s="1"/>
      </tp>
      <tp t="s">
        <v>#N/A N/A</v>
        <stp/>
        <stp>BDP|4842734256468112993</stp>
        <tr r="R311" s="1"/>
        <tr r="R311" s="1"/>
      </tp>
      <tp t="s">
        <v>#N/A N/A</v>
        <stp/>
        <stp>BDP|3889772726021324704</stp>
        <tr r="R5042" s="1"/>
      </tp>
      <tp t="s">
        <v>#N/A N/A</v>
        <stp/>
        <stp>BDP|3836967143837440937</stp>
        <tr r="R845" s="1"/>
      </tp>
      <tp t="s">
        <v>#N/A N/A</v>
        <stp/>
        <stp>BDP|4427764610037013589</stp>
        <tr r="R793" s="1"/>
      </tp>
      <tp t="s">
        <v>#N/A N/A</v>
        <stp/>
        <stp>BDP|3456121278542002751</stp>
        <tr r="N1098" s="1"/>
      </tp>
      <tp t="s">
        <v>#N/A N/A</v>
        <stp/>
        <stp>BDP|4212571635774214694</stp>
        <tr r="R5042" s="1"/>
      </tp>
      <tp t="s">
        <v>#N/A Requesting Data...3156030126</v>
        <stp/>
        <stp>BDP|7681786024995217734</stp>
        <tr r="N1481" s="1"/>
        <tr r="N206" s="1"/>
      </tp>
      <tp t="s">
        <v>#N/A N/A</v>
        <stp/>
        <stp>BDP|7430413430827791796</stp>
        <tr r="N880" s="1"/>
      </tp>
      <tp t="s">
        <v>#N/A N/A</v>
        <stp/>
        <stp>BDP|7830651741905756008</stp>
        <tr r="R333" s="1"/>
      </tp>
      <tp t="s">
        <v>#N/A N/A</v>
        <stp/>
        <stp>BDP|4440678863653958717</stp>
        <tr r="R1023" s="1"/>
      </tp>
      <tp t="s">
        <v>#N/A N/A</v>
        <stp/>
        <stp>BDP|9167544535576909911</stp>
        <tr r="N1580" s="1"/>
      </tp>
      <tp t="s">
        <v>#N/A N/A</v>
        <stp/>
        <stp>BDP|4976173333125491304</stp>
        <tr r="R1002" s="1"/>
        <tr r="R1002" s="1"/>
      </tp>
      <tp t="s">
        <v>#N/A N/A</v>
        <stp/>
        <stp>BDP|7026302437793665482</stp>
        <tr r="R38" s="1"/>
        <tr r="R978" s="1"/>
        <tr r="R4960" s="1"/>
        <tr r="R4995" s="1"/>
        <tr r="R5133" s="1"/>
        <tr r="R636" s="1"/>
        <tr r="R937" s="1"/>
      </tp>
      <tp t="s">
        <v>#N/A Requesting Data...2707732421</v>
        <stp/>
        <stp>BDP|4169510144974437198</stp>
        <tr r="R1495" s="1"/>
        <tr r="R220" s="1"/>
      </tp>
      <tp t="s">
        <v>#N/A N/A</v>
        <stp/>
        <stp>BDP|8138660749032626815</stp>
        <tr r="N393" s="1"/>
      </tp>
      <tp t="s">
        <v>#N/A N/A</v>
        <stp/>
        <stp>BDP|9912518987276253237</stp>
        <tr r="R888" s="1"/>
      </tp>
      <tp t="s">
        <v>#N/A N/A</v>
        <stp/>
        <stp>BDP|1176453777957842553</stp>
        <tr r="N335" s="1"/>
        <tr r="N334" s="1"/>
      </tp>
      <tp t="s">
        <v>#N/A N/A</v>
        <stp/>
        <stp>BDP|1865461371803957180</stp>
        <tr r="R1264" s="1"/>
      </tp>
      <tp t="s">
        <v>#N/A Requesting Data...3021720544</v>
        <stp/>
        <stp>BDP|8982625564959643172</stp>
        <tr r="R1546" s="1"/>
        <tr r="R271" s="1"/>
      </tp>
      <tp t="s">
        <v>#N/A N/A</v>
        <stp/>
        <stp>BDP|6747117979109168901</stp>
        <tr r="R443" s="1"/>
        <tr r="R594" s="1"/>
      </tp>
      <tp t="s">
        <v>#N/A N/A</v>
        <stp/>
        <stp>BDP|9527324212743965821</stp>
        <tr r="R823" s="1"/>
      </tp>
      <tp t="s">
        <v>#N/A N/A</v>
        <stp/>
        <stp>BDP|1461429732032806436</stp>
        <tr r="R796" s="1"/>
      </tp>
      <tp t="s">
        <v>#N/A N/A</v>
        <stp/>
        <stp>BDP|4213084545431306138</stp>
        <tr r="R764" s="1"/>
      </tp>
      <tp t="s">
        <v>#N/A N/A</v>
        <stp/>
        <stp>BDP|2129673393298294582</stp>
        <tr r="N480" s="1"/>
      </tp>
      <tp t="s">
        <v>#N/A N/A</v>
        <stp/>
        <stp>BDP|6965215656874412551</stp>
        <tr r="R347" s="1"/>
      </tp>
      <tp t="s">
        <v>#N/A N/A</v>
        <stp/>
        <stp>BDP|6498290977201136243</stp>
        <tr r="R839" s="1"/>
      </tp>
      <tp t="s">
        <v>#N/A N/A</v>
        <stp/>
        <stp>BDP|5099489775850345613</stp>
        <tr r="R529" s="1"/>
      </tp>
      <tp t="s">
        <v>#N/A N/A</v>
        <stp/>
        <stp>BDP|4970496878527370040</stp>
        <tr r="R5062" s="1"/>
        <tr r="R5062" s="1"/>
      </tp>
      <tp t="s">
        <v>#N/A N/A</v>
        <stp/>
        <stp>BDP|4004191006763454646</stp>
        <tr r="N1151" s="1"/>
      </tp>
      <tp t="s">
        <v>#N/A N/A</v>
        <stp/>
        <stp>BDP|6848934053949355348</stp>
        <tr r="N483" s="1"/>
      </tp>
      <tp t="s">
        <v>#N/A N/A</v>
        <stp/>
        <stp>BDP|6823156163895474462</stp>
        <tr r="R1295" s="1"/>
        <tr r="R1558" s="1"/>
        <tr r="R283" s="1"/>
      </tp>
      <tp t="s">
        <v>#N/A N/A</v>
        <stp/>
        <stp>BDP|6420088760048696868</stp>
        <tr r="N183" s="1"/>
        <tr r="N902" s="1"/>
        <tr r="N1458" s="1"/>
      </tp>
      <tp t="s">
        <v>#N/A N/A</v>
        <stp/>
        <stp>BDP|6128085366943178327</stp>
        <tr r="R793" s="1"/>
      </tp>
      <tp t="s">
        <v>#N/A N/A</v>
        <stp/>
        <stp>BDP|6515125251652975034</stp>
        <tr r="R1024" s="1"/>
        <tr r="R1024" s="1"/>
      </tp>
      <tp t="s">
        <v>#N/A N/A</v>
        <stp/>
        <stp>BDP|9776904669455262300</stp>
        <tr r="Q630" s="1"/>
        <tr r="Q32" s="1"/>
        <tr r="Q5127" s="1"/>
        <tr r="Q930" s="1"/>
        <tr r="Q5069" s="1"/>
        <tr r="Q909" s="1"/>
        <tr r="Q4954" s="1"/>
        <tr r="Q972" s="1"/>
        <tr r="Q4989" s="1"/>
      </tp>
      <tp t="s">
        <v>#N/A N/A</v>
        <stp/>
        <stp>BDP|4824986161962571989</stp>
        <tr r="R809" s="1"/>
      </tp>
      <tp t="s">
        <v>#N/A N/A</v>
        <stp/>
        <stp>BDP|5482798221778641861</stp>
        <tr r="R1104" s="1"/>
      </tp>
      <tp t="s">
        <v>#N/A N/A</v>
        <stp/>
        <stp>BDP|4521547218195628532</stp>
        <tr r="N490" s="1"/>
      </tp>
      <tp t="s">
        <v>#N/A N/A</v>
        <stp/>
        <stp>BDP|3559578584458801633</stp>
        <tr r="N1278" s="1"/>
      </tp>
      <tp t="s">
        <v>#N/A N/A</v>
        <stp/>
        <stp>BDP|3616377305256811619</stp>
        <tr r="R825" s="1"/>
      </tp>
      <tp t="s">
        <v>#N/A N/A</v>
        <stp/>
        <stp>BDP|5594978919714048963</stp>
        <tr r="R1274" s="1"/>
      </tp>
      <tp t="s">
        <v>#N/A N/A</v>
        <stp/>
        <stp>BDP|5846859784915462000</stp>
        <tr r="R1116" s="1"/>
      </tp>
      <tp t="s">
        <v>#N/A N/A</v>
        <stp/>
        <stp>BDP|3938516233446115376</stp>
        <tr r="R899" s="1"/>
      </tp>
      <tp t="s">
        <v>#N/A N/A</v>
        <stp/>
        <stp>BDP|7194899506869878643</stp>
        <tr r="R1154" s="1"/>
      </tp>
      <tp t="s">
        <v>#N/A N/A</v>
        <stp/>
        <stp>BDP|5936638688053773872</stp>
        <tr r="R506" s="1"/>
        <tr r="R506" s="1"/>
      </tp>
      <tp t="s">
        <v>#N/A N/A</v>
        <stp/>
        <stp>BDP|8457956663054315332</stp>
        <tr r="Q625" s="1"/>
      </tp>
      <tp t="s">
        <v>#N/A N/A</v>
        <stp/>
        <stp>BDP|8659535634757269912</stp>
        <tr r="P934" s="1"/>
      </tp>
      <tp t="s">
        <v>#N/A Requesting Data...3690232750</v>
        <stp/>
        <stp>BDP|4543124217674219005</stp>
        <tr r="R1501" s="1"/>
        <tr r="R226" s="1"/>
      </tp>
      <tp t="s">
        <v>#N/A N/A</v>
        <stp/>
        <stp>BDP|1021917704081051975</stp>
        <tr r="R5018" s="1"/>
      </tp>
      <tp t="s">
        <v>#N/A N/A</v>
        <stp/>
        <stp>BDP|7234324036474138354</stp>
        <tr r="R102" s="1"/>
        <tr r="R1065" s="1"/>
        <tr r="R1377" s="1"/>
      </tp>
      <tp t="s">
        <v>#N/A N/A</v>
        <stp/>
        <stp>BDP|1642863783300510158</stp>
        <tr r="N1350" s="1"/>
      </tp>
      <tp t="s">
        <v>#N/A Requesting Data...3658069383</v>
        <stp/>
        <stp>BDP|8595036736702233916</stp>
        <tr r="N1452" s="1"/>
        <tr r="N177" s="1"/>
      </tp>
      <tp t="s">
        <v>#N/A N/A</v>
        <stp/>
        <stp>BDP|6394040202566182074</stp>
        <tr r="R533" s="1"/>
        <tr r="R533" s="1"/>
      </tp>
      <tp t="s">
        <v>#N/A Requesting Data...4192986251</v>
        <stp/>
        <stp>BDP|9508577520137675972</stp>
        <tr r="N1435" s="1"/>
        <tr r="N160" s="1"/>
      </tp>
      <tp t="s">
        <v>#N/A N/A</v>
        <stp/>
        <stp>BDP|3023740010491428436</stp>
        <tr r="R507" s="1"/>
        <tr r="R507" s="1"/>
      </tp>
      <tp t="s">
        <v>#N/A N/A</v>
        <stp/>
        <stp>BDP|2395012174161590438</stp>
        <tr r="R794" s="1"/>
      </tp>
      <tp t="s">
        <v>#N/A N/A</v>
        <stp/>
        <stp>BDP|1145568570394567722</stp>
        <tr r="P5140" s="1"/>
        <tr r="P4967" s="1"/>
        <tr r="P5078" s="1"/>
        <tr r="P985" s="1"/>
        <tr r="P5002" s="1"/>
        <tr r="P918" s="1"/>
        <tr r="P45" s="1"/>
        <tr r="P643" s="1"/>
        <tr r="P944" s="1"/>
      </tp>
      <tp t="s">
        <v>#N/A N/A</v>
        <stp/>
        <stp>BDP|3714143266994777021</stp>
        <tr r="N956" s="1"/>
        <tr r="N473" s="1"/>
        <tr r="N4920" s="1"/>
        <tr r="N494" s="1"/>
        <tr r="N5111" s="1"/>
        <tr r="N966" s="1"/>
        <tr r="N1243" s="1"/>
        <tr r="N17" s="1"/>
        <tr r="N301" s="1"/>
        <tr r="N27" s="1"/>
        <tr r="N4933" s="1"/>
        <tr r="N5103" s="1"/>
        <tr r="N5153" s="1"/>
        <tr r="N613" s="1"/>
        <tr r="N65" s="1"/>
        <tr r="N655" s="1"/>
      </tp>
      <tp t="s">
        <v>#N/A N/A</v>
        <stp/>
        <stp>BDP|2463728901687253259</stp>
        <tr r="N749" s="1"/>
      </tp>
      <tp t="s">
        <v>#N/A N/A</v>
        <stp/>
        <stp>BDP|6228161192437337950</stp>
        <tr r="R523" s="1"/>
        <tr r="R523" s="1"/>
      </tp>
      <tp t="s">
        <v>#N/A N/A</v>
        <stp/>
        <stp>BDP|5034067577442398031</stp>
        <tr r="R670" s="1"/>
      </tp>
      <tp t="s">
        <v>#N/A N/A</v>
        <stp/>
        <stp>BDP|8780236276014219917</stp>
        <tr r="N358" s="1"/>
      </tp>
      <tp t="s">
        <v>#N/A N/A</v>
        <stp/>
        <stp>BDP|5955381857811456233</stp>
        <tr r="N889" s="1"/>
      </tp>
      <tp t="s">
        <v>#N/A N/A</v>
        <stp/>
        <stp>BDP|4004050854554092500</stp>
        <tr r="R502" s="1"/>
      </tp>
      <tp t="s">
        <v>#N/A N/A</v>
        <stp/>
        <stp>BDP|3303278475992867486</stp>
        <tr r="R361" s="1"/>
      </tp>
      <tp t="s">
        <v>#N/A N/A</v>
        <stp/>
        <stp>BDP|7771141115600727707</stp>
        <tr r="R1047" s="1"/>
      </tp>
      <tp t="s">
        <v>#N/A N/A</v>
        <stp/>
        <stp>BDP|6381473966134173029</stp>
        <tr r="R824" s="1"/>
      </tp>
      <tp t="s">
        <v>#N/A N/A</v>
        <stp/>
        <stp>BDP|2624751254065538536</stp>
        <tr r="N437" s="1"/>
        <tr r="N587" s="1"/>
      </tp>
      <tp t="s">
        <v>#N/A N/A</v>
        <stp/>
        <stp>BDP|1161579742286336617</stp>
        <tr r="R684" s="1"/>
      </tp>
      <tp t="s">
        <v>#N/A N/A</v>
        <stp/>
        <stp>BDP|1024195001937827767</stp>
        <tr r="R548" s="1"/>
        <tr r="R385" s="1"/>
      </tp>
      <tp t="s">
        <v>#N/A N/A</v>
        <stp/>
        <stp>BDP|2625455254740499355</stp>
        <tr r="R469" s="1"/>
      </tp>
      <tp t="s">
        <v>#N/A N/A</v>
        <stp/>
        <stp>BDP|5420211900666393102</stp>
        <tr r="R661" s="1"/>
      </tp>
      <tp t="s">
        <v>#N/A N/A</v>
        <stp/>
        <stp>BDP|2558664494554475953</stp>
        <tr r="R876" s="1"/>
      </tp>
      <tp t="s">
        <v>#N/A Requesting Data...2786474059</v>
        <stp/>
        <stp>BDP|5419197198688412572</stp>
        <tr r="N1492" s="1"/>
        <tr r="N217" s="1"/>
      </tp>
      <tp t="s">
        <v>#N/A N/A</v>
        <stp/>
        <stp>BDP|7417742276474108312</stp>
        <tr r="R1292" s="1"/>
      </tp>
      <tp t="s">
        <v>#N/A Requesting Data...3274947442</v>
        <stp/>
        <stp>BDP|1881179349895163103</stp>
        <tr r="R1428" s="1"/>
        <tr r="R153" s="1"/>
      </tp>
      <tp t="s">
        <v>#N/A N/A</v>
        <stp/>
        <stp>BDP|5606758864712288626</stp>
        <tr r="R1063" s="1"/>
      </tp>
      <tp t="s">
        <v>#N/A N/A</v>
        <stp/>
        <stp>BDP|2473585620541929426</stp>
        <tr r="N767" s="1"/>
      </tp>
      <tp t="s">
        <v>#N/A N/A</v>
        <stp/>
        <stp>BDP|2802362942656249392</stp>
        <tr r="N771" s="1"/>
        <tr r="N1077" s="1"/>
      </tp>
      <tp t="s">
        <v>#N/A N/A</v>
        <stp/>
        <stp>BDP|5252077228365910234</stp>
        <tr r="R770" s="1"/>
      </tp>
      <tp t="s">
        <v>#N/A N/A</v>
        <stp/>
        <stp>BDP|3963131399979399244</stp>
        <tr r="R834" s="1"/>
      </tp>
      <tp t="s">
        <v>#N/A N/A</v>
        <stp/>
        <stp>BDP|2654070845296157017</stp>
        <tr r="R1132" s="1"/>
      </tp>
      <tp t="s">
        <v>#N/A N/A</v>
        <stp/>
        <stp>BDP|1954583143519126968</stp>
        <tr r="R501" s="1"/>
        <tr r="R501" s="1"/>
      </tp>
      <tp t="s">
        <v>#N/A N/A</v>
        <stp/>
        <stp>BDP|5853050777833771182</stp>
        <tr r="R991" s="1"/>
        <tr r="R950" s="1"/>
        <tr r="R4973" s="1"/>
        <tr r="R5008" s="1"/>
        <tr r="R5084" s="1"/>
        <tr r="R5146" s="1"/>
        <tr r="R649" s="1"/>
        <tr r="R923" s="1"/>
        <tr r="R51" s="1"/>
      </tp>
      <tp t="s">
        <v>#N/A N/A</v>
        <stp/>
        <stp>BDP|7164882491747480194</stp>
        <tr r="N765" s="1"/>
      </tp>
      <tp t="s">
        <v>#N/A N/A</v>
        <stp/>
        <stp>BDP|5212008220584277355</stp>
        <tr r="Q5013" s="1"/>
        <tr r="Q4978" s="1"/>
        <tr r="Q5089" s="1"/>
      </tp>
      <tp t="s">
        <v>#N/A N/A</v>
        <stp/>
        <stp>BDP|7014779605087319749</stp>
        <tr r="R781" s="1"/>
      </tp>
      <tp t="s">
        <v>#N/A N/A</v>
        <stp/>
        <stp>BDP|2870209348596116249</stp>
        <tr r="N756" s="1"/>
      </tp>
      <tp t="s">
        <v>#N/A Requesting Data...3396674466</v>
        <stp/>
        <stp>BDP|5257837832306332856</stp>
        <tr r="R1522" s="1"/>
        <tr r="R247" s="1"/>
      </tp>
      <tp t="s">
        <v>#N/A N/A</v>
        <stp/>
        <stp>BDP|7836544451463927416</stp>
        <tr r="R776" s="1"/>
      </tp>
      <tp t="s">
        <v>#N/A Requesting Data...3986538631</v>
        <stp/>
        <stp>BDP|5906705764906730306</stp>
        <tr r="N126" s="1"/>
        <tr r="N1401" s="1"/>
      </tp>
      <tp t="s">
        <v>#N/A N/A</v>
        <stp/>
        <stp>BDP|1454298572305337065</stp>
        <tr r="N63" s="1"/>
      </tp>
      <tp t="s">
        <v>#N/A N/A</v>
        <stp/>
        <stp>BDP|1323100775926858045</stp>
        <tr r="R449" s="1"/>
        <tr r="R599" s="1"/>
      </tp>
      <tp t="s">
        <v>#N/A Requesting Data...3787266749</v>
        <stp/>
        <stp>BDP|7993390744379754892</stp>
        <tr r="R1448" s="1"/>
        <tr r="R173" s="1"/>
      </tp>
      <tp t="s">
        <v>#N/A N/A</v>
        <stp/>
        <stp>BDP|5147891993534452155</stp>
        <tr r="N593" s="1"/>
        <tr r="N442" s="1"/>
      </tp>
      <tp t="s">
        <v>#N/A Requesting Data...2868539833</v>
        <stp/>
        <stp>BDP|7662226162681842341</stp>
        <tr r="R1417" s="1"/>
        <tr r="R142" s="1"/>
      </tp>
      <tp t="s">
        <v>#N/A N/A</v>
        <stp/>
        <stp>BDP|9571190065358275711</stp>
        <tr r="N5121" s="1"/>
      </tp>
      <tp t="s">
        <v>#N/A N/A</v>
        <stp/>
        <stp>BDP|2545765863263858124</stp>
        <tr r="N962" s="1"/>
      </tp>
      <tp t="s">
        <v>#N/A N/A</v>
        <stp/>
        <stp>BDP|4420561350130077581</stp>
        <tr r="N1004" s="1"/>
        <tr r="N1003" s="1"/>
      </tp>
      <tp t="s">
        <v>#N/A N/A</v>
        <stp/>
        <stp>BDP|4302743490832975956</stp>
        <tr r="N267" s="1"/>
        <tr r="N1160" s="1"/>
        <tr r="N1542" s="1"/>
      </tp>
      <tp t="s">
        <v>#N/A N/A</v>
        <stp/>
        <stp>BDP|3510327639811402313</stp>
        <tr r="N882" s="1"/>
      </tp>
      <tp t="s">
        <v>#N/A N/A</v>
        <stp/>
        <stp>BDP|4243406106556997761</stp>
        <tr r="N697" s="1"/>
      </tp>
      <tp t="s">
        <v>#N/A N/A</v>
        <stp/>
        <stp>BDP|4834666233474396461</stp>
        <tr r="R1302" s="1"/>
        <tr r="R1208" s="1"/>
      </tp>
      <tp t="s">
        <v>#N/A N/A</v>
        <stp/>
        <stp>BDP|5471142157592684292</stp>
        <tr r="R5058" s="1"/>
      </tp>
      <tp t="s">
        <v>#N/A N/A</v>
        <stp/>
        <stp>BDP|5134798134155754532</stp>
        <tr r="N4939" s="1"/>
      </tp>
      <tp t="s">
        <v>#N/A N/A</v>
        <stp/>
        <stp>BDP|5877439285621485922</stp>
        <tr r="P923" s="1"/>
        <tr r="P5008" s="1"/>
        <tr r="P5146" s="1"/>
        <tr r="P991" s="1"/>
        <tr r="P51" s="1"/>
        <tr r="P4973" s="1"/>
        <tr r="P950" s="1"/>
        <tr r="P5084" s="1"/>
        <tr r="P649" s="1"/>
      </tp>
      <tp t="s">
        <v>#N/A N/A</v>
        <stp/>
        <stp>BDP|4423520548030340451</stp>
        <tr r="R1040" s="1"/>
        <tr r="R1478" s="1"/>
        <tr r="R203" s="1"/>
      </tp>
      <tp t="s">
        <v>#N/A Requesting Data...3042422777</v>
        <stp/>
        <stp>BDP|7031693132235683640</stp>
        <tr r="R1541" s="1"/>
        <tr r="R266" s="1"/>
      </tp>
      <tp t="s">
        <v>#N/A N/A</v>
        <stp/>
        <stp>BDP|9502107291342464298</stp>
        <tr r="N761" s="1"/>
      </tp>
      <tp t="s">
        <v>#N/A N/A</v>
        <stp/>
        <stp>BDP|9315266789704329661</stp>
        <tr r="N1314" s="1"/>
      </tp>
      <tp t="s">
        <v>#N/A Requesting Data...3882917142</v>
        <stp/>
        <stp>BDP|1084674149264193665</stp>
        <tr r="N1516" s="1"/>
        <tr r="N241" s="1"/>
      </tp>
      <tp t="s">
        <v>#N/A N/A</v>
        <stp/>
        <stp>BDP|9463043689671139115</stp>
        <tr r="P38" s="1"/>
        <tr r="P636" s="1"/>
        <tr r="P4960" s="1"/>
        <tr r="P937" s="1"/>
        <tr r="P5133" s="1"/>
        <tr r="P4995" s="1"/>
        <tr r="P978" s="1"/>
      </tp>
      <tp t="s">
        <v>#N/A N/A</v>
        <stp/>
        <stp>BDP|3512427202174414282</stp>
        <tr r="R335" s="1"/>
      </tp>
      <tp t="s">
        <v>#N/A Requesting Data...3666832762</v>
        <stp/>
        <stp>BDP|8545562840158885029</stp>
        <tr r="R1536" s="1"/>
        <tr r="R261" s="1"/>
      </tp>
      <tp t="s">
        <v>#N/A N/A</v>
        <stp/>
        <stp>BDP|6490622361645194287</stp>
        <tr r="R1284" s="1"/>
        <tr r="R822" s="1"/>
      </tp>
      <tp t="s">
        <v>#N/A N/A</v>
        <stp/>
        <stp>BDP|2661705360004144693</stp>
        <tr r="R827" s="1"/>
      </tp>
      <tp t="s">
        <v>#N/A N/A</v>
        <stp/>
        <stp>BDP|8773880924196704520</stp>
        <tr r="N1225" s="1"/>
      </tp>
      <tp t="s">
        <v>#N/A Requesting Data...3672640797</v>
        <stp/>
        <stp>BDP|6758246160024476792</stp>
        <tr r="R105" s="1"/>
        <tr r="R1380" s="1"/>
      </tp>
      <tp t="s">
        <v>#N/A N/A</v>
        <stp/>
        <stp>BDP|7771493714603610038</stp>
        <tr r="N502" s="1"/>
      </tp>
      <tp t="s">
        <v>#N/A N/A</v>
        <stp/>
        <stp>BDP|9771898893588409160</stp>
        <tr r="N797" s="1"/>
      </tp>
      <tp t="s">
        <v>#N/A N/A</v>
        <stp/>
        <stp>BDP|7169054268639391902</stp>
        <tr r="R60" s="1"/>
      </tp>
      <tp t="s">
        <v>#N/A N/A</v>
        <stp/>
        <stp>BDP|4624190878604961711</stp>
        <tr r="N836" s="1"/>
      </tp>
      <tp t="s">
        <v>#N/A N/A</v>
        <stp/>
        <stp>BDP|6720402279801312517</stp>
        <tr r="R1051" s="1"/>
      </tp>
      <tp t="s">
        <v>#N/A N/A</v>
        <stp/>
        <stp>BDP|6841643353625669150</stp>
        <tr r="R611" s="1"/>
        <tr r="R611" s="1"/>
        <tr r="R964" s="1"/>
        <tr r="R964" s="1"/>
        <tr r="R1241" s="1"/>
        <tr r="R1241" s="1"/>
        <tr r="R299" s="1"/>
        <tr r="R299" s="1"/>
        <tr r="R471" s="1"/>
        <tr r="R471" s="1"/>
        <tr r="R4918" s="1"/>
        <tr r="R4918" s="1"/>
        <tr r="R4931" s="1"/>
        <tr r="R4931" s="1"/>
        <tr r="R5151" s="1"/>
        <tr r="R5151" s="1"/>
        <tr r="R540" s="1"/>
        <tr r="R540" s="1"/>
      </tp>
      <tp t="s">
        <v>#N/A Requesting Data...3776467398</v>
        <stp/>
        <stp>BDP|3276182766386142309</stp>
        <tr r="R127" s="1"/>
        <tr r="R1402" s="1"/>
      </tp>
      <tp t="s">
        <v>#N/A Requesting Data...2849852863</v>
        <stp/>
        <stp>BDP|4641702637054492583</stp>
        <tr r="N123" s="1"/>
        <tr r="N1398" s="1"/>
      </tp>
      <tp t="s">
        <v>#N/A N/A</v>
        <stp/>
        <stp>BDP|2399522219640401712</stp>
        <tr r="N1198" s="1"/>
      </tp>
      <tp t="s">
        <v>#N/A N/A</v>
        <stp/>
        <stp>BDP|5503788624156629724</stp>
        <tr r="N5041" s="1"/>
      </tp>
      <tp t="s">
        <v>#N/A N/A</v>
        <stp/>
        <stp>BDP|1443090181160118807</stp>
        <tr r="R844" s="1"/>
      </tp>
      <tp t="s">
        <v>#N/A N/A</v>
        <stp/>
        <stp>BDP|7749463654174397346</stp>
        <tr r="R1521" s="1"/>
        <tr r="R246" s="1"/>
        <tr r="R1121" s="1"/>
      </tp>
      <tp t="s">
        <v>#N/A Requesting Data...3219961392</v>
        <stp/>
        <stp>BDP|2912178249800543608</stp>
        <tr r="N1367" s="1"/>
        <tr r="N92" s="1"/>
      </tp>
      <tp t="s">
        <v>#N/A N/A</v>
        <stp/>
        <stp>BDP|6186943081654088268</stp>
        <tr r="R1000" s="1"/>
        <tr r="R1000" s="1"/>
      </tp>
      <tp t="s">
        <v>#N/A N/A</v>
        <stp/>
        <stp>BDP|7846261282885771996</stp>
        <tr r="R721" s="1"/>
      </tp>
      <tp t="s">
        <v>#N/A N/A</v>
        <stp/>
        <stp>BDP|6077294543266020783</stp>
        <tr r="R677" s="1"/>
      </tp>
      <tp t="s">
        <v>#N/A N/A</v>
        <stp/>
        <stp>BDP|4621638764797279219</stp>
        <tr r="R1282" s="1"/>
      </tp>
      <tp t="s">
        <v>#N/A N/A</v>
        <stp/>
        <stp>BDP|6840634123756300593</stp>
        <tr r="R702" s="1"/>
        <tr r="R702" s="1"/>
      </tp>
      <tp t="s">
        <v>#N/A N/A</v>
        <stp/>
        <stp>BDP|7338754796031481975</stp>
        <tr r="R684" s="1"/>
      </tp>
      <tp t="s">
        <v>#N/A N/A</v>
        <stp/>
        <stp>BDP|2561596626730133488</stp>
        <tr r="N499" s="1"/>
      </tp>
      <tp t="s">
        <v>#N/A N/A</v>
        <stp/>
        <stp>BDP|1774679939685809024</stp>
        <tr r="N741" s="1"/>
      </tp>
      <tp t="s">
        <v>#N/A N/A</v>
        <stp/>
        <stp>BDP|3411493069741435139</stp>
        <tr r="N548" s="1"/>
        <tr r="N385" s="1"/>
      </tp>
      <tp t="s">
        <v>#N/A Requesting Data...3242533116</v>
        <stp/>
        <stp>BDP|8265250566064353911</stp>
        <tr r="R1570" s="1"/>
        <tr r="R295" s="1"/>
      </tp>
      <tp t="s">
        <v>#N/A N/A</v>
        <stp/>
        <stp>BDP|5681759617476421431</stp>
        <tr r="R5038" s="1"/>
      </tp>
      <tp t="s">
        <v>#N/A N/A</v>
        <stp/>
        <stp>BDP|5499941533427295918</stp>
        <tr r="N764" s="1"/>
      </tp>
      <tp t="s">
        <v>#N/A N/A</v>
        <stp/>
        <stp>BDP|3397035075673185642</stp>
        <tr r="R692" s="1"/>
        <tr r="R692" s="1"/>
      </tp>
      <tp t="s">
        <v>#N/A N/A</v>
        <stp/>
        <stp>BDP|1757842989416318696</stp>
        <tr r="N674" s="1"/>
      </tp>
      <tp t="s">
        <v>#N/A N/A</v>
        <stp/>
        <stp>BDP|8743917037140878391</stp>
        <tr r="R534" s="1"/>
      </tp>
      <tp t="s">
        <v>#N/A N/A</v>
        <stp/>
        <stp>BDP|9241020988909066993</stp>
        <tr r="N1258" s="1"/>
      </tp>
      <tp t="s">
        <v>#N/A N/A</v>
        <stp/>
        <stp>BDP|8091489886450717588</stp>
        <tr r="N5076" s="1"/>
        <tr r="N5076" s="1"/>
        <tr r="N5138" s="1"/>
        <tr r="N5138" s="1"/>
        <tr r="N641" s="1"/>
        <tr r="N641" s="1"/>
        <tr r="N983" s="1"/>
        <tr r="N983" s="1"/>
        <tr r="N916" s="1"/>
        <tr r="N916" s="1"/>
        <tr r="N43" s="1"/>
        <tr r="N43" s="1"/>
        <tr r="N4965" s="1"/>
        <tr r="N4965" s="1"/>
        <tr r="N5000" s="1"/>
        <tr r="N5000" s="1"/>
        <tr r="N942" s="1"/>
        <tr r="N942" s="1"/>
      </tp>
      <tp t="s">
        <v>#N/A N/A</v>
        <stp/>
        <stp>BDP|7579411540141781721</stp>
        <tr r="R1250" s="1"/>
        <tr r="R725" s="1"/>
      </tp>
      <tp t="s">
        <v>#N/A N/A</v>
        <stp/>
        <stp>BDP|3083049619060989359</stp>
        <tr r="N5029" s="1"/>
      </tp>
      <tp t="s">
        <v>#N/A N/A</v>
        <stp/>
        <stp>BDP|5654387308396400135</stp>
        <tr r="N778" s="1"/>
      </tp>
      <tp t="s">
        <v>#N/A Requesting Data...3632341941</v>
        <stp/>
        <stp>BDP|5550213266540529066</stp>
        <tr r="N1441" s="1"/>
        <tr r="N166" s="1"/>
      </tp>
      <tp t="s">
        <v>#N/A N/A</v>
        <stp/>
        <stp>BDP|1489744243681737221</stp>
        <tr r="R356" s="1"/>
        <tr r="R356" s="1"/>
      </tp>
      <tp t="s">
        <v>#N/A N/A</v>
        <stp/>
        <stp>BDP|9040842027871669333</stp>
        <tr r="R1210" s="1"/>
        <tr r="R1565" s="1"/>
        <tr r="R290" s="1"/>
      </tp>
      <tp t="s">
        <v>#N/A N/A</v>
        <stp/>
        <stp>BDP|3415036375750097543</stp>
        <tr r="R312" s="1"/>
        <tr r="R312" s="1"/>
      </tp>
      <tp t="s">
        <v>#N/A N/A</v>
        <stp/>
        <stp>BDP|4588888254808955067</stp>
        <tr r="R1117" s="1"/>
        <tr r="R802" s="1"/>
      </tp>
      <tp t="s">
        <v>#N/A N/A</v>
        <stp/>
        <stp>BDP|1501812582892245222</stp>
        <tr r="R586" s="1"/>
        <tr r="R436" s="1"/>
      </tp>
      <tp t="s">
        <v>#N/A N/A</v>
        <stp/>
        <stp>BDP|5401319275654604400</stp>
        <tr r="R551" s="1"/>
        <tr r="R389" s="1"/>
      </tp>
      <tp t="s">
        <v>#N/A Requesting Data...3158668883</v>
        <stp/>
        <stp>BDP|5018374070643845398</stp>
        <tr r="R1445" s="1"/>
        <tr r="R170" s="1"/>
      </tp>
      <tp t="s">
        <v>#N/A N/A</v>
        <stp/>
        <stp>BDP|1945471075872542189</stp>
        <tr r="N5084" s="1"/>
        <tr r="N5084" s="1"/>
        <tr r="N5146" s="1"/>
        <tr r="N5146" s="1"/>
        <tr r="N649" s="1"/>
        <tr r="N649" s="1"/>
        <tr r="N923" s="1"/>
        <tr r="N923" s="1"/>
        <tr r="N950" s="1"/>
        <tr r="N950" s="1"/>
        <tr r="N991" s="1"/>
        <tr r="N991" s="1"/>
        <tr r="N4973" s="1"/>
        <tr r="N4973" s="1"/>
        <tr r="N5008" s="1"/>
        <tr r="N5008" s="1"/>
        <tr r="N51" s="1"/>
        <tr r="N51" s="1"/>
      </tp>
      <tp t="s">
        <v>#N/A N/A</v>
        <stp/>
        <stp>BDP|4119110453326474717</stp>
        <tr r="N752" s="1"/>
      </tp>
      <tp t="s">
        <v>#N/A N/A</v>
        <stp/>
        <stp>BDP|1665510625472626526</stp>
        <tr r="Q25" s="1"/>
        <tr r="Q7" s="1"/>
      </tp>
      <tp t="s">
        <v>#N/A N/A</v>
        <stp/>
        <stp>BDP|9298524207419240421</stp>
        <tr r="R749" s="1"/>
      </tp>
      <tp t="s">
        <v>#N/A N/A</v>
        <stp/>
        <stp>BDP|5033556074563315553</stp>
        <tr r="P5090" s="1"/>
        <tr r="P4979" s="1"/>
        <tr r="P5014" s="1"/>
      </tp>
      <tp t="s">
        <v>#N/A N/A</v>
        <stp/>
        <stp>BDP|4574122911967999287</stp>
        <tr r="R1113" s="1"/>
      </tp>
      <tp t="s">
        <v>#N/A Requesting Data...3922153088</v>
        <stp/>
        <stp>BDP|7926588834918310817</stp>
        <tr r="R1359" s="1"/>
        <tr r="R84" s="1"/>
      </tp>
      <tp t="s">
        <v>#N/A N/A</v>
        <stp/>
        <stp>BDP|8190804837983079116</stp>
        <tr r="R595" s="1"/>
        <tr r="R444" s="1"/>
      </tp>
      <tp t="s">
        <v>#N/A N/A</v>
        <stp/>
        <stp>BDP|5332998489795198051</stp>
        <tr r="N5028" s="1"/>
      </tp>
      <tp t="s">
        <v>#N/A N/A</v>
        <stp/>
        <stp>BDP|7953747118261065122</stp>
        <tr r="R396" s="1"/>
      </tp>
      <tp t="s">
        <v>#N/A N/A</v>
        <stp/>
        <stp>BDP|9828290980256621404</stp>
        <tr r="R1070" s="1"/>
      </tp>
      <tp t="s">
        <v>#N/A N/A</v>
        <stp/>
        <stp>BDP|2968026996323303995</stp>
        <tr r="R801" s="1"/>
      </tp>
      <tp t="s">
        <v>#N/A N/A</v>
        <stp/>
        <stp>BDP|8183480622106713981</stp>
        <tr r="R697" s="1"/>
      </tp>
      <tp t="s">
        <v>#N/A N/A</v>
        <stp/>
        <stp>BDP|5515848437627540872</stp>
        <tr r="R1068" s="1"/>
        <tr r="R225" s="1"/>
        <tr r="R1500" s="1"/>
      </tp>
      <tp t="s">
        <v>#N/A N/A</v>
        <stp/>
        <stp>BDP|4990082212126654217</stp>
        <tr r="N533" s="1"/>
      </tp>
      <tp t="s">
        <v>#N/A Requesting Data...3216059083</v>
        <stp/>
        <stp>BDP|7927708319605045545</stp>
        <tr r="N1463" s="1"/>
        <tr r="N188" s="1"/>
      </tp>
      <tp t="s">
        <v>#N/A N/A</v>
        <stp/>
        <stp>BDP|5109348640904470756</stp>
        <tr r="R5029" s="1"/>
      </tp>
      <tp t="s">
        <v>#N/A Requesting Data...3860016529</v>
        <stp/>
        <stp>BDP|8471531585307621304</stp>
        <tr r="N1470" s="1"/>
        <tr r="N195" s="1"/>
      </tp>
      <tp t="s">
        <v>#N/A N/A</v>
        <stp/>
        <stp>BDP|8027955160427207135</stp>
        <tr r="N762" s="1"/>
      </tp>
      <tp t="s">
        <v>#N/A N/A</v>
        <stp/>
        <stp>BDP|7444589723498291988</stp>
        <tr r="N1473" s="1"/>
        <tr r="N198" s="1"/>
        <tr r="N1248" s="1"/>
      </tp>
      <tp t="s">
        <v>#N/A N/A</v>
        <stp/>
        <stp>BDP|1986706704587982018</stp>
        <tr r="N784" s="1"/>
      </tp>
      <tp t="s">
        <v>#N/A N/A</v>
        <stp/>
        <stp>BDP|6736225165983127043</stp>
        <tr r="P43" s="1"/>
        <tr r="P4965" s="1"/>
        <tr r="P5000" s="1"/>
        <tr r="P916" s="1"/>
        <tr r="P942" s="1"/>
        <tr r="P641" s="1"/>
        <tr r="P983" s="1"/>
        <tr r="P5138" s="1"/>
        <tr r="P5076" s="1"/>
      </tp>
      <tp t="s">
        <v>#N/A N/A</v>
        <stp/>
        <stp>BDP|4520339956084516709</stp>
        <tr r="R1073" s="1"/>
      </tp>
      <tp t="s">
        <v>#N/A N/A</v>
        <stp/>
        <stp>BDP|9009447039017059880</stp>
        <tr r="N704" s="1"/>
      </tp>
      <tp t="s">
        <v>#N/A N/A</v>
        <stp/>
        <stp>BDP|3189170465020293543</stp>
        <tr r="R746" s="1"/>
      </tp>
      <tp t="s">
        <v>#N/A Requesting Data...3079814284</v>
        <stp/>
        <stp>BDP|3884153930162916219</stp>
        <tr r="R1428" s="1"/>
        <tr r="R153" s="1"/>
      </tp>
      <tp t="s">
        <v>#N/A N/A</v>
        <stp/>
        <stp>BDP|9368911479040666683</stp>
        <tr r="Q626" s="1"/>
      </tp>
      <tp t="s">
        <v>#N/A N/A</v>
        <stp/>
        <stp>BDP|1577389261875028361</stp>
        <tr r="N1150" s="1"/>
      </tp>
      <tp t="s">
        <v>#N/A N/A</v>
        <stp/>
        <stp>BDP|8260747439977458918</stp>
        <tr r="N1002" s="1"/>
      </tp>
      <tp t="s">
        <v>#N/A Requesting Data...3507757782</v>
        <stp/>
        <stp>BDP|3708212956924854236</stp>
        <tr r="N1366" s="1"/>
        <tr r="N91" s="1"/>
      </tp>
      <tp t="s">
        <v>#N/A N/A</v>
        <stp/>
        <stp>BDP|4503095770068395940</stp>
        <tr r="N769" s="1"/>
      </tp>
      <tp t="s">
        <v>#N/A N/A</v>
        <stp/>
        <stp>BDP|6876671697929099235</stp>
        <tr r="N1347" s="1"/>
      </tp>
      <tp t="s">
        <v>#N/A N/A</v>
        <stp/>
        <stp>BDP|5354379587808854403</stp>
        <tr r="N1158" s="1"/>
      </tp>
      <tp t="s">
        <v>#N/A N/A</v>
        <stp/>
        <stp>BDP|7293129074492720182</stp>
        <tr r="O41" s="1"/>
        <tr r="O981" s="1"/>
        <tr r="O5136" s="1"/>
        <tr r="O940" s="1"/>
        <tr r="O639" s="1"/>
        <tr r="O4963" s="1"/>
        <tr r="O4998" s="1"/>
      </tp>
      <tp t="s">
        <v>#N/A N/A</v>
        <stp/>
        <stp>BDP|5605818065868904107</stp>
        <tr r="R763" s="1"/>
      </tp>
      <tp t="s">
        <v>#N/A N/A</v>
        <stp/>
        <stp>BDP|3449485074382516065</stp>
        <tr r="R1347" s="1"/>
      </tp>
      <tp t="s">
        <v>#N/A N/A</v>
        <stp/>
        <stp>BDP|2231374706044999725</stp>
        <tr r="N1111" s="1"/>
      </tp>
      <tp t="s">
        <v>#N/A N/A</v>
        <stp/>
        <stp>BDP|9694960118345778672</stp>
        <tr r="N488" s="1"/>
      </tp>
      <tp t="s">
        <v>#N/A Requesting Data...2986874475</v>
        <stp/>
        <stp>BDP|3847462332767375177</stp>
        <tr r="N1436" s="1"/>
        <tr r="N161" s="1"/>
      </tp>
      <tp t="s">
        <v>#N/A N/A</v>
        <stp/>
        <stp>BDP|4958524737493706336</stp>
        <tr r="R5027" s="1"/>
      </tp>
      <tp t="s">
        <v>#N/A N/A</v>
        <stp/>
        <stp>BDP|3357057211199990968</stp>
        <tr r="R832" s="1"/>
      </tp>
      <tp t="s">
        <v>#N/A N/A</v>
        <stp/>
        <stp>BDP|8846238170438190724</stp>
        <tr r="N1167" s="1"/>
      </tp>
      <tp t="s">
        <v>#N/A Requesting Data...3275277994</v>
        <stp/>
        <stp>BDP|1926061176180743462</stp>
        <tr r="R1548" s="1"/>
        <tr r="R273" s="1"/>
      </tp>
      <tp t="s">
        <v>#N/A N/A</v>
        <stp/>
        <stp>BDP|8968935067946080354</stp>
        <tr r="R1186" s="1"/>
      </tp>
      <tp t="s">
        <v>#N/A N/A</v>
        <stp/>
        <stp>BDP|9419295553135712912</stp>
        <tr r="N5056" s="1"/>
        <tr r="N5056" s="1"/>
      </tp>
      <tp t="s">
        <v>#N/A N/A</v>
        <stp/>
        <stp>BDP|1386480183567250833</stp>
        <tr r="R1189" s="1"/>
        <tr r="R861" s="1"/>
      </tp>
      <tp t="s">
        <v>#N/A Requesting Data...3252256761</v>
        <stp/>
        <stp>BDP|1883960593775687627</stp>
        <tr r="N1419" s="1"/>
        <tr r="N144" s="1"/>
      </tp>
      <tp t="s">
        <v>#N/A Requesting Data...2767473773</v>
        <stp/>
        <stp>BDP|1228170027070346083</stp>
        <tr r="N1444" s="1"/>
        <tr r="N169" s="1"/>
      </tp>
      <tp t="s">
        <v>#N/A N/A</v>
        <stp/>
        <stp>BDP|6190057059527299665</stp>
        <tr r="R500" s="1"/>
        <tr r="R500" s="1"/>
      </tp>
      <tp t="s">
        <v>#N/A N/A</v>
        <stp/>
        <stp>BDP|9935329926893738937</stp>
        <tr r="R1138" s="1"/>
      </tp>
      <tp t="s">
        <v>#N/A N/A</v>
        <stp/>
        <stp>BDP|6400528952484218084</stp>
        <tr r="N432" s="1"/>
        <tr r="N582" s="1"/>
      </tp>
      <tp t="s">
        <v>#N/A Requesting Data...3502542181</v>
        <stp/>
        <stp>BDP|4948041064603168368</stp>
        <tr r="R123" s="1"/>
        <tr r="R1398" s="1"/>
      </tp>
      <tp t="s">
        <v>#N/A N/A</v>
        <stp/>
        <stp>BDP|5248148263820317088</stp>
        <tr r="N1283" s="1"/>
      </tp>
      <tp t="s">
        <v>#N/A N/A</v>
        <stp/>
        <stp>BDP|1506023122505893430</stp>
        <tr r="R1164" s="1"/>
        <tr r="R1545" s="1"/>
        <tr r="R270" s="1"/>
      </tp>
      <tp t="s">
        <v>#N/A N/A</v>
        <stp/>
        <stp>BDP|8642420556688940359</stp>
        <tr r="R1193" s="1"/>
      </tp>
      <tp t="s">
        <v>#N/A Requesting Data...4292579099</v>
        <stp/>
        <stp>BDP|2890549795709161562</stp>
        <tr r="N1483" s="1"/>
        <tr r="N208" s="1"/>
      </tp>
      <tp t="s">
        <v>#N/A N/A</v>
        <stp/>
        <stp>BDP|6669025872751054286</stp>
        <tr r="N787" s="1"/>
      </tp>
      <tp t="s">
        <v>#N/A N/A</v>
        <stp/>
        <stp>BDP|4351865403287000991</stp>
        <tr r="R1054" s="1"/>
      </tp>
      <tp t="s">
        <v>#N/A N/A</v>
        <stp/>
        <stp>BDP|3865329211554699721</stp>
        <tr r="R5061" s="1"/>
      </tp>
      <tp t="s">
        <v>#N/A Requesting Data...3659817031</v>
        <stp/>
        <stp>BDP|7193585082728748006</stp>
        <tr r="R1366" s="1"/>
        <tr r="R91" s="1"/>
      </tp>
      <tp t="s">
        <v>#N/A N/A</v>
        <stp/>
        <stp>BDP|2164856229303799961</stp>
        <tr r="R462" s="1"/>
        <tr r="R462" s="1"/>
      </tp>
      <tp t="s">
        <v>#N/A N/A</v>
        <stp/>
        <stp>BDP|1866621626790532759</stp>
        <tr r="N395" s="1"/>
        <tr r="N555" s="1"/>
      </tp>
      <tp t="s">
        <v>#N/A N/A</v>
        <stp/>
        <stp>BDP|9852735586414915087</stp>
        <tr r="R1122" s="1"/>
        <tr r="R1523" s="1"/>
        <tr r="R248" s="1"/>
      </tp>
      <tp t="s">
        <v>#N/A N/A</v>
        <stp/>
        <stp>BDP|6430703869460252536</stp>
        <tr r="R581" s="1"/>
        <tr r="R431" s="1"/>
      </tp>
      <tp t="s">
        <v>#N/A N/A</v>
        <stp/>
        <stp>BDP|8802978810654707657</stp>
        <tr r="N541" s="1"/>
      </tp>
      <tp t="s">
        <v>#N/A N/A</v>
        <stp/>
        <stp>BDP|2900364436018683826</stp>
        <tr r="R1029" s="1"/>
      </tp>
      <tp t="s">
        <v>#N/A N/A</v>
        <stp/>
        <stp>BDP|4256482299593691881</stp>
        <tr r="N418" s="1"/>
      </tp>
      <tp t="s">
        <v>#N/A N/A</v>
        <stp/>
        <stp>BDP|3569004232764997631</stp>
        <tr r="R77" s="1"/>
        <tr r="R75" s="1"/>
        <tr r="R76" s="1"/>
      </tp>
      <tp t="s">
        <v>#N/A Requesting Data...3294453728</v>
        <stp/>
        <stp>BDP|2078819163628947660</stp>
        <tr r="N1368" s="1"/>
        <tr r="N93" s="1"/>
      </tp>
      <tp t="s">
        <v>#N/A N/A</v>
        <stp/>
        <stp>BDP|8421950464511974411</stp>
        <tr r="N500" s="1"/>
      </tp>
      <tp t="s">
        <v>#N/A N/A</v>
        <stp/>
        <stp>BDP|6093253542265315799</stp>
        <tr r="R1458" s="1"/>
        <tr r="R183" s="1"/>
        <tr r="R902" s="1"/>
      </tp>
      <tp t="s">
        <v>#N/A N/A</v>
        <stp/>
        <stp>BDP|2417412153126346785</stp>
        <tr r="N1202" s="1"/>
      </tp>
      <tp t="s">
        <v>#N/A N/A</v>
        <stp/>
        <stp>BDP|9037026831038665084</stp>
        <tr r="R331" s="1"/>
      </tp>
      <tp t="s">
        <v>#N/A N/A</v>
        <stp/>
        <stp>BDP|2940200629266563686</stp>
        <tr r="R1098" s="1"/>
      </tp>
      <tp t="s">
        <v>#N/A Requesting Data...4153608309</v>
        <stp/>
        <stp>BDP|6000622638010404134</stp>
        <tr r="N128" s="1"/>
        <tr r="N1403" s="1"/>
      </tp>
      <tp t="s">
        <v>#N/A N/A</v>
        <stp/>
        <stp>BDP|7182102023612223426</stp>
        <tr r="N370" s="1"/>
      </tp>
      <tp t="s">
        <v>#N/A N/A</v>
        <stp/>
        <stp>BDP|3973983580378624859</stp>
        <tr r="N716" s="1"/>
        <tr r="N1224" s="1"/>
      </tp>
      <tp t="s">
        <v>#N/A N/A</v>
        <stp/>
        <stp>BDP|9400179205018437205</stp>
        <tr r="R801" s="1"/>
      </tp>
      <tp t="s">
        <v>#N/A N/A</v>
        <stp/>
        <stp>BDP|3785821922772378968</stp>
        <tr r="N526" s="1"/>
      </tp>
      <tp t="s">
        <v>#N/A N/A</v>
        <stp/>
        <stp>BDP|6172245131352269746</stp>
        <tr r="N1212" s="1"/>
      </tp>
      <tp t="s">
        <v>#N/A N/A</v>
        <stp/>
        <stp>BDP|7447293068232524320</stp>
        <tr r="R1175" s="1"/>
        <tr r="R1552" s="1"/>
        <tr r="R277" s="1"/>
      </tp>
      <tp t="s">
        <v>#N/A N/A</v>
        <stp/>
        <stp>BDP|7313223599478981638</stp>
        <tr r="N3" s="1"/>
      </tp>
      <tp t="s">
        <v>#N/A N/A</v>
        <stp/>
        <stp>BDP|7729546076697086061</stp>
        <tr r="N1013" s="1"/>
      </tp>
      <tp t="s">
        <v>#N/A N/A</v>
        <stp/>
        <stp>BDP|6403016539770942769</stp>
        <tr r="N1057" s="1"/>
      </tp>
      <tp t="s">
        <v>#N/A N/A</v>
        <stp/>
        <stp>BDP|1518542935712016774</stp>
        <tr r="R1325" s="1"/>
      </tp>
      <tp t="s">
        <v>#N/A N/A</v>
        <stp/>
        <stp>BDP|8068876939297831650</stp>
        <tr r="N831" s="1"/>
      </tp>
      <tp t="s">
        <v>#N/A N/A</v>
        <stp/>
        <stp>BDP|3279855999278924842</stp>
        <tr r="R334" s="1"/>
      </tp>
      <tp t="s">
        <v>#N/A N/A</v>
        <stp/>
        <stp>BDP|2527820935739340223</stp>
        <tr r="R1270" s="1"/>
      </tp>
      <tp t="s">
        <v>#N/A Requesting Data...3864404360</v>
        <stp/>
        <stp>BDP|1145386374355749297</stp>
        <tr r="N1524" s="1"/>
        <tr r="N249" s="1"/>
      </tp>
      <tp t="s">
        <v>#N/A N/A</v>
        <stp/>
        <stp>BDP|8610728283990341576</stp>
        <tr r="N883" s="1"/>
      </tp>
      <tp t="s">
        <v>#N/A N/A</v>
        <stp/>
        <stp>BDP|8457345142904488954</stp>
        <tr r="R1064" s="1"/>
      </tp>
      <tp t="s">
        <v>#N/A N/A</v>
        <stp/>
        <stp>BDP|9571747472243504854</stp>
        <tr r="R1083" s="1"/>
      </tp>
      <tp t="s">
        <v>#N/A N/A</v>
        <stp/>
        <stp>BDP|8048723870439643371</stp>
        <tr r="N527" s="1"/>
      </tp>
      <tp t="s">
        <v>#N/A Requesting Data...4046328159</v>
        <stp/>
        <stp>BDP|6904554734356982416</stp>
        <tr r="R1570" s="1"/>
        <tr r="R295" s="1"/>
      </tp>
      <tp t="s">
        <v>#N/A N/A</v>
        <stp/>
        <stp>BDP|1372567544985522747</stp>
        <tr r="R5018" s="1"/>
      </tp>
      <tp t="s">
        <v>#N/A N/A</v>
        <stp/>
        <stp>BDP|6470230231442599739</stp>
        <tr r="R1345" s="1"/>
      </tp>
      <tp t="s">
        <v>#N/A N/A</v>
        <stp/>
        <stp>BDP|8343943632321556105</stp>
        <tr r="N435" s="1"/>
        <tr r="N585" s="1"/>
      </tp>
      <tp t="s">
        <v>#N/A N/A</v>
        <stp/>
        <stp>BDP|8765912450354553234</stp>
        <tr r="N384" s="1"/>
        <tr r="N547" s="1"/>
      </tp>
      <tp t="s">
        <v>#N/A Requesting Data...3587444915</v>
        <stp/>
        <stp>BDP|2862866734699998223</stp>
        <tr r="R1506" s="1"/>
        <tr r="R231" s="1"/>
      </tp>
      <tp t="s">
        <v>#N/A N/A</v>
        <stp/>
        <stp>BDP|7631741561824761052</stp>
        <tr r="R522" s="1"/>
      </tp>
      <tp t="s">
        <v>#N/A N/A</v>
        <stp/>
        <stp>BDP|2751166077095434331</stp>
        <tr r="N516" s="1"/>
      </tp>
      <tp t="s">
        <v>#N/A N/A</v>
        <stp/>
        <stp>BDP|4911318611221889500</stp>
        <tr r="N833" s="1"/>
      </tp>
      <tp t="s">
        <v>#N/A N/A</v>
        <stp/>
        <stp>BDP|7530164133185771266</stp>
        <tr r="N1345" s="1"/>
      </tp>
      <tp t="s">
        <v>#N/A Requesting Data...4204858289</v>
        <stp/>
        <stp>BDP|6223341391907230930</stp>
        <tr r="R1503" s="1"/>
        <tr r="R228" s="1"/>
      </tp>
      <tp t="s">
        <v>#N/A N/A</v>
        <stp/>
        <stp>BDP|9090403226874136918</stp>
        <tr r="R757" s="1"/>
      </tp>
      <tp t="s">
        <v>#N/A Requesting Data...2986753708</v>
        <stp/>
        <stp>BDP|4856015902063503589</stp>
        <tr r="N1237" s="1"/>
      </tp>
      <tp t="s">
        <v>#N/A N/A</v>
        <stp/>
        <stp>BDP|3496120007232510221</stp>
        <tr r="N1024" s="1"/>
      </tp>
      <tp t="s">
        <v>#N/A N/A</v>
        <stp/>
        <stp>BDP|2312502872952120062</stp>
        <tr r="R1027" s="1"/>
      </tp>
      <tp t="s">
        <v>#N/A N/A</v>
        <stp/>
        <stp>BDP|2535232645583121545</stp>
        <tr r="R750" s="1"/>
      </tp>
      <tp t="s">
        <v>#N/A N/A</v>
        <stp/>
        <stp>BDP|9503178763784795801</stp>
        <tr r="R797" s="1"/>
      </tp>
      <tp t="s">
        <v>#N/A N/A</v>
        <stp/>
        <stp>BDP|3809675848087714462</stp>
        <tr r="R483" s="1"/>
      </tp>
      <tp t="s">
        <v>#N/A N/A</v>
        <stp/>
        <stp>BDP|2898742888359058635</stp>
        <tr r="R1050" s="1"/>
      </tp>
      <tp t="s">
        <v>#N/A N/A</v>
        <stp/>
        <stp>BDP|7760854681185284061</stp>
        <tr r="R668" s="1"/>
      </tp>
      <tp t="s">
        <v>#N/A N/A</v>
        <stp/>
        <stp>BDP|8900894105632385019</stp>
        <tr r="R704" s="1"/>
        <tr r="R704" s="1"/>
      </tp>
      <tp t="s">
        <v>#N/A N/A</v>
        <stp/>
        <stp>BDP|1256476425064798109</stp>
        <tr r="N272" s="1"/>
        <tr r="N1169" s="1"/>
        <tr r="N1547" s="1"/>
      </tp>
      <tp t="s">
        <v>#N/A N/A</v>
        <stp/>
        <stp>BDP|6018023676610123323</stp>
        <tr r="R40" s="1"/>
        <tr r="R939" s="1"/>
        <tr r="R4997" s="1"/>
        <tr r="R4962" s="1"/>
        <tr r="R5135" s="1"/>
        <tr r="R638" s="1"/>
        <tr r="R980" s="1"/>
      </tp>
      <tp t="s">
        <v>#N/A N/A</v>
        <stp/>
        <stp>BDP|7303885602815631889</stp>
        <tr r="R1107" s="1"/>
      </tp>
      <tp t="s">
        <v>#N/A N/A</v>
        <stp/>
        <stp>BDP|4575522227155292467</stp>
        <tr r="N1016" s="1"/>
      </tp>
      <tp t="s">
        <v>#N/A N/A</v>
        <stp/>
        <stp>BDP|3608090486960469992</stp>
        <tr r="R513" s="1"/>
        <tr r="R513" s="1"/>
      </tp>
      <tp t="s">
        <v>#N/A N/A</v>
        <stp/>
        <stp>BDP|6430243757885173620</stp>
        <tr r="R1319" s="1"/>
        <tr r="R5011" s="1"/>
        <tr r="R5087" s="1"/>
        <tr r="R4976" s="1"/>
        <tr r="R5052" s="1"/>
        <tr r="R5148" s="1"/>
        <tr r="R53" s="1"/>
        <tr r="R952" s="1"/>
        <tr r="R993" s="1"/>
        <tr r="R651" s="1"/>
      </tp>
      <tp t="s">
        <v>#N/A N/A</v>
        <stp/>
        <stp>BDP|4693714822195178604</stp>
        <tr r="R1308" s="1"/>
      </tp>
      <tp t="s">
        <v>#N/A N/A</v>
        <stp/>
        <stp>BDP|7395527408479405994</stp>
        <tr r="N323" s="1"/>
        <tr r="N465" s="1"/>
      </tp>
      <tp t="s">
        <v>#N/A N/A</v>
        <stp/>
        <stp>BDP|6484634804232349049</stp>
        <tr r="N492" s="1"/>
      </tp>
      <tp t="s">
        <v>#N/A N/A</v>
        <stp/>
        <stp>BDP|6125187045482035381</stp>
        <tr r="R5019" s="1"/>
      </tp>
      <tp t="s">
        <v>#N/A N/A</v>
        <stp/>
        <stp>BDP|9898640959359782167</stp>
        <tr r="R59" s="1"/>
      </tp>
      <tp t="s">
        <v>#N/A Requesting Data...3574967065</v>
        <stp/>
        <stp>BDP|6253082617227110281</stp>
        <tr r="R104" s="1"/>
        <tr r="R1379" s="1"/>
      </tp>
      <tp t="s">
        <v>#N/A N/A</v>
        <stp/>
        <stp>BDP|1479760312565511016</stp>
        <tr r="R566" s="1"/>
        <tr r="R412" s="1"/>
      </tp>
      <tp t="s">
        <v>#N/A N/A</v>
        <stp/>
        <stp>BDP|2955640459344190718</stp>
        <tr r="R466" s="1"/>
        <tr r="R608" s="1"/>
      </tp>
      <tp t="s">
        <v>#N/A N/A</v>
        <stp/>
        <stp>BDP|9319860672835762151</stp>
        <tr r="R1082" s="1"/>
      </tp>
      <tp t="s">
        <v>#N/A N/A</v>
        <stp/>
        <stp>BDP|5818033933962993647</stp>
        <tr r="R1260" s="1"/>
      </tp>
      <tp t="s">
        <v>#N/A Requesting Data...3267164474</v>
        <stp/>
        <stp>BDP|5008716400557402706</stp>
        <tr r="N1422" s="1"/>
        <tr r="N147" s="1"/>
      </tp>
      <tp t="s">
        <v>#N/A N/A</v>
        <stp/>
        <stp>BDP|4846565318300716247</stp>
        <tr r="N1307" s="1"/>
        <tr r="N906" s="1"/>
      </tp>
      <tp t="s">
        <v>#N/A N/A</v>
        <stp/>
        <stp>BDP|2574862490394514533</stp>
        <tr r="R400" s="1"/>
      </tp>
      <tp t="s">
        <v>#N/A N/A</v>
        <stp/>
        <stp>BDP|9036543657043722815</stp>
        <tr r="R1276" s="1"/>
      </tp>
      <tp t="s">
        <v>#N/A N/A</v>
        <stp/>
        <stp>BDP|4025186148430777321</stp>
        <tr r="R1306" s="1"/>
      </tp>
      <tp t="s">
        <v>#N/A N/A</v>
        <stp/>
        <stp>BDP|1654296362590258658</stp>
        <tr r="R197" s="1"/>
        <tr r="R1472" s="1"/>
      </tp>
      <tp t="s">
        <v>#N/A N/A</v>
        <stp/>
        <stp>BDP|7788188141986741737</stp>
        <tr r="N1141" s="1"/>
      </tp>
      <tp t="s">
        <v>#N/A N/A</v>
        <stp/>
        <stp>BDP|7069722560804963110</stp>
        <tr r="R894" s="1"/>
      </tp>
      <tp t="s">
        <v>#N/A N/A</v>
        <stp/>
        <stp>BDP|6208166882014827849</stp>
        <tr r="R705" s="1"/>
        <tr r="R705" s="1"/>
      </tp>
      <tp t="s">
        <v>#N/A N/A</v>
        <stp/>
        <stp>BDP|5763097394288627761</stp>
        <tr r="N467" s="1"/>
        <tr r="N609" s="1"/>
      </tp>
      <tp t="s">
        <v>#N/A N/A</v>
        <stp/>
        <stp>BDP|7904954537197102900</stp>
        <tr r="N1587" s="1"/>
      </tp>
      <tp t="s">
        <v>#N/A N/A</v>
        <stp/>
        <stp>BDP|7901865780871349573</stp>
        <tr r="R5043" s="1"/>
      </tp>
      <tp t="s">
        <v>#N/A N/A</v>
        <stp/>
        <stp>BDP|2191746632623546691</stp>
        <tr r="R694" s="1"/>
      </tp>
      <tp t="s">
        <v>#N/A N/A</v>
        <stp/>
        <stp>BDP|5114287312391193413</stp>
        <tr r="N795" s="1"/>
      </tp>
      <tp t="s">
        <v>#N/A Requesting Data...3266590977</v>
        <stp/>
        <stp>BDP|6877433305438607931</stp>
        <tr r="R135" s="1"/>
        <tr r="R1410" s="1"/>
      </tp>
      <tp t="s">
        <v>#N/A N/A</v>
        <stp/>
        <stp>BDP|1679542219695307333</stp>
        <tr r="R5071" s="1"/>
        <tr r="R632" s="1"/>
        <tr r="R932" s="1"/>
        <tr r="R4956" s="1"/>
        <tr r="R5129" s="1"/>
        <tr r="R911" s="1"/>
        <tr r="R974" s="1"/>
        <tr r="R34" s="1"/>
        <tr r="R4991" s="1"/>
      </tp>
      <tp t="s">
        <v>#N/A N/A</v>
        <stp/>
        <stp>BDP|8928543685085244316</stp>
        <tr r="N930" s="1"/>
        <tr r="N930" s="1"/>
        <tr r="N630" s="1"/>
        <tr r="N630" s="1"/>
        <tr r="N909" s="1"/>
        <tr r="N909" s="1"/>
        <tr r="N972" s="1"/>
        <tr r="N972" s="1"/>
        <tr r="N32" s="1"/>
        <tr r="N32" s="1"/>
        <tr r="N4954" s="1"/>
        <tr r="N4954" s="1"/>
        <tr r="N4989" s="1"/>
        <tr r="N4989" s="1"/>
        <tr r="N5069" s="1"/>
        <tr r="N5069" s="1"/>
        <tr r="N5127" s="1"/>
        <tr r="N5127" s="1"/>
      </tp>
      <tp t="s">
        <v>#N/A N/A</v>
        <stp/>
        <stp>BDP|5420096739083956662</stp>
        <tr r="R353" s="1"/>
      </tp>
      <tp t="s">
        <v>#N/A N/A</v>
        <stp/>
        <stp>BDP|8073208596124457499</stp>
        <tr r="N1067" s="1"/>
      </tp>
      <tp t="s">
        <v>#N/A Requesting Data...3951515713</v>
        <stp/>
        <stp>BDP|7508522103479948867</stp>
        <tr r="R1530" s="1"/>
        <tr r="R255" s="1"/>
      </tp>
      <tp t="s">
        <v>#N/A N/A</v>
        <stp/>
        <stp>BDP|5363236144560991068</stp>
        <tr r="R1100" s="1"/>
      </tp>
      <tp t="s">
        <v>#N/A N/A</v>
        <stp/>
        <stp>BDP|1502765075211581389</stp>
        <tr r="N737" s="1"/>
      </tp>
      <tp t="s">
        <v>#N/A N/A</v>
        <stp/>
        <stp>BDP|9351932039158740869</stp>
        <tr r="N798" s="1"/>
      </tp>
      <tp t="s">
        <v>#N/A N/A</v>
        <stp/>
        <stp>BDP|4068430527353485283</stp>
        <tr r="N738" s="1"/>
      </tp>
      <tp t="s">
        <v>#N/A N/A</v>
        <stp/>
        <stp>BDP|7809244253760700302</stp>
        <tr r="N361" s="1"/>
      </tp>
      <tp t="s">
        <v>#N/A N/A</v>
        <stp/>
        <stp>BDP|3270537379264151612</stp>
        <tr r="N800" s="1"/>
        <tr r="N130" s="1"/>
        <tr r="N1405" s="1"/>
      </tp>
      <tp t="s">
        <v>#N/A N/A</v>
        <stp/>
        <stp>BDP|5515488020051651138</stp>
        <tr r="R830" s="1"/>
      </tp>
      <tp t="s">
        <v>#N/A Requesting Data...3646863147</v>
        <stp/>
        <stp>BDP|6265060637306902038</stp>
        <tr r="N122" s="1"/>
        <tr r="N1397" s="1"/>
      </tp>
      <tp t="s">
        <v>#N/A N/A</v>
        <stp/>
        <stp>BDP|9123988806047668403</stp>
        <tr r="R769" s="1"/>
      </tp>
      <tp t="s">
        <v>#N/A N/A</v>
        <stp/>
        <stp>BDP|2312033737582682080</stp>
        <tr r="R1125" s="1"/>
      </tp>
      <tp t="s">
        <v>#N/A N/A</v>
        <stp/>
        <stp>BDP|1619345430612364084</stp>
        <tr r="N1271" s="1"/>
      </tp>
      <tp t="s">
        <v>#N/A N/A</v>
        <stp/>
        <stp>BDP|5810765188049690099</stp>
        <tr r="R1218" s="1"/>
      </tp>
      <tp t="s">
        <v>#N/A Requesting Data...3445932348</v>
        <stp/>
        <stp>BDP|3430640950732081198</stp>
        <tr r="N115" s="1"/>
        <tr r="N1390" s="1"/>
      </tp>
      <tp t="s">
        <v>#N/A N/A</v>
        <stp/>
        <stp>BDP|5596564701896963527</stp>
        <tr r="R421" s="1"/>
      </tp>
      <tp t="s">
        <v>#N/A N/A</v>
        <stp/>
        <stp>BDP|2477486727142144532</stp>
        <tr r="R905" s="1"/>
      </tp>
      <tp t="s">
        <v>#N/A N/A</v>
        <stp/>
        <stp>BDP|5180358573116916409</stp>
        <tr r="N561" s="1"/>
        <tr r="N407" s="1"/>
      </tp>
      <tp t="s">
        <v>#N/A N/A</v>
        <stp/>
        <stp>BDP|2221065705630697195</stp>
        <tr r="R810" s="1"/>
      </tp>
      <tp t="s">
        <v>#N/A N/A</v>
        <stp/>
        <stp>BDP|2826678099137832907</stp>
        <tr r="R805" s="1"/>
      </tp>
      <tp t="s">
        <v>#N/A N/A</v>
        <stp/>
        <stp>BDP|4169079858501628369</stp>
        <tr r="R1035" s="1"/>
      </tp>
      <tp t="s">
        <v>#N/A Requesting Data...2925369966</v>
        <stp/>
        <stp>BDP|3504566117622391699</stp>
        <tr r="R1419" s="1"/>
        <tr r="R144" s="1"/>
      </tp>
      <tp t="s">
        <v>#N/A N/A</v>
        <stp/>
        <stp>BDP|5117415566377847300</stp>
        <tr r="N4928" s="1"/>
      </tp>
      <tp t="s">
        <v>#N/A N/A</v>
        <stp/>
        <stp>BDP|5455745504302302397</stp>
        <tr r="R515" s="1"/>
      </tp>
      <tp t="s">
        <v>#N/A N/A</v>
        <stp/>
        <stp>BDP|3360308462111683490</stp>
        <tr r="R308" s="1"/>
      </tp>
      <tp t="s">
        <v>#N/A Requesting Data...3846655350</v>
        <stp/>
        <stp>BDP|3721462863647847545</stp>
        <tr r="R1446" s="1"/>
        <tr r="R171" s="1"/>
      </tp>
      <tp t="s">
        <v>#N/A Requesting Data...3509932014</v>
        <stp/>
        <stp>BDP|8061609151649899176</stp>
        <tr r="N1476" s="1"/>
        <tr r="N201" s="1"/>
      </tp>
      <tp t="s">
        <v>#N/A N/A</v>
        <stp/>
        <stp>BDP|5837417335972418374</stp>
        <tr r="N1351" s="1"/>
      </tp>
      <tp t="s">
        <v>#N/A N/A</v>
        <stp/>
        <stp>BDP|9575879316043376084</stp>
        <tr r="N849" s="1"/>
      </tp>
      <tp t="s">
        <v>#N/A N/A</v>
        <stp/>
        <stp>BDP|2306233845530242780</stp>
        <tr r="R1089" s="1"/>
      </tp>
      <tp t="s">
        <v>#N/A N/A</v>
        <stp/>
        <stp>BDP|7311111955699030980</stp>
        <tr r="R344" s="1"/>
      </tp>
      <tp t="s">
        <v>#N/A N/A</v>
        <stp/>
        <stp>BDP|2213270114814840669</stp>
        <tr r="R1147" s="1"/>
      </tp>
      <tp t="s">
        <v>#N/A Requesting Data...3748878717</v>
        <stp/>
        <stp>BDP|3708615565193419382</stp>
        <tr r="R1515" s="1"/>
        <tr r="R240" s="1"/>
      </tp>
      <tp t="s">
        <v>#N/A N/A</v>
        <stp/>
        <stp>BDP|2355368923075959531</stp>
        <tr r="N445" s="1"/>
        <tr r="N596" s="1"/>
      </tp>
      <tp t="s">
        <v>#N/A N/A</v>
        <stp/>
        <stp>BDP|5244412145481281787</stp>
        <tr r="Q5092" s="1"/>
      </tp>
      <tp t="s">
        <v>#N/A N/A</v>
        <stp/>
        <stp>BDP|8046244538012394835</stp>
        <tr r="R1046" s="1"/>
      </tp>
      <tp t="s">
        <v>#N/A N/A</v>
        <stp/>
        <stp>BDP|5571626382768152082</stp>
        <tr r="N503" s="1"/>
      </tp>
      <tp t="s">
        <v>#N/A N/A</v>
        <stp/>
        <stp>BDP|4176692254387649361</stp>
        <tr r="R819" s="1"/>
      </tp>
      <tp t="s">
        <v>#N/A Requesting Data...2740855467</v>
        <stp/>
        <stp>BDP|8113142488383746167</stp>
        <tr r="R103" s="1"/>
        <tr r="R1378" s="1"/>
      </tp>
      <tp t="s">
        <v>#N/A Requesting Data...4088335944</v>
        <stp/>
        <stp>BDP|7873463430013333015</stp>
        <tr r="R1423" s="1"/>
        <tr r="R148" s="1"/>
      </tp>
      <tp t="s">
        <v>#N/A N/A</v>
        <stp/>
        <stp>BDP|5506422113813915003</stp>
        <tr r="N801" s="1"/>
      </tp>
      <tp t="s">
        <v>#N/A N/A</v>
        <stp/>
        <stp>BDP|3345402850668756995</stp>
        <tr r="R314" s="1"/>
        <tr r="R314" s="1"/>
      </tp>
      <tp t="s">
        <v>#N/A N/A</v>
        <stp/>
        <stp>BDP|8597606579542998880</stp>
        <tr r="R5044" s="1"/>
        <tr r="R70" s="1"/>
      </tp>
      <tp t="s">
        <v>#N/A N/A</v>
        <stp/>
        <stp>BDP|4561198191108412748</stp>
        <tr r="R719" s="1"/>
      </tp>
      <tp t="s">
        <v>#N/A N/A</v>
        <stp/>
        <stp>BDP|3686544044284211567</stp>
        <tr r="R1327" s="1"/>
      </tp>
      <tp t="s">
        <v>#N/A N/A</v>
        <stp/>
        <stp>BDP|2479039929116819545</stp>
        <tr r="R1035" s="1"/>
      </tp>
      <tp t="s">
        <v>#N/A N/A</v>
        <stp/>
        <stp>BDP|6294661535261532165</stp>
        <tr r="O40" s="1"/>
        <tr r="O4962" s="1"/>
        <tr r="O939" s="1"/>
        <tr r="O980" s="1"/>
        <tr r="O5135" s="1"/>
        <tr r="O638" s="1"/>
        <tr r="O4997" s="1"/>
      </tp>
      <tp t="s">
        <v>#N/A N/A</v>
        <stp/>
        <stp>BDP|3418179748133924607</stp>
        <tr r="R21" s="1"/>
        <tr r="R21" s="1"/>
        <tr r="R4" s="1"/>
        <tr r="R4" s="1"/>
        <tr r="R460" s="1"/>
        <tr r="R460" s="1"/>
      </tp>
      <tp t="s">
        <v>#N/A N/A</v>
        <stp/>
        <stp>BDP|7558998587212890717</stp>
        <tr r="N1325" s="1"/>
      </tp>
      <tp t="s">
        <v>#N/A N/A</v>
        <stp/>
        <stp>BDP|6265343560173221364</stp>
        <tr r="R762" s="1"/>
      </tp>
      <tp t="s">
        <v>#N/A N/A</v>
        <stp/>
        <stp>BDP|5814023915523869456</stp>
        <tr r="R799" s="1"/>
      </tp>
      <tp t="s">
        <v>#N/A N/A</v>
        <stp/>
        <stp>BDP|9627203094265250421</stp>
        <tr r="R774" s="1"/>
      </tp>
      <tp t="s">
        <v>#N/A N/A</v>
        <stp/>
        <stp>BDP|7512769576145643105</stp>
        <tr r="R1146" s="1"/>
      </tp>
      <tp t="s">
        <v>#N/A N/A</v>
        <stp/>
        <stp>BDP|9433894840390798696</stp>
        <tr r="R307" s="1"/>
        <tr r="R307" s="1"/>
      </tp>
      <tp t="s">
        <v>#N/A N/A</v>
        <stp/>
        <stp>BDP|5599125327650359502</stp>
        <tr r="R780" s="1"/>
      </tp>
      <tp t="s">
        <v>#N/A N/A</v>
        <stp/>
        <stp>BDP|4377376410151341449</stp>
        <tr r="R1085" s="1"/>
        <tr r="R114" s="1"/>
        <tr r="R1389" s="1"/>
      </tp>
      <tp t="s">
        <v>#N/A N/A</v>
        <stp/>
        <stp>BDP|2757793532600843579</stp>
        <tr r="R1289" s="1"/>
      </tp>
      <tp t="s">
        <v>#N/A N/A</v>
        <stp/>
        <stp>BDP|9108628621197777962</stp>
        <tr r="N1200" s="1"/>
        <tr r="N1299" s="1"/>
      </tp>
      <tp t="s">
        <v>#N/A N/A</v>
        <stp/>
        <stp>BDP|1127220160664768273</stp>
        <tr r="P5056" s="1"/>
      </tp>
      <tp t="s">
        <v>#N/A N/A</v>
        <stp/>
        <stp>BDP|1784215137565220631</stp>
        <tr r="R349" s="1"/>
      </tp>
      <tp t="s">
        <v>#N/A N/A</v>
        <stp/>
        <stp>BDP|7151358107654227301</stp>
        <tr r="N701" s="1"/>
      </tp>
      <tp t="s">
        <v>#N/A N/A</v>
        <stp/>
        <stp>BDP|7788483474723355491</stp>
        <tr r="R1077" s="1"/>
        <tr r="R771" s="1"/>
      </tp>
      <tp t="s">
        <v>#N/A Requesting Data...3797899118</v>
        <stp/>
        <stp>BDP|6382891132328078696</stp>
        <tr r="R1534" s="1"/>
        <tr r="R259" s="1"/>
      </tp>
      <tp t="s">
        <v>#N/A N/A</v>
        <stp/>
        <stp>BDP|8658981666505096192</stp>
        <tr r="R511" s="1"/>
        <tr r="R511" s="1"/>
      </tp>
      <tp t="s">
        <v>#N/A N/A</v>
        <stp/>
        <stp>BDP|5585824980351368759</stp>
        <tr r="R5041" s="1"/>
      </tp>
      <tp t="s">
        <v>#N/A N/A</v>
        <stp/>
        <stp>BDP|2240725940132148004</stp>
        <tr r="R702" s="1"/>
      </tp>
      <tp t="s">
        <v>#N/A N/A</v>
        <stp/>
        <stp>BDP|3359353628663961264</stp>
        <tr r="N1329" s="1"/>
      </tp>
      <tp t="s">
        <v>#N/A N/A</v>
        <stp/>
        <stp>BDP|2381111557062459775</stp>
        <tr r="R5030" s="1"/>
      </tp>
      <tp t="s">
        <v>#N/A N/A</v>
        <stp/>
        <stp>BDP|4905971049938763265</stp>
        <tr r="R459" s="1"/>
        <tr r="R459" s="1"/>
      </tp>
      <tp t="s">
        <v>#N/A N/A</v>
        <stp/>
        <stp>BDP|8690942851672466510</stp>
        <tr r="R885" s="1"/>
      </tp>
      <tp t="s">
        <v>#N/A N/A</v>
        <stp/>
        <stp>BDP|5023006104823341516</stp>
        <tr r="R670" s="1"/>
      </tp>
      <tp t="s">
        <v>#N/A N/A</v>
        <stp/>
        <stp>BDP|5254309297855797948</stp>
        <tr r="R877" s="1"/>
      </tp>
      <tp t="s">
        <v>#N/A Requesting Data...3308995395</v>
        <stp/>
        <stp>BDP|8947048198907522560</stp>
        <tr r="N1446" s="1"/>
        <tr r="N171" s="1"/>
      </tp>
      <tp t="s">
        <v>#N/A N/A</v>
        <stp/>
        <stp>BDP|4576154962899195948</stp>
        <tr r="N350" s="1"/>
      </tp>
      <tp t="s">
        <v>#N/A N/A</v>
        <stp/>
        <stp>BDP|1126509883558459716</stp>
        <tr r="R1281" s="1"/>
      </tp>
      <tp t="s">
        <v>#N/A Requesting Data...4014435536</v>
        <stp/>
        <stp>BDP|8922709239336661913</stp>
        <tr r="N1465" s="1"/>
        <tr r="N190" s="1"/>
      </tp>
      <tp t="s">
        <v>#N/A Requesting Data...3099385997</v>
        <stp/>
        <stp>BDP|5365881473080687993</stp>
        <tr r="R1493" s="1"/>
        <tr r="R218" s="1"/>
      </tp>
      <tp t="s">
        <v>#N/A N/A</v>
        <stp/>
        <stp>BDP|6785795578962625777</stp>
        <tr r="R1084" s="1"/>
        <tr r="R1507" s="1"/>
        <tr r="R232" s="1"/>
      </tp>
      <tp t="s">
        <v>#N/A N/A</v>
        <stp/>
        <stp>BDP|3298588765775109696</stp>
        <tr r="N1195" s="1"/>
        <tr r="N285" s="1"/>
        <tr r="N1560" s="1"/>
      </tp>
      <tp t="s">
        <v>#N/A N/A</v>
        <stp/>
        <stp>BDP|7721309605105060258</stp>
        <tr r="R1127" s="1"/>
      </tp>
      <tp t="s">
        <v>#N/A N/A</v>
        <stp/>
        <stp>BDP|6206415600427019679</stp>
        <tr r="R1055" s="1"/>
      </tp>
      <tp t="s">
        <v>#N/A N/A</v>
        <stp/>
        <stp>BDP|2816709568822783233</stp>
        <tr r="R327" s="1"/>
        <tr r="R327" s="1"/>
      </tp>
      <tp t="s">
        <v>#N/A N/A</v>
        <stp/>
        <stp>BDP|9388750756108636024</stp>
        <tr r="R643" s="1"/>
        <tr r="R5078" s="1"/>
        <tr r="R5140" s="1"/>
        <tr r="R45" s="1"/>
        <tr r="R4967" s="1"/>
        <tr r="R5002" s="1"/>
        <tr r="R918" s="1"/>
        <tr r="R944" s="1"/>
        <tr r="R985" s="1"/>
      </tp>
      <tp t="s">
        <v>#N/A N/A</v>
        <stp/>
        <stp>BDP|2340761455274478703</stp>
        <tr r="R332" s="1"/>
      </tp>
      <tp t="s">
        <v>#N/A N/A</v>
        <stp/>
        <stp>BDP|6615474156010151422</stp>
        <tr r="R678" s="1"/>
      </tp>
      <tp t="s">
        <v>#N/A N/A</v>
        <stp/>
        <stp>BDP|2373517774315232602</stp>
        <tr r="N5062" s="1"/>
      </tp>
      <tp t="s">
        <v>#N/A N/A</v>
        <stp/>
        <stp>BDP|1851959488814498758</stp>
        <tr r="N867" s="1"/>
      </tp>
      <tp t="s">
        <v>#N/A N/A</v>
        <stp/>
        <stp>BDP|7884086823863700500</stp>
        <tr r="N1297" s="1"/>
      </tp>
      <tp t="s">
        <v>#N/A N/A</v>
        <stp/>
        <stp>BDP|3034580691225884940</stp>
        <tr r="N12" s="1"/>
      </tp>
      <tp t="s">
        <v>#N/A Requesting Data...2896713482</v>
        <stp/>
        <stp>BDP|5181772072292265433</stp>
        <tr r="N101" s="1"/>
        <tr r="N1376" s="1"/>
      </tp>
      <tp t="s">
        <v>#N/A N/A</v>
        <stp/>
        <stp>BDP|9683774692985547134</stp>
        <tr r="R851" s="1"/>
      </tp>
      <tp t="s">
        <v>#N/A N/A</v>
        <stp/>
        <stp>BDP|5902775721263908030</stp>
        <tr r="R344" s="1"/>
      </tp>
      <tp t="s">
        <v>#N/A N/A</v>
        <stp/>
        <stp>BDP|3271560344241620031</stp>
        <tr r="N1357" s="1"/>
        <tr r="N82" s="1"/>
      </tp>
      <tp t="s">
        <v>#N/A N/A</v>
        <stp/>
        <stp>BDP|53818029705840685</stp>
        <tr r="R1173" s="1"/>
      </tp>
      <tp t="s">
        <v>#N/A N/A</v>
        <stp/>
        <stp>BDP|41971875381168746</stp>
        <tr r="N1092" s="1"/>
      </tp>
      <tp t="s">
        <v>#N/A Requesting Data...3196279186</v>
        <stp/>
        <stp>BDP|15167637709909047</stp>
        <tr r="R1440" s="1"/>
        <tr r="R165" s="1"/>
      </tp>
      <tp t="s">
        <v>#N/A N/A</v>
        <stp/>
        <stp>BDP|19049278936105175</stp>
        <tr r="N1188" s="1"/>
      </tp>
      <tp t="s">
        <v>#N/A N/A</v>
        <stp/>
        <stp>BDP|37231755147625364</stp>
        <tr r="R1097" s="1"/>
      </tp>
      <tp t="s">
        <v>#N/A N/A</v>
        <stp/>
        <stp>BDP|65341076193820414</stp>
        <tr r="N5092" s="1"/>
        <tr r="N5092" s="1"/>
      </tp>
      <tp t="s">
        <v>#N/A N/A</v>
        <stp/>
        <stp>BDP|75071701951417303</stp>
        <tr r="N1148" s="1"/>
      </tp>
      <tp t="s">
        <v>#N/A Requesting Data...3810341064</v>
        <stp/>
        <stp>BDP|53613355492198391</stp>
        <tr r="N1417" s="1"/>
        <tr r="N142" s="1"/>
      </tp>
      <tp t="s">
        <v>#N/A N/A</v>
        <stp/>
        <stp>BDP|76438325904076746</stp>
        <tr r="N1303" s="1"/>
      </tp>
      <tp t="s">
        <v>#N/A N/A</v>
        <stp/>
        <stp>BDP|70560517758308930</stp>
        <tr r="N438" s="1"/>
        <tr r="N588" s="1"/>
      </tp>
      <tp t="s">
        <v>#N/A N/A</v>
        <stp/>
        <stp>BDP|49463236484191402</stp>
        <tr r="R1221" s="1"/>
        <tr r="R714" s="1"/>
      </tp>
      <tp t="s">
        <v>#N/A N/A</v>
        <stp/>
        <stp>BDP|64075750605243660</stp>
        <tr r="N896" s="1"/>
      </tp>
      <tp t="s">
        <v>#N/A Requesting Data...4170652631</v>
        <stp/>
        <stp>BDP|959962056328738142</stp>
        <tr r="R1359" s="1"/>
        <tr r="R84" s="1"/>
      </tp>
      <tp t="s">
        <v>#N/A N/A</v>
        <stp/>
        <stp>BDP|563088403597385265</stp>
        <tr r="R5132" s="1"/>
        <tr r="R936" s="1"/>
        <tr r="R4994" s="1"/>
        <tr r="R5074" s="1"/>
        <tr r="R914" s="1"/>
        <tr r="R977" s="1"/>
        <tr r="R37" s="1"/>
        <tr r="R4959" s="1"/>
        <tr r="R635" s="1"/>
      </tp>
      <tp t="s">
        <v>#N/A N/A</v>
        <stp/>
        <stp>BDP|531342820697518318</stp>
        <tr r="R739" s="1"/>
      </tp>
      <tp t="s">
        <v>#N/A Requesting Data...3735555068</v>
        <stp/>
        <stp>BDP|491008243530123134</stp>
        <tr r="R1443" s="1"/>
        <tr r="R168" s="1"/>
      </tp>
      <tp t="s">
        <v>#N/A N/A</v>
        <stp/>
        <stp>BDP|699118210231088428</stp>
        <tr r="R1055" s="1"/>
      </tp>
      <tp t="s">
        <v>#N/A Requesting Data...3270723118</v>
        <stp/>
        <stp>BDP|414354476431486051</stp>
        <tr r="R1424" s="1"/>
        <tr r="R149" s="1"/>
      </tp>
      <tp t="s">
        <v>#N/A N/A</v>
        <stp/>
        <stp>BDP|425274682248227759</stp>
        <tr r="N846" s="1"/>
      </tp>
      <tp t="s">
        <v>#N/A Requesting Data...3028100427</v>
        <stp/>
        <stp>BDP|704323093597031807</stp>
        <tr r="N1506" s="1"/>
        <tr r="N231" s="1"/>
      </tp>
      <tp t="s">
        <v>#N/A N/A</v>
        <stp/>
        <stp>BDP|939458116965846523</stp>
        <tr r="R78" s="1"/>
      </tp>
      <tp t="s">
        <v>#N/A N/A</v>
        <stp/>
        <stp>BDP|970293136021789535</stp>
        <tr r="N1292" s="1"/>
      </tp>
      <tp t="s">
        <v>#N/A N/A</v>
        <stp/>
        <stp>BDP|649762322099935868</stp>
        <tr r="N577" s="1"/>
        <tr r="N427" s="1"/>
      </tp>
      <tp t="s">
        <v>#N/A N/A</v>
        <stp/>
        <stp>BDP|390260304723959571</stp>
        <tr r="R1224" s="1"/>
        <tr r="R716" s="1"/>
      </tp>
      <tp t="s">
        <v>#N/A N/A</v>
        <stp/>
        <stp>BDP|834363053636717459</stp>
        <tr r="R1539" s="1"/>
        <tr r="R264" s="1"/>
        <tr r="R1156" s="1"/>
      </tp>
      <tp t="s">
        <v>#N/A Requesting Data...3604876157</v>
        <stp/>
        <stp>BDP|112314846595806660</stp>
        <tr r="N1557" s="1"/>
        <tr r="N282" s="1"/>
      </tp>
      <tp t="s">
        <v>#N/A N/A</v>
        <stp/>
        <stp>BDP|308532772415398381</stp>
        <tr r="R1007" s="1"/>
        <tr r="R1007" s="1"/>
      </tp>
      <tp t="s">
        <v>#N/A N/A</v>
        <stp/>
        <stp>BDP|749444869726674054</stp>
        <tr r="N622" s="1"/>
        <tr r="N622" s="1"/>
      </tp>
      <tp t="s">
        <v>#N/A N/A</v>
        <stp/>
        <stp>BDP|139374518275063355</stp>
        <tr r="R1040" s="1"/>
        <tr r="R1478" s="1"/>
        <tr r="R203" s="1"/>
      </tp>
      <tp t="s">
        <v>#N/A N/A</v>
        <stp/>
        <stp>BDP|453762216104432648</stp>
        <tr r="N1127" s="1"/>
      </tp>
      <tp t="s">
        <v>#N/A N/A</v>
        <stp/>
        <stp>BDP|220051894204064924</stp>
        <tr r="R797" s="1"/>
      </tp>
      <tp t="s">
        <v>#N/A N/A</v>
        <stp/>
        <stp>BDP|206080816300848560</stp>
        <tr r="R1344" s="1"/>
      </tp>
      <tp t="s">
        <v>#N/A N/A</v>
        <stp/>
        <stp>BDP|617136138625150007</stp>
        <tr r="N457" s="1"/>
        <tr r="N603" s="1"/>
      </tp>
      <tp t="s">
        <v>#N/A Requesting Data...3550763539</v>
        <stp/>
        <stp>BDP|938024635124627056</stp>
        <tr r="R1514" s="1"/>
        <tr r="R239" s="1"/>
      </tp>
      <tp t="s">
        <v>#N/A N/A</v>
        <stp/>
        <stp>BDP|172724228131240342</stp>
        <tr r="N746" s="1"/>
      </tp>
      <tp t="s">
        <v>#N/A Requesting Data...3114279278</v>
        <stp/>
        <stp>BDP|822070142842487172</stp>
        <tr r="R1443" s="1"/>
        <tr r="R168" s="1"/>
      </tp>
      <tp t="s">
        <v>#N/A N/A</v>
        <stp/>
        <stp>BDP|752986424605166957</stp>
        <tr r="N1238" s="1"/>
      </tp>
      <tp t="s">
        <v>#N/A N/A</v>
        <stp/>
        <stp>BDP|470294673583089146</stp>
        <tr r="R1203" s="1"/>
      </tp>
      <tp t="s">
        <v>#N/A N/A</v>
        <stp/>
        <stp>BDP|619108067560079052</stp>
        <tr r="N549" s="1"/>
        <tr r="N386" s="1"/>
      </tp>
      <tp t="s">
        <v>#N/A N/A</v>
        <stp/>
        <stp>BDP|555931091061679668</stp>
        <tr r="N423" s="1"/>
      </tp>
      <tp t="s">
        <v>#N/A Requesting Data...4160590151</v>
        <stp/>
        <stp>BDP|837384933913629427</stp>
        <tr r="R1569" s="1"/>
        <tr r="R294" s="1"/>
      </tp>
      <tp t="s">
        <v>#N/A N/A</v>
        <stp/>
        <stp>BDP|459497739606737627</stp>
        <tr r="N1105" s="1"/>
      </tp>
      <tp t="s">
        <v>#N/A Requesting Data...2790474167</v>
        <stp/>
        <stp>BDP|771035686639827688</stp>
        <tr r="R122" s="1"/>
        <tr r="R1397" s="1"/>
      </tp>
      <tp t="s">
        <v>#N/A N/A</v>
        <stp/>
        <stp>BDP|411176312451612641</stp>
        <tr r="N307" s="1"/>
      </tp>
      <tp t="s">
        <v>#N/A N/A</v>
        <stp/>
        <stp>BDP|360042629264279029</stp>
        <tr r="R357" s="1"/>
      </tp>
      <tp t="s">
        <v>#N/A N/A</v>
        <stp/>
        <stp>BDP|538776212497108798</stp>
        <tr r="N359" s="1"/>
      </tp>
      <tp t="s">
        <v>#N/A Requesting Data...3828811414</v>
        <stp/>
        <stp>BDP|357638880188169081</stp>
        <tr r="R1476" s="1"/>
        <tr r="R201" s="1"/>
      </tp>
      <tp t="s">
        <v>#N/A N/A</v>
        <stp/>
        <stp>BDP|973731416356356659</stp>
        <tr r="N789" s="1"/>
      </tp>
      <tp t="s">
        <v>#N/A N/A</v>
        <stp/>
        <stp>BDP|243699979110863717</stp>
        <tr r="R1329" s="1"/>
      </tp>
      <tp t="s">
        <v>#N/A Requesting Data...4181374776</v>
        <stp/>
        <stp>BDP|588160984437132821</stp>
        <tr r="N1423" s="1"/>
        <tr r="N148" s="1"/>
      </tp>
      <tp t="s">
        <v>#N/A N/A</v>
        <stp/>
        <stp>BDP|485372821503410428</stp>
        <tr r="N1338" s="1"/>
      </tp>
      <tp t="s">
        <v>#N/A N/A</v>
        <stp/>
        <stp>BDP|692716902676110718</stp>
        <tr r="R821" s="1"/>
      </tp>
      <tp t="s">
        <v>#N/A N/A</v>
        <stp/>
        <stp>BDP|690279157556224717</stp>
        <tr r="N317" s="1"/>
      </tp>
      <tp t="s">
        <v>#N/A Requesting Data...2743035238</v>
        <stp/>
        <stp>BDP|703795446035999004</stp>
        <tr r="R1549" s="1"/>
        <tr r="R274" s="1"/>
      </tp>
      <tp t="s">
        <v>#N/A Requesting Data...3441200114</v>
        <stp/>
        <stp>BDP|689818375520286932</stp>
        <tr r="R133" s="1"/>
        <tr r="R1408" s="1"/>
      </tp>
      <tp t="s">
        <v>#N/A N/A</v>
        <stp/>
        <stp>BDP|487590506664165047</stp>
        <tr r="R490" s="1"/>
      </tp>
      <tp t="s">
        <v>#N/A Requesting Data...3127083622</v>
        <stp/>
        <stp>BDP|333774356075536695</stp>
        <tr r="R1553" s="1"/>
        <tr r="R278" s="1"/>
      </tp>
      <tp t="s">
        <v>#N/A N/A</v>
        <stp/>
        <stp>BDP|986365033268175953</stp>
        <tr r="R5020" s="1"/>
      </tp>
      <tp t="s">
        <v>#N/A N/A</v>
        <stp/>
        <stp>BDP|836719053340427373</stp>
        <tr r="R1273" s="1"/>
      </tp>
      <tp t="s">
        <v>#N/A N/A</v>
        <stp/>
        <stp>BDP|958530054862404331</stp>
        <tr r="R1307" s="1"/>
        <tr r="R906" s="1"/>
      </tp>
      <tp t="s">
        <v>#N/A N/A</v>
        <stp/>
        <stp>BDP|359568021760601651</stp>
        <tr r="R1020" s="1"/>
        <tr r="R1020" s="1"/>
      </tp>
      <tp t="s">
        <v>#N/A N/A</v>
        <stp/>
        <stp>BDP|799613228374951167</stp>
        <tr r="R903" s="1"/>
      </tp>
      <tp t="s">
        <v>#N/A N/A</v>
        <stp/>
        <stp>BDP|778650055765160744</stp>
        <tr r="R525" s="1"/>
        <tr r="R525" s="1"/>
      </tp>
      <tp t="s">
        <v>#N/A Requesting Data...2882884862</v>
        <stp/>
        <stp>BDP|214054398391772876</stp>
        <tr r="R104" s="1"/>
        <tr r="R1379" s="1"/>
      </tp>
      <tp t="s">
        <v>#N/A N/A</v>
        <stp/>
        <stp>BDP|191021920290906234</stp>
        <tr r="R359" s="1"/>
        <tr r="R359" s="1"/>
      </tp>
      <tp t="s">
        <v>#N/A N/A</v>
        <stp/>
        <stp>BDP|853651738410995576</stp>
        <tr r="R766" s="1"/>
      </tp>
      <tp t="s">
        <v>#N/A N/A</v>
        <stp/>
        <stp>BDP|737731214692714426</stp>
        <tr r="O4985" s="1"/>
      </tp>
      <tp t="s">
        <v>#N/A N/A</v>
        <stp/>
        <stp>BDP|570825273828430702</stp>
        <tr r="N4961" s="1"/>
        <tr r="N4961" s="1"/>
        <tr r="N637" s="1"/>
        <tr r="N637" s="1"/>
        <tr r="N39" s="1"/>
        <tr r="N39" s="1"/>
        <tr r="N5134" s="1"/>
        <tr r="N5134" s="1"/>
        <tr r="N938" s="1"/>
        <tr r="N938" s="1"/>
        <tr r="N4996" s="1"/>
        <tr r="N4996" s="1"/>
        <tr r="N979" s="1"/>
        <tr r="N979" s="1"/>
      </tp>
      <tp t="s">
        <v>#N/A N/A</v>
        <stp/>
        <stp>BDP|462286244051315444</stp>
        <tr r="R1037" s="1"/>
        <tr r="R1477" s="1"/>
        <tr r="R202" s="1"/>
      </tp>
      <tp t="s">
        <v>#N/A N/A</v>
        <stp/>
        <stp>BDP|142811516773713991</stp>
        <tr r="N669" s="1"/>
      </tp>
      <tp t="s">
        <v>#N/A N/A</v>
        <stp/>
        <stp>BDP|942222759851024587</stp>
        <tr r="R310" s="1"/>
      </tp>
      <tp t="s">
        <v>#N/A N/A</v>
        <stp/>
        <stp>BDP|725189515972664167</stp>
        <tr r="R748" s="1"/>
      </tp>
      <tp t="s">
        <v>#N/A N/A</v>
        <stp/>
        <stp>BDP|917161929255524588</stp>
        <tr r="N807" s="1"/>
      </tp>
      <tp t="s">
        <v>#N/A N/A</v>
        <stp/>
        <stp>BDP|419398451622835717</stp>
        <tr r="N416" s="1"/>
        <tr r="N570" s="1"/>
      </tp>
      <tp t="s">
        <v>#N/A N/A</v>
        <stp/>
        <stp>BDP|253543607894032278</stp>
        <tr r="R512" s="1"/>
        <tr r="R512" s="1"/>
      </tp>
      <tp t="s">
        <v>#N/A N/A</v>
        <stp/>
        <stp>BDP|491510482506411829</stp>
        <tr r="O72" s="1"/>
      </tp>
      <tp t="s">
        <v>#N/A N/A</v>
        <stp/>
        <stp>BDP|851028855355916357</stp>
        <tr r="R672" s="1"/>
      </tp>
      <tp t="s">
        <v>#N/A N/A</v>
        <stp/>
        <stp>BDP|961699037447888029</stp>
        <tr r="R1240" s="1"/>
        <tr r="R1240" s="1"/>
      </tp>
      <tp t="s">
        <v>#N/A Requesting Data...3525059305</v>
        <stp/>
        <stp>BDP|190898598062676192</stp>
        <tr r="R101" s="1"/>
        <tr r="R1376" s="1"/>
      </tp>
      <tp t="s">
        <v>#N/A N/A</v>
        <stp/>
        <stp>BDP|462984026738700175</stp>
        <tr r="N81" s="1"/>
        <tr r="N1356" s="1"/>
      </tp>
      <tp t="s">
        <v>#N/A N/A</v>
        <stp/>
        <stp>BDP|324978242818452787</stp>
        <tr r="N5009" s="1"/>
        <tr r="N5009" s="1"/>
        <tr r="N52" s="1"/>
        <tr r="N52" s="1"/>
        <tr r="N5085" s="1"/>
        <tr r="N5085" s="1"/>
        <tr r="N4974" s="1"/>
        <tr r="N4974" s="1"/>
        <tr r="N5147" s="1"/>
        <tr r="N5147" s="1"/>
        <tr r="N650" s="1"/>
        <tr r="N650" s="1"/>
        <tr r="N924" s="1"/>
        <tr r="N924" s="1"/>
        <tr r="N951" s="1"/>
        <tr r="N951" s="1"/>
        <tr r="N992" s="1"/>
        <tr r="N992" s="1"/>
      </tp>
      <tp t="s">
        <v>#N/A Requesting Data...3424203809</v>
        <stp/>
        <stp>BDP|830686331333196440</stp>
        <tr r="R118" s="1"/>
        <tr r="R1393" s="1"/>
      </tp>
      <tp t="s">
        <v>#N/A N/A</v>
        <stp/>
        <stp>BDP|169906784035781665</stp>
        <tr r="R5060" s="1"/>
      </tp>
      <tp t="s">
        <v>#N/A N/A</v>
        <stp/>
        <stp>BDP|139424379901862058</stp>
        <tr r="N720" s="1"/>
      </tp>
      <tp t="s">
        <v>#N/A N/A</v>
        <stp/>
        <stp>BDP|951066113291619288</stp>
        <tr r="R884" s="1"/>
      </tp>
      <tp t="s">
        <v>#N/A N/A</v>
        <stp/>
        <stp>BDP|267192349486802181</stp>
        <tr r="R826" s="1"/>
      </tp>
      <tp t="s">
        <v>#N/A N/A</v>
        <stp/>
        <stp>BDP|128052138977961989</stp>
        <tr r="R712" s="1"/>
        <tr r="R713" s="1"/>
        <tr r="R711" s="1"/>
      </tp>
      <tp t="s">
        <v>#N/A Requesting Data...2783032743</v>
        <stp/>
        <stp>BDP|776629996307930545</stp>
        <tr r="R1490" s="1"/>
        <tr r="R215" s="1"/>
      </tp>
      <tp t="s">
        <v>#N/A N/A</v>
        <stp/>
        <stp>BDP|400087460682006937</stp>
        <tr r="N1316" s="1"/>
      </tp>
      <tp t="s">
        <v>#N/A N/A</v>
        <stp/>
        <stp>BDP|383124840889082190</stp>
        <tr r="N539" s="1"/>
      </tp>
      <tp t="s">
        <v>#N/A Requesting Data...3588594001</v>
        <stp/>
        <stp>BDP|962893087449747492</stp>
        <tr r="N107" s="1"/>
        <tr r="N1382" s="1"/>
      </tp>
      <tp t="s">
        <v>#N/A N/A</v>
        <stp/>
        <stp>BDP|447987068583048132</stp>
        <tr r="N1206" s="1"/>
      </tp>
      <tp t="s">
        <v>#N/A Requesting Data...4126241299</v>
        <stp/>
        <stp>BDP|215448183317777626</stp>
        <tr r="N1462" s="1"/>
        <tr r="N187" s="1"/>
      </tp>
      <tp t="s">
        <v>#N/A N/A</v>
        <stp/>
        <stp>BDP|293730063805789975</stp>
        <tr r="R711" s="1"/>
        <tr r="R711" s="1"/>
      </tp>
      <tp t="s">
        <v>#N/A N/A</v>
        <stp/>
        <stp>BDP|687639984722086126</stp>
        <tr r="R823" s="1"/>
      </tp>
      <tp t="s">
        <v>#N/A N/A</v>
        <stp/>
        <stp>BDP|932590174939184663</stp>
        <tr r="R5034" s="1"/>
        <tr r="R5034" s="1"/>
      </tp>
      <tp t="s">
        <v>#N/A N/A</v>
        <stp/>
        <stp>BDP|625588532972013808</stp>
        <tr r="R5022" s="1"/>
      </tp>
      <tp t="s">
        <v>#N/A Requesting Data...3267062210</v>
        <stp/>
        <stp>BDP|918873349707924704</stp>
        <tr r="N1442" s="1"/>
        <tr r="N167" s="1"/>
      </tp>
      <tp t="s">
        <v>#N/A N/A</v>
        <stp/>
        <stp>BDP|240954579993229194</stp>
        <tr r="O4992" s="1"/>
        <tr r="O5130" s="1"/>
        <tr r="O933" s="1"/>
        <tr r="O633" s="1"/>
        <tr r="O35" s="1"/>
        <tr r="O975" s="1"/>
        <tr r="O912" s="1"/>
        <tr r="O4957" s="1"/>
        <tr r="O5072" s="1"/>
      </tp>
      <tp t="s">
        <v>#N/A N/A</v>
        <stp/>
        <stp>BDP|383629145719001732</stp>
        <tr r="R1037" s="1"/>
        <tr r="R1477" s="1"/>
        <tr r="R202" s="1"/>
      </tp>
      <tp t="s">
        <v>#N/A N/A</v>
        <stp/>
        <stp>BDP|559711382657566406</stp>
        <tr r="R1215" s="1"/>
      </tp>
      <tp t="s">
        <v>#N/A Requesting Data...3486633816</v>
        <stp/>
        <stp>BDP|320112429389713531</stp>
        <tr r="R134" s="1"/>
        <tr r="R1409" s="1"/>
      </tp>
      <tp t="s">
        <v>#N/A Requesting Data...3571808459</v>
        <stp/>
        <stp>BDP|539626844449382485</stp>
        <tr r="N1501" s="1"/>
        <tr r="N226" s="1"/>
      </tp>
      <tp t="s">
        <v>#N/A N/A</v>
        <stp/>
        <stp>BDP|652106797210222765</stp>
        <tr r="P5005" s="1"/>
        <tr r="P48" s="1"/>
        <tr r="P947" s="1"/>
        <tr r="P4970" s="1"/>
        <tr r="P5143" s="1"/>
        <tr r="P988" s="1"/>
        <tr r="P920" s="1"/>
        <tr r="P5081" s="1"/>
        <tr r="P646" s="1"/>
      </tp>
      <tp t="s">
        <v>#N/A N/A</v>
        <stp/>
        <stp>BDP|141548776898686523</stp>
        <tr r="N1061" s="1"/>
      </tp>
      <tp t="s">
        <v>#N/A N/A</v>
        <stp/>
        <stp>BDP|396411291232305024</stp>
        <tr r="R343" s="1"/>
        <tr r="R343" s="1"/>
      </tp>
      <tp t="s">
        <v>#N/A N/A</v>
        <stp/>
        <stp>BDP|592457407108313282</stp>
        <tr r="N479" s="1"/>
      </tp>
      <tp t="s">
        <v>#N/A N/A</v>
        <stp/>
        <stp>BDP|336118389043124472</stp>
        <tr r="N766" s="1"/>
      </tp>
      <tp t="s">
        <v>#N/A N/A</v>
        <stp/>
        <stp>BDP|329893048662909049</stp>
        <tr r="R325" s="1"/>
      </tp>
      <tp t="s">
        <v>#N/A N/A</v>
        <stp/>
        <stp>BDP|278774069526632952</stp>
        <tr r="R848" s="1"/>
      </tp>
      <tp t="s">
        <v>#N/A N/A</v>
        <stp/>
        <stp>BDP|478524568839301465</stp>
        <tr r="R1275" s="1"/>
      </tp>
      <tp t="s">
        <v>#N/A N/A</v>
        <stp/>
        <stp>BDP|686627299738044982</stp>
        <tr r="R553" s="1"/>
        <tr r="R391" s="1"/>
      </tp>
      <tp t="s">
        <v>#N/A N/A</v>
        <stp/>
        <stp>BDP|632408436818626137</stp>
        <tr r="R1139" s="1"/>
        <tr r="R698" s="1"/>
      </tp>
      <tp t="s">
        <v>#N/A N/A</v>
        <stp/>
        <stp>BDP|837484889253858173</stp>
        <tr r="R314" s="1"/>
      </tp>
      <tp t="s">
        <v>#N/A N/A</v>
        <stp/>
        <stp>BDP|246371930186077822</stp>
        <tr r="N734" s="1"/>
      </tp>
      <tp t="s">
        <v>#N/A N/A</v>
        <stp/>
        <stp>BDP|680766986449462821</stp>
        <tr r="R1584" s="1"/>
      </tp>
      <tp t="s">
        <v>#N/A N/A</v>
        <stp/>
        <stp>BDP|741122347623664845</stp>
        <tr r="N723" s="1"/>
      </tp>
      <tp t="s">
        <v>#N/A Requesting Data...3658825882</v>
        <stp/>
        <stp>BDP|811214827168904655</stp>
        <tr r="R1557" s="1"/>
        <tr r="R282" s="1"/>
      </tp>
      <tp t="s">
        <v>#N/A Requesting Data...4086079072</v>
        <stp/>
        <stp>BDP|326741011580304868</stp>
        <tr r="R1551" s="1"/>
        <tr r="R276" s="1"/>
      </tp>
      <tp t="s">
        <v>#N/A N/A</v>
        <stp/>
        <stp>BDP|175522291340672273</stp>
        <tr r="R1172" s="1"/>
      </tp>
      <tp t="s">
        <v>#N/A N/A</v>
        <stp/>
        <stp>BDP|242627936874321885</stp>
        <tr r="N1119" s="1"/>
      </tp>
      <tp t="s">
        <v>#N/A N/A</v>
        <stp/>
        <stp>BDP|797916848632243620</stp>
        <tr r="N1233" s="1"/>
      </tp>
      <tp t="s">
        <v>#N/A N/A</v>
        <stp/>
        <stp>BDP|946316256617791809</stp>
        <tr r="N826" s="1"/>
      </tp>
      <tp t="s">
        <v>#N/A N/A</v>
        <stp/>
        <stp>BDP|106136254378490566</stp>
        <tr r="R357" s="1"/>
        <tr r="R357" s="1"/>
      </tp>
      <tp t="s">
        <v>#N/A N/A</v>
        <stp/>
        <stp>BDP|928046784924842506</stp>
        <tr r="N607" s="1"/>
        <tr r="N464" s="1"/>
      </tp>
      <tp t="s">
        <v>#N/A N/A</v>
        <stp/>
        <stp>BDP|486631453703574923</stp>
        <tr r="N671" s="1"/>
      </tp>
      <tp t="s">
        <v>#N/A N/A</v>
        <stp/>
        <stp>BDP|957529381156198287</stp>
        <tr r="R353" s="1"/>
      </tp>
      <tp t="s">
        <v>#N/A Requesting Data...3596462102</v>
        <stp/>
        <stp>BDP|775702897784994249</stp>
        <tr r="R1495" s="1"/>
        <tr r="R220" s="1"/>
      </tp>
      <tp t="s">
        <v>#N/A N/A</v>
        <stp/>
        <stp>BDP|934238370864141947</stp>
        <tr r="R1575" s="1"/>
      </tp>
      <tp t="s">
        <v>#N/A N/A</v>
        <stp/>
        <stp>BDP|845808040051087509</stp>
        <tr r="R737" s="1"/>
      </tp>
      <tp t="s">
        <v>#N/A Requesting Data...3690719104</v>
        <stp/>
        <stp>BDP|223515585255995042</stp>
        <tr r="R1426" s="1"/>
        <tr r="R151" s="1"/>
      </tp>
      <tp t="s">
        <v>#N/A Requesting Data...2968631741</v>
        <stp/>
        <stp>BDP|242774594691493707</stp>
        <tr r="R1444" s="1"/>
        <tr r="R169" s="1"/>
      </tp>
      <tp t="s">
        <v>#N/A N/A</v>
        <stp/>
        <stp>BDP|654569637617254940</stp>
        <tr r="N401" s="1"/>
      </tp>
      <tp t="s">
        <v>#N/A Requesting Data...3162614158</v>
        <stp/>
        <stp>BDP|681199996530317082</stp>
        <tr r="N1551" s="1"/>
        <tr r="N276" s="1"/>
      </tp>
      <tp t="s">
        <v>#N/A N/A</v>
        <stp/>
        <stp>BDP|371938405827166598</stp>
        <tr r="R374" s="1"/>
        <tr r="R374" s="1"/>
      </tp>
      <tp t="s">
        <v>#N/A N/A</v>
        <stp/>
        <stp>BDP|804763933349994696</stp>
        <tr r="R1028" s="1"/>
      </tp>
      <tp t="s">
        <v>#N/A N/A</v>
        <stp/>
        <stp>BDP|504987805352723043</stp>
        <tr r="R679" s="1"/>
      </tp>
      <tp t="s">
        <v>#N/A N/A</v>
        <stp/>
        <stp>BDP|657428001847188801</stp>
        <tr r="R455" s="1"/>
        <tr r="R601" s="1"/>
      </tp>
      <tp t="s">
        <v>#N/A Requesting Data...4010481648</v>
        <stp/>
        <stp>BDP|694870043092290508</stp>
        <tr r="R1370" s="1"/>
        <tr r="R95" s="1"/>
      </tp>
      <tp t="s">
        <v>#N/A N/A</v>
        <stp/>
        <stp>BDP|291454487084287326</stp>
        <tr r="R475" s="1"/>
        <tr r="R475" s="1"/>
        <tr r="R4935" s="1"/>
        <tr r="R4935" s="1"/>
        <tr r="R29" s="1"/>
        <tr r="R29" s="1"/>
        <tr r="R303" s="1"/>
        <tr r="R303" s="1"/>
        <tr r="R378" s="1"/>
        <tr r="R378" s="1"/>
        <tr r="R4922" s="1"/>
        <tr r="R4922" s="1"/>
        <tr r="R5097" s="1"/>
        <tr r="R5097" s="1"/>
        <tr r="R5123" s="1"/>
        <tr r="R5123" s="1"/>
        <tr r="R615" s="1"/>
        <tr r="R615" s="1"/>
        <tr r="R4943" s="1"/>
        <tr r="R4943" s="1"/>
        <tr r="R495" s="1"/>
        <tr r="R495" s="1"/>
        <tr r="R4950" s="1"/>
        <tr r="R4950" s="1"/>
        <tr r="R5065" s="1"/>
        <tr r="R5065" s="1"/>
        <tr r="R5155" s="1"/>
        <tr r="R5155" s="1"/>
        <tr r="R657" s="1"/>
        <tr r="R657" s="1"/>
        <tr r="R67" s="1"/>
        <tr r="R67" s="1"/>
        <tr r="R958" s="1"/>
        <tr r="R958" s="1"/>
        <tr r="R969" s="1"/>
        <tr r="R969" s="1"/>
        <tr r="R1245" s="1"/>
        <tr r="R1245" s="1"/>
        <tr r="R18" s="1"/>
        <tr r="R18" s="1"/>
      </tp>
      <tp t="s">
        <v>#N/A N/A</v>
        <stp/>
        <stp>BDP|516605891213110690</stp>
        <tr r="N420" s="1"/>
        <tr r="N572" s="1"/>
      </tp>
      <tp t="s">
        <v>#N/A N/A</v>
        <stp/>
        <stp>BDP|994820164065369114</stp>
        <tr r="R221" s="1"/>
        <tr r="R1062" s="1"/>
        <tr r="R1496" s="1"/>
      </tp>
      <tp t="s">
        <v>#N/A Requesting Data...3006414242</v>
        <stp/>
        <stp>BDP|513540295317189187</stp>
        <tr r="R1529" s="1"/>
        <tr r="R254" s="1"/>
      </tp>
      <tp t="s">
        <v>#N/A N/A</v>
        <stp/>
        <stp>BDP|865625135238531722</stp>
        <tr r="R1052" s="1"/>
        <tr r="R1489" s="1"/>
        <tr r="R214" s="1"/>
      </tp>
      <tp t="s">
        <v>#N/A N/A</v>
        <stp/>
        <stp>BDP|345669678158116350</stp>
        <tr r="N1149" s="1"/>
      </tp>
      <tp t="s">
        <v>#N/A Requesting Data...3815874796</v>
        <stp/>
        <stp>BDP|779954289518635345</stp>
        <tr r="R1429" s="1"/>
        <tr r="R154" s="1"/>
      </tp>
      <tp t="s">
        <v>#N/A N/A</v>
        <stp/>
        <stp>BDP|858900917706583404</stp>
        <tr r="P325" s="1"/>
      </tp>
      <tp t="s">
        <v>#N/A N/A</v>
        <stp/>
        <stp>BDP|965439434499627437</stp>
        <tr r="O919" s="1"/>
        <tr r="O945" s="1"/>
        <tr r="O986" s="1"/>
        <tr r="O5050" s="1"/>
        <tr r="O5141" s="1"/>
        <tr r="O4968" s="1"/>
        <tr r="O5003" s="1"/>
        <tr r="O644" s="1"/>
        <tr r="O1317" s="1"/>
        <tr r="O5079" s="1"/>
        <tr r="O46" s="1"/>
      </tp>
      <tp t="s">
        <v>#N/A N/A</v>
        <stp/>
        <stp>BDP|540160470228284465</stp>
        <tr r="N1100" s="1"/>
      </tp>
      <tp t="s">
        <v>#N/A N/A</v>
        <stp/>
        <stp>BDP|276954576592367651</stp>
        <tr r="R1021" s="1"/>
        <tr r="R1021" s="1"/>
      </tp>
      <tp t="s">
        <v>#N/A N/A</v>
        <stp/>
        <stp>BDP|756928346240787732</stp>
        <tr r="R705" s="1"/>
        <tr r="R706" s="1"/>
      </tp>
      <tp t="s">
        <v>#N/A N/A</v>
        <stp/>
        <stp>BDP|502102792300587218</stp>
        <tr r="N346" s="1"/>
      </tp>
    </main>
  </volType>
</volTypes>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volatileDependencies" Target="volatileDependencies.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5156"/>
  <sheetViews>
    <sheetView tabSelected="1" zoomScaleNormal="100" workbookViewId="0">
      <pane xSplit="1" ySplit="2" topLeftCell="B3" activePane="bottomRight" state="frozen"/>
      <selection pane="topRight" activeCell="B1" sqref="B1"/>
      <selection pane="bottomLeft" activeCell="A3" sqref="A3"/>
      <selection pane="bottomRight" activeCell="B3" sqref="B3"/>
    </sheetView>
  </sheetViews>
  <sheetFormatPr defaultRowHeight="14.5" x14ac:dyDescent="0.35"/>
  <cols>
    <col min="1" max="1" width="10.7265625" customWidth="1"/>
    <col min="2" max="2" width="50.7265625" customWidth="1"/>
    <col min="3" max="3" width="35.7265625" customWidth="1"/>
    <col min="4" max="5" width="14.7265625" customWidth="1"/>
    <col min="6" max="6" width="30.7265625" customWidth="1"/>
    <col min="7" max="7" width="25.7265625" style="1" customWidth="1"/>
    <col min="8" max="8" width="10.7265625" style="1" customWidth="1"/>
    <col min="9" max="9" width="25.7265625" style="2" customWidth="1"/>
    <col min="10" max="10" width="10.7265625" style="3" customWidth="1"/>
    <col min="11" max="11" width="16.453125" style="4" bestFit="1" customWidth="1"/>
    <col min="12" max="12" width="13.7265625" style="5" customWidth="1"/>
    <col min="13" max="13" width="20.7265625" style="6" customWidth="1"/>
    <col min="14" max="14" width="12.7265625" style="7" customWidth="1"/>
    <col min="15" max="15" width="13.7265625" style="7" customWidth="1"/>
    <col min="16" max="16" width="15.7265625" style="8" customWidth="1"/>
    <col min="17" max="17" width="18.7265625" style="7" customWidth="1"/>
    <col min="18" max="18" width="13.7265625" style="8" customWidth="1"/>
    <col min="19" max="19" width="20.7265625" style="7" customWidth="1"/>
    <col min="20" max="20" width="18.7265625" customWidth="1"/>
    <col min="21" max="27" width="23.7265625" customWidth="1"/>
    <col min="28" max="31" width="17.7265625" style="8" customWidth="1"/>
    <col min="32" max="32" width="28.7265625" style="8" customWidth="1"/>
  </cols>
  <sheetData>
    <row r="1" spans="1:33" x14ac:dyDescent="0.35">
      <c r="A1" t="s">
        <v>0</v>
      </c>
      <c r="G1" s="9" t="s">
        <v>1</v>
      </c>
    </row>
    <row r="2" spans="1:33" x14ac:dyDescent="0.35">
      <c r="A2" s="10" t="s">
        <v>2</v>
      </c>
      <c r="B2" s="10" t="s">
        <v>3</v>
      </c>
      <c r="C2" s="10" t="s">
        <v>4</v>
      </c>
      <c r="D2" s="10" t="s">
        <v>5</v>
      </c>
      <c r="E2" s="10" t="s">
        <v>6</v>
      </c>
      <c r="F2" s="10" t="s">
        <v>7</v>
      </c>
      <c r="G2" s="10" t="s">
        <v>8</v>
      </c>
      <c r="H2" s="10" t="s">
        <v>9</v>
      </c>
      <c r="I2" s="10" t="s">
        <v>10</v>
      </c>
      <c r="J2" s="10" t="s">
        <v>11</v>
      </c>
      <c r="K2" s="10" t="s">
        <v>12</v>
      </c>
      <c r="L2" s="10" t="s">
        <v>13</v>
      </c>
      <c r="M2" s="10" t="s">
        <v>14</v>
      </c>
      <c r="N2" s="10" t="s">
        <v>15</v>
      </c>
      <c r="O2" s="10" t="s">
        <v>16</v>
      </c>
      <c r="P2" s="10" t="s">
        <v>17</v>
      </c>
      <c r="Q2" s="10" t="s">
        <v>18</v>
      </c>
      <c r="R2" s="10" t="s">
        <v>19</v>
      </c>
      <c r="S2" s="10" t="s">
        <v>20</v>
      </c>
      <c r="T2" s="10" t="s">
        <v>21</v>
      </c>
      <c r="U2" s="10" t="s">
        <v>22</v>
      </c>
      <c r="V2" s="10" t="s">
        <v>23</v>
      </c>
      <c r="W2" s="10" t="s">
        <v>24</v>
      </c>
      <c r="X2" s="10" t="s">
        <v>25</v>
      </c>
      <c r="Y2" s="10" t="s">
        <v>26</v>
      </c>
      <c r="Z2" s="10" t="s">
        <v>27</v>
      </c>
      <c r="AA2" s="10" t="s">
        <v>28</v>
      </c>
      <c r="AB2" s="10" t="s">
        <v>29</v>
      </c>
      <c r="AC2" s="10" t="s">
        <v>30</v>
      </c>
      <c r="AD2" s="10" t="s">
        <v>31</v>
      </c>
      <c r="AE2" s="10" t="s">
        <v>32</v>
      </c>
      <c r="AF2" s="10" t="s">
        <v>33</v>
      </c>
      <c r="AG2" s="10" t="s">
        <v>34</v>
      </c>
    </row>
    <row r="3" spans="1:33" x14ac:dyDescent="0.35">
      <c r="A3" t="s">
        <v>35</v>
      </c>
      <c r="B3" t="s">
        <v>36</v>
      </c>
      <c r="C3" t="s">
        <v>37</v>
      </c>
      <c r="D3" t="s">
        <v>38</v>
      </c>
      <c r="E3" t="s">
        <v>39</v>
      </c>
      <c r="F3" t="s">
        <v>40</v>
      </c>
      <c r="G3" s="1">
        <v>3012463</v>
      </c>
      <c r="H3" s="1">
        <v>97.52</v>
      </c>
      <c r="I3" s="2">
        <v>293775391.75999999</v>
      </c>
      <c r="J3" s="3">
        <v>0.95956160999999995</v>
      </c>
      <c r="K3" s="4">
        <v>306155840.55000001</v>
      </c>
      <c r="L3" s="5">
        <v>15325001</v>
      </c>
      <c r="M3" s="6">
        <v>19.977541309999999</v>
      </c>
      <c r="N3" s="7" t="str">
        <f>IF(ISNUMBER(_xll.BDP($C3, "DELTA_MID")),_xll.BDP($C3, "DELTA_MID")," ")</f>
        <v xml:space="preserve"> </v>
      </c>
      <c r="O3" s="7" t="str">
        <f>IF(ISNUMBER(N3),_xll.BDP($C3, "OPT_UNDL_TICKER"),"")</f>
        <v/>
      </c>
      <c r="P3" s="8" t="str">
        <f>IF(ISNUMBER(N3),_xll.BDP($C3, "OPT_UNDL_PX")," ")</f>
        <v xml:space="preserve"> </v>
      </c>
      <c r="Q3" s="7" t="str">
        <f>IF(ISNUMBER(N3),+G3*_xll.BDP($C3, "PX_POS_MULT_FACTOR")*P3/K3," ")</f>
        <v xml:space="preserve"> </v>
      </c>
      <c r="R3" s="8" t="str">
        <f>IF(OR($A3="TUA",$A3="TYA"),"",IF(ISNUMBER(_xll.BDP($C3,"DUR_ADJ_OAS_MID")),_xll.BDP($C3,"DUR_ADJ_OAS_MID"),IF(ISNUMBER(_xll.BDP($E3&amp;" ISIN","DUR_ADJ_OAS_MID")),_xll.BDP($E3&amp;" ISIN","DUR_ADJ_OAS_MID")," ")))</f>
        <v xml:space="preserve"> </v>
      </c>
      <c r="S3" s="7" t="str">
        <f t="shared" ref="S3:S66" si="0">IF(ISNUMBER(N3),Q3*N3,IF(ISNUMBER(R3),J3*R3," "))</f>
        <v xml:space="preserve"> </v>
      </c>
      <c r="T3" t="s">
        <v>40</v>
      </c>
      <c r="U3" t="s">
        <v>41</v>
      </c>
    </row>
    <row r="4" spans="1:33" x14ac:dyDescent="0.35">
      <c r="A4" t="s">
        <v>35</v>
      </c>
      <c r="B4" t="s">
        <v>42</v>
      </c>
      <c r="C4" t="s">
        <v>43</v>
      </c>
      <c r="F4" t="s">
        <v>42</v>
      </c>
      <c r="G4" s="1">
        <v>1200</v>
      </c>
      <c r="H4" s="1">
        <v>110.46875</v>
      </c>
      <c r="I4" s="2">
        <v>132562500</v>
      </c>
      <c r="J4" s="3">
        <v>0.43299027000000001</v>
      </c>
      <c r="K4" s="4">
        <v>306155840.55000001</v>
      </c>
      <c r="L4" s="5">
        <v>15325001</v>
      </c>
      <c r="M4" s="6">
        <v>19.977541309999999</v>
      </c>
      <c r="N4" s="7" t="str">
        <f>IF(ISNUMBER(_xll.BDP($C4, "DELTA_MID")),_xll.BDP($C4, "DELTA_MID")," ")</f>
        <v xml:space="preserve"> </v>
      </c>
      <c r="O4" s="7" t="str">
        <f>IF(ISNUMBER(N4),_xll.BDP($C4, "OPT_UNDL_TICKER"),"")</f>
        <v/>
      </c>
      <c r="P4" s="8" t="str">
        <f>IF(ISNUMBER(N4),_xll.BDP($C4, "OPT_UNDL_PX")," ")</f>
        <v xml:space="preserve"> </v>
      </c>
      <c r="Q4" s="7" t="str">
        <f>IF(ISNUMBER(N4),+G4*_xll.BDP($C4, "PX_POS_MULT_FACTOR")*P4/K4," ")</f>
        <v xml:space="preserve"> </v>
      </c>
      <c r="R4" s="8">
        <f>IF(OR($A4="TUA",$A4="TYA"),"",IF(ISNUMBER(_xll.BDP($C4,"DUR_ADJ_OAS_MID")),_xll.BDP($C4,"DUR_ADJ_OAS_MID"),IF(ISNUMBER(_xll.BDP($E4&amp;" ISIN","DUR_ADJ_OAS_MID")),_xll.BDP($E4&amp;" ISIN","DUR_ADJ_OAS_MID")," ")))</f>
        <v>6.0459725904212132</v>
      </c>
      <c r="S4" s="7">
        <f t="shared" si="0"/>
        <v>2.6178473043390804</v>
      </c>
      <c r="T4" t="s">
        <v>44</v>
      </c>
      <c r="U4" t="s">
        <v>45</v>
      </c>
    </row>
    <row r="5" spans="1:33" x14ac:dyDescent="0.35">
      <c r="A5" t="s">
        <v>35</v>
      </c>
      <c r="B5" t="s">
        <v>46</v>
      </c>
      <c r="C5" t="s">
        <v>47</v>
      </c>
      <c r="F5" t="s">
        <v>48</v>
      </c>
      <c r="G5" s="1">
        <v>-704</v>
      </c>
      <c r="H5" s="1">
        <v>0.734375</v>
      </c>
      <c r="I5" s="2">
        <v>-517000</v>
      </c>
      <c r="J5" s="3">
        <v>-1.6886799999999999E-3</v>
      </c>
      <c r="K5" s="4">
        <v>306155840.55000001</v>
      </c>
      <c r="L5" s="5">
        <v>15325001</v>
      </c>
      <c r="M5" s="6">
        <v>19.977541309999999</v>
      </c>
      <c r="N5" s="7">
        <f>IF(ISNUMBER(_xll.BDP($C5, "DELTA_MID")),_xll.BDP($C5, "DELTA_MID")," ")</f>
        <v>-0.38061499999999998</v>
      </c>
      <c r="O5" s="7" t="str">
        <f>IF(ISNUMBER(N5),_xll.BDP($C5, "OPT_UNDL_TICKER"),"")</f>
        <v>1CU5</v>
      </c>
      <c r="P5" s="8">
        <f>IF(ISNUMBER(N5),_xll.BDP($C5, "OPT_UNDL_PX")," ")</f>
        <v>112.5</v>
      </c>
      <c r="Q5" s="7">
        <f>IF(ISNUMBER(N5),+G5*_xll.BDP($C5, "PX_POS_MULT_FACTOR")*P5/K5," ")</f>
        <v>-0.25869178212546762</v>
      </c>
      <c r="R5" s="8">
        <f>IF(OR($A5="TUA",$A5="TYA"),"",IF(ISNUMBER(_xll.BDP($C5,"DUR_ADJ_OAS_MID")),_xll.BDP($C5,"DUR_ADJ_OAS_MID"),IF(ISNUMBER(_xll.BDP($E5&amp;" ISIN","DUR_ADJ_OAS_MID")),_xll.BDP($E5&amp;" ISIN","DUR_ADJ_OAS_MID")," ")))</f>
        <v>12.386731267702434</v>
      </c>
      <c r="S5" s="7">
        <f t="shared" si="0"/>
        <v>9.8461972653684851E-2</v>
      </c>
      <c r="T5" t="s">
        <v>48</v>
      </c>
      <c r="U5" t="s">
        <v>49</v>
      </c>
    </row>
    <row r="6" spans="1:33" x14ac:dyDescent="0.35">
      <c r="A6" t="s">
        <v>35</v>
      </c>
      <c r="B6" t="s">
        <v>50</v>
      </c>
      <c r="C6" t="s">
        <v>51</v>
      </c>
      <c r="F6" t="s">
        <v>52</v>
      </c>
      <c r="G6" s="1">
        <v>-1944</v>
      </c>
      <c r="H6" s="1">
        <v>7.8125E-2</v>
      </c>
      <c r="I6" s="2">
        <v>-151875</v>
      </c>
      <c r="J6" s="3">
        <v>-4.9607000000000004E-4</v>
      </c>
      <c r="K6" s="4">
        <v>306155840.55000001</v>
      </c>
      <c r="L6" s="5">
        <v>15325001</v>
      </c>
      <c r="M6" s="6">
        <v>19.977541309999999</v>
      </c>
      <c r="N6" s="7">
        <f>IF(ISNUMBER(_xll.BDP($C6, "DELTA_MID")),_xll.BDP($C6, "DELTA_MID")," ")</f>
        <v>-3.6117000000000003E-2</v>
      </c>
      <c r="O6" s="7" t="str">
        <f>IF(ISNUMBER(N6),_xll.BDP($C6, "OPT_UNDL_TICKER"),"")</f>
        <v>USU5</v>
      </c>
      <c r="P6" s="8">
        <f>IF(ISNUMBER(N6),_xll.BDP($C6, "OPT_UNDL_PX")," ")</f>
        <v>112.5</v>
      </c>
      <c r="Q6" s="7">
        <f>IF(ISNUMBER(N6),+G6*_xll.BDP($C6, "PX_POS_MULT_FACTOR")*P6/K6," ")</f>
        <v>-0.71434208018737078</v>
      </c>
      <c r="R6" s="8">
        <f>IF(OR($A6="TUA",$A6="TYA"),"",IF(ISNUMBER(_xll.BDP($C6,"DUR_ADJ_OAS_MID")),_xll.BDP($C6,"DUR_ADJ_OAS_MID"),IF(ISNUMBER(_xll.BDP($E6&amp;" ISIN","DUR_ADJ_OAS_MID")),_xll.BDP($E6&amp;" ISIN","DUR_ADJ_OAS_MID")," ")))</f>
        <v>12.386731267702434</v>
      </c>
      <c r="S6" s="7">
        <f t="shared" si="0"/>
        <v>2.5799892910127274E-2</v>
      </c>
      <c r="T6" t="s">
        <v>52</v>
      </c>
      <c r="U6" t="s">
        <v>49</v>
      </c>
    </row>
    <row r="7" spans="1:33" x14ac:dyDescent="0.35">
      <c r="A7" t="s">
        <v>35</v>
      </c>
      <c r="B7" t="s">
        <v>53</v>
      </c>
      <c r="C7" t="s">
        <v>54</v>
      </c>
      <c r="F7" t="s">
        <v>55</v>
      </c>
      <c r="G7" s="1">
        <v>-848</v>
      </c>
      <c r="H7" s="1">
        <v>0.203125</v>
      </c>
      <c r="I7" s="2">
        <v>-172250</v>
      </c>
      <c r="J7" s="3">
        <v>-5.6262E-4</v>
      </c>
      <c r="K7" s="4">
        <v>306155840.55000001</v>
      </c>
      <c r="L7" s="5">
        <v>15325001</v>
      </c>
      <c r="M7" s="6">
        <v>19.977541309999999</v>
      </c>
      <c r="N7" s="7">
        <f>IF(ISNUMBER(_xll.BDP($C7, "DELTA_MID")),_xll.BDP($C7, "DELTA_MID")," ")</f>
        <v>-8.7720999999999993E-2</v>
      </c>
      <c r="O7" s="7" t="str">
        <f>IF(ISNUMBER(N7),_xll.BDP($C7, "OPT_UNDL_TICKER"),"")</f>
        <v>USU5</v>
      </c>
      <c r="P7" s="8">
        <f>IF(ISNUMBER(N7),_xll.BDP($C7, "OPT_UNDL_PX")," ")</f>
        <v>112.5</v>
      </c>
      <c r="Q7" s="7">
        <f>IF(ISNUMBER(N7),+G7*_xll.BDP($C7, "PX_POS_MULT_FACTOR")*P7/K7," ")</f>
        <v>-0.31160601028749507</v>
      </c>
      <c r="R7" s="8">
        <f>IF(OR($A7="TUA",$A7="TYA"),"",IF(ISNUMBER(_xll.BDP($C7,"DUR_ADJ_OAS_MID")),_xll.BDP($C7,"DUR_ADJ_OAS_MID"),IF(ISNUMBER(_xll.BDP($E7&amp;" ISIN","DUR_ADJ_OAS_MID")),_xll.BDP($E7&amp;" ISIN","DUR_ADJ_OAS_MID")," ")))</f>
        <v>12.386731267702434</v>
      </c>
      <c r="S7" s="7">
        <f t="shared" si="0"/>
        <v>2.7334390828429353E-2</v>
      </c>
      <c r="T7" t="s">
        <v>55</v>
      </c>
      <c r="U7" t="s">
        <v>49</v>
      </c>
    </row>
    <row r="8" spans="1:33" x14ac:dyDescent="0.35">
      <c r="A8" t="s">
        <v>35</v>
      </c>
      <c r="B8" t="s">
        <v>56</v>
      </c>
      <c r="C8" t="s">
        <v>56</v>
      </c>
      <c r="F8" t="s">
        <v>57</v>
      </c>
      <c r="G8" s="1">
        <v>-28900000</v>
      </c>
      <c r="H8" s="1">
        <v>84.216703999999993</v>
      </c>
      <c r="I8" s="2">
        <v>-24338627.34</v>
      </c>
      <c r="J8" s="3">
        <v>-7.9497509999999993E-2</v>
      </c>
      <c r="K8" s="4">
        <v>306155840.55000001</v>
      </c>
      <c r="L8" s="5">
        <v>15325001</v>
      </c>
      <c r="M8" s="6">
        <v>19.977541309999999</v>
      </c>
      <c r="N8" s="7" t="str">
        <f>IF(ISNUMBER(_xll.BDP($C8, "DELTA_MID")),_xll.BDP($C8, "DELTA_MID")," ")</f>
        <v xml:space="preserve"> </v>
      </c>
      <c r="O8" s="7" t="str">
        <f>IF(ISNUMBER(N8),_xll.BDP($C8, "OPT_UNDL_TICKER"),"")</f>
        <v/>
      </c>
      <c r="P8" s="8" t="str">
        <f>IF(ISNUMBER(N8),_xll.BDP($C8, "OPT_UNDL_PX")," ")</f>
        <v xml:space="preserve"> </v>
      </c>
      <c r="Q8" s="7" t="str">
        <f>IF(ISNUMBER(N8),+G8*_xll.BDP($C8, "PX_POS_MULT_FACTOR")*P8/K8," ")</f>
        <v xml:space="preserve"> </v>
      </c>
      <c r="R8" s="8" t="str">
        <f>IF(OR($A8="TUA",$A8="TYA"),"",IF(ISNUMBER(_xll.BDP($C8,"DUR_ADJ_OAS_MID")),_xll.BDP($C8,"DUR_ADJ_OAS_MID"),IF(ISNUMBER(_xll.BDP($E8&amp;" ISIN","DUR_ADJ_OAS_MID")),_xll.BDP($E8&amp;" ISIN","DUR_ADJ_OAS_MID")," ")))</f>
        <v xml:space="preserve"> </v>
      </c>
      <c r="S8" s="7" t="str">
        <f t="shared" si="0"/>
        <v xml:space="preserve"> </v>
      </c>
      <c r="T8" t="s">
        <v>57</v>
      </c>
      <c r="U8" t="s">
        <v>58</v>
      </c>
    </row>
    <row r="9" spans="1:33" x14ac:dyDescent="0.35">
      <c r="A9" t="s">
        <v>35</v>
      </c>
      <c r="B9" t="s">
        <v>59</v>
      </c>
      <c r="C9" t="s">
        <v>59</v>
      </c>
      <c r="F9" t="s">
        <v>60</v>
      </c>
      <c r="G9" s="1">
        <v>-20000000</v>
      </c>
      <c r="H9" s="1">
        <v>94.463172</v>
      </c>
      <c r="I9" s="2">
        <v>-18892634.449999999</v>
      </c>
      <c r="J9" s="3">
        <v>-6.170921E-2</v>
      </c>
      <c r="K9" s="4">
        <v>306155840.55000001</v>
      </c>
      <c r="L9" s="5">
        <v>15325001</v>
      </c>
      <c r="M9" s="6">
        <v>19.977541309999999</v>
      </c>
      <c r="N9" s="7" t="str">
        <f>IF(ISNUMBER(_xll.BDP($C9, "DELTA_MID")),_xll.BDP($C9, "DELTA_MID")," ")</f>
        <v xml:space="preserve"> </v>
      </c>
      <c r="O9" s="7" t="str">
        <f>IF(ISNUMBER(N9),_xll.BDP($C9, "OPT_UNDL_TICKER"),"")</f>
        <v/>
      </c>
      <c r="P9" s="8" t="str">
        <f>IF(ISNUMBER(N9),_xll.BDP($C9, "OPT_UNDL_PX")," ")</f>
        <v xml:space="preserve"> </v>
      </c>
      <c r="Q9" s="7" t="str">
        <f>IF(ISNUMBER(N9),+G9*_xll.BDP($C9, "PX_POS_MULT_FACTOR")*P9/K9," ")</f>
        <v xml:space="preserve"> </v>
      </c>
      <c r="R9" s="8" t="str">
        <f>IF(OR($A9="TUA",$A9="TYA"),"",IF(ISNUMBER(_xll.BDP($C9,"DUR_ADJ_OAS_MID")),_xll.BDP($C9,"DUR_ADJ_OAS_MID"),IF(ISNUMBER(_xll.BDP($E9&amp;" ISIN","DUR_ADJ_OAS_MID")),_xll.BDP($E9&amp;" ISIN","DUR_ADJ_OAS_MID")," ")))</f>
        <v xml:space="preserve"> </v>
      </c>
      <c r="S9" s="7" t="str">
        <f t="shared" si="0"/>
        <v xml:space="preserve"> </v>
      </c>
      <c r="T9" t="s">
        <v>60</v>
      </c>
      <c r="U9" t="s">
        <v>58</v>
      </c>
    </row>
    <row r="10" spans="1:33" x14ac:dyDescent="0.35">
      <c r="A10" t="s">
        <v>35</v>
      </c>
      <c r="B10" t="s">
        <v>61</v>
      </c>
      <c r="C10" t="s">
        <v>61</v>
      </c>
      <c r="F10" t="s">
        <v>62</v>
      </c>
      <c r="G10" s="1">
        <v>-20000000</v>
      </c>
      <c r="H10" s="1">
        <v>94.990621000000004</v>
      </c>
      <c r="I10" s="2">
        <v>-18998124.210000001</v>
      </c>
      <c r="J10" s="3">
        <v>-6.2053770000000001E-2</v>
      </c>
      <c r="K10" s="4">
        <v>306155840.55000001</v>
      </c>
      <c r="L10" s="5">
        <v>15325001</v>
      </c>
      <c r="M10" s="6">
        <v>19.977541309999999</v>
      </c>
      <c r="N10" s="7" t="str">
        <f>IF(ISNUMBER(_xll.BDP($C10, "DELTA_MID")),_xll.BDP($C10, "DELTA_MID")," ")</f>
        <v xml:space="preserve"> </v>
      </c>
      <c r="O10" s="7" t="str">
        <f>IF(ISNUMBER(N10),_xll.BDP($C10, "OPT_UNDL_TICKER"),"")</f>
        <v/>
      </c>
      <c r="P10" s="8" t="str">
        <f>IF(ISNUMBER(N10),_xll.BDP($C10, "OPT_UNDL_PX")," ")</f>
        <v xml:space="preserve"> </v>
      </c>
      <c r="Q10" s="7" t="str">
        <f>IF(ISNUMBER(N10),+G10*_xll.BDP($C10, "PX_POS_MULT_FACTOR")*P10/K10," ")</f>
        <v xml:space="preserve"> </v>
      </c>
      <c r="R10" s="8" t="str">
        <f>IF(OR($A10="TUA",$A10="TYA"),"",IF(ISNUMBER(_xll.BDP($C10,"DUR_ADJ_OAS_MID")),_xll.BDP($C10,"DUR_ADJ_OAS_MID"),IF(ISNUMBER(_xll.BDP($E10&amp;" ISIN","DUR_ADJ_OAS_MID")),_xll.BDP($E10&amp;" ISIN","DUR_ADJ_OAS_MID")," ")))</f>
        <v xml:space="preserve"> </v>
      </c>
      <c r="S10" s="7" t="str">
        <f t="shared" si="0"/>
        <v xml:space="preserve"> </v>
      </c>
      <c r="T10" t="s">
        <v>62</v>
      </c>
      <c r="U10" t="s">
        <v>58</v>
      </c>
    </row>
    <row r="11" spans="1:33" x14ac:dyDescent="0.35">
      <c r="A11" t="s">
        <v>35</v>
      </c>
      <c r="B11" t="s">
        <v>63</v>
      </c>
      <c r="C11" t="s">
        <v>63</v>
      </c>
      <c r="F11" t="s">
        <v>64</v>
      </c>
      <c r="G11" s="1">
        <v>-64900000</v>
      </c>
      <c r="H11" s="1">
        <v>100</v>
      </c>
      <c r="I11" s="2">
        <v>-64900000</v>
      </c>
      <c r="J11" s="3">
        <v>-0.21198354</v>
      </c>
      <c r="K11" s="4">
        <v>306155840.55000001</v>
      </c>
      <c r="L11" s="5">
        <v>15325001</v>
      </c>
      <c r="M11" s="6">
        <v>19.977541309999999</v>
      </c>
      <c r="N11" s="7" t="str">
        <f>IF(ISNUMBER(_xll.BDP($C11, "DELTA_MID")),_xll.BDP($C11, "DELTA_MID")," ")</f>
        <v xml:space="preserve"> </v>
      </c>
      <c r="O11" s="7" t="str">
        <f>IF(ISNUMBER(N11),_xll.BDP($C11, "OPT_UNDL_TICKER"),"")</f>
        <v/>
      </c>
      <c r="P11" s="8" t="str">
        <f>IF(ISNUMBER(N11),_xll.BDP($C11, "OPT_UNDL_PX")," ")</f>
        <v xml:space="preserve"> </v>
      </c>
      <c r="Q11" s="7" t="str">
        <f>IF(ISNUMBER(N11),+G11*_xll.BDP($C11, "PX_POS_MULT_FACTOR")*P11/K11," ")</f>
        <v xml:space="preserve"> </v>
      </c>
      <c r="R11" s="8" t="str">
        <f>IF(OR($A11="TUA",$A11="TYA"),"",IF(ISNUMBER(_xll.BDP($C11,"DUR_ADJ_OAS_MID")),_xll.BDP($C11,"DUR_ADJ_OAS_MID"),IF(ISNUMBER(_xll.BDP($E11&amp;" ISIN","DUR_ADJ_OAS_MID")),_xll.BDP($E11&amp;" ISIN","DUR_ADJ_OAS_MID")," ")))</f>
        <v xml:space="preserve"> </v>
      </c>
      <c r="S11" s="7" t="str">
        <f t="shared" si="0"/>
        <v xml:space="preserve"> </v>
      </c>
      <c r="T11" t="s">
        <v>64</v>
      </c>
      <c r="U11" t="s">
        <v>58</v>
      </c>
    </row>
    <row r="12" spans="1:33" x14ac:dyDescent="0.35">
      <c r="A12" t="s">
        <v>35</v>
      </c>
      <c r="B12" t="s">
        <v>65</v>
      </c>
      <c r="C12" t="s">
        <v>65</v>
      </c>
      <c r="F12" t="s">
        <v>66</v>
      </c>
      <c r="G12" s="1">
        <v>64900000</v>
      </c>
      <c r="H12" s="1">
        <v>93.615981000000005</v>
      </c>
      <c r="I12" s="2">
        <v>60756771.469999999</v>
      </c>
      <c r="J12" s="3">
        <v>0.19845046999999999</v>
      </c>
      <c r="K12" s="4">
        <v>306155840.55000001</v>
      </c>
      <c r="L12" s="5">
        <v>15325001</v>
      </c>
      <c r="M12" s="6">
        <v>19.977541309999999</v>
      </c>
      <c r="N12" s="7" t="str">
        <f>IF(ISNUMBER(_xll.BDP($C12, "DELTA_MID")),_xll.BDP($C12, "DELTA_MID")," ")</f>
        <v xml:space="preserve"> </v>
      </c>
      <c r="O12" s="7" t="str">
        <f>IF(ISNUMBER(N12),_xll.BDP($C12, "OPT_UNDL_TICKER"),"")</f>
        <v/>
      </c>
      <c r="P12" s="8" t="str">
        <f>IF(ISNUMBER(N12),_xll.BDP($C12, "OPT_UNDL_PX")," ")</f>
        <v xml:space="preserve"> </v>
      </c>
      <c r="Q12" s="7" t="str">
        <f>IF(ISNUMBER(N12),+G12*_xll.BDP($C12, "PX_POS_MULT_FACTOR")*P12/K12," ")</f>
        <v xml:space="preserve"> </v>
      </c>
      <c r="R12" s="8" t="str">
        <f>IF(OR($A12="TUA",$A12="TYA"),"",IF(ISNUMBER(_xll.BDP($C12,"DUR_ADJ_OAS_MID")),_xll.BDP($C12,"DUR_ADJ_OAS_MID"),IF(ISNUMBER(_xll.BDP($E12&amp;" ISIN","DUR_ADJ_OAS_MID")),_xll.BDP($E12&amp;" ISIN","DUR_ADJ_OAS_MID")," ")))</f>
        <v xml:space="preserve"> </v>
      </c>
      <c r="S12" s="7" t="str">
        <f t="shared" si="0"/>
        <v xml:space="preserve"> </v>
      </c>
      <c r="T12" t="s">
        <v>66</v>
      </c>
      <c r="U12" t="s">
        <v>58</v>
      </c>
    </row>
    <row r="13" spans="1:33" x14ac:dyDescent="0.35">
      <c r="A13" t="s">
        <v>35</v>
      </c>
      <c r="B13" t="s">
        <v>67</v>
      </c>
      <c r="C13" t="s">
        <v>67</v>
      </c>
      <c r="F13" t="s">
        <v>68</v>
      </c>
      <c r="G13" s="1">
        <v>28900000</v>
      </c>
      <c r="H13" s="1">
        <v>100</v>
      </c>
      <c r="I13" s="2">
        <v>28900000</v>
      </c>
      <c r="J13" s="3">
        <v>9.4396369999999993E-2</v>
      </c>
      <c r="K13" s="4">
        <v>306155840.55000001</v>
      </c>
      <c r="L13" s="5">
        <v>15325001</v>
      </c>
      <c r="M13" s="6">
        <v>19.977541309999999</v>
      </c>
      <c r="N13" s="7" t="str">
        <f>IF(ISNUMBER(_xll.BDP($C13, "DELTA_MID")),_xll.BDP($C13, "DELTA_MID")," ")</f>
        <v xml:space="preserve"> </v>
      </c>
      <c r="O13" s="7" t="str">
        <f>IF(ISNUMBER(N13),_xll.BDP($C13, "OPT_UNDL_TICKER"),"")</f>
        <v/>
      </c>
      <c r="P13" s="8" t="str">
        <f>IF(ISNUMBER(N13),_xll.BDP($C13, "OPT_UNDL_PX")," ")</f>
        <v xml:space="preserve"> </v>
      </c>
      <c r="Q13" s="7" t="str">
        <f>IF(ISNUMBER(N13),+G13*_xll.BDP($C13, "PX_POS_MULT_FACTOR")*P13/K13," ")</f>
        <v xml:space="preserve"> </v>
      </c>
      <c r="R13" s="8" t="str">
        <f>IF(OR($A13="TUA",$A13="TYA"),"",IF(ISNUMBER(_xll.BDP($C13,"DUR_ADJ_OAS_MID")),_xll.BDP($C13,"DUR_ADJ_OAS_MID"),IF(ISNUMBER(_xll.BDP($E13&amp;" ISIN","DUR_ADJ_OAS_MID")),_xll.BDP($E13&amp;" ISIN","DUR_ADJ_OAS_MID")," ")))</f>
        <v xml:space="preserve"> </v>
      </c>
      <c r="S13" s="7" t="str">
        <f t="shared" si="0"/>
        <v xml:space="preserve"> </v>
      </c>
      <c r="T13" t="s">
        <v>68</v>
      </c>
      <c r="U13" t="s">
        <v>58</v>
      </c>
    </row>
    <row r="14" spans="1:33" x14ac:dyDescent="0.35">
      <c r="A14" t="s">
        <v>35</v>
      </c>
      <c r="B14" t="s">
        <v>67</v>
      </c>
      <c r="C14" t="s">
        <v>67</v>
      </c>
      <c r="F14" t="s">
        <v>69</v>
      </c>
      <c r="G14" s="1">
        <v>20000000</v>
      </c>
      <c r="H14" s="1">
        <v>100</v>
      </c>
      <c r="I14" s="2">
        <v>20000000</v>
      </c>
      <c r="J14" s="3">
        <v>6.5326209999999996E-2</v>
      </c>
      <c r="K14" s="4">
        <v>306155840.55000001</v>
      </c>
      <c r="L14" s="5">
        <v>15325001</v>
      </c>
      <c r="M14" s="6">
        <v>19.977541309999999</v>
      </c>
      <c r="N14" s="7" t="str">
        <f>IF(ISNUMBER(_xll.BDP($C14, "DELTA_MID")),_xll.BDP($C14, "DELTA_MID")," ")</f>
        <v xml:space="preserve"> </v>
      </c>
      <c r="O14" s="7" t="str">
        <f>IF(ISNUMBER(N14),_xll.BDP($C14, "OPT_UNDL_TICKER"),"")</f>
        <v/>
      </c>
      <c r="P14" s="8" t="str">
        <f>IF(ISNUMBER(N14),_xll.BDP($C14, "OPT_UNDL_PX")," ")</f>
        <v xml:space="preserve"> </v>
      </c>
      <c r="Q14" s="7" t="str">
        <f>IF(ISNUMBER(N14),+G14*_xll.BDP($C14, "PX_POS_MULT_FACTOR")*P14/K14," ")</f>
        <v xml:space="preserve"> </v>
      </c>
      <c r="R14" s="8" t="str">
        <f>IF(OR($A14="TUA",$A14="TYA"),"",IF(ISNUMBER(_xll.BDP($C14,"DUR_ADJ_OAS_MID")),_xll.BDP($C14,"DUR_ADJ_OAS_MID"),IF(ISNUMBER(_xll.BDP($E14&amp;" ISIN","DUR_ADJ_OAS_MID")),_xll.BDP($E14&amp;" ISIN","DUR_ADJ_OAS_MID")," ")))</f>
        <v xml:space="preserve"> </v>
      </c>
      <c r="S14" s="7" t="str">
        <f t="shared" si="0"/>
        <v xml:space="preserve"> </v>
      </c>
      <c r="T14" t="s">
        <v>69</v>
      </c>
      <c r="U14" t="s">
        <v>58</v>
      </c>
    </row>
    <row r="15" spans="1:33" x14ac:dyDescent="0.35">
      <c r="A15" t="s">
        <v>35</v>
      </c>
      <c r="B15" t="s">
        <v>67</v>
      </c>
      <c r="C15" t="s">
        <v>67</v>
      </c>
      <c r="F15" t="s">
        <v>70</v>
      </c>
      <c r="G15" s="1">
        <v>20000000</v>
      </c>
      <c r="H15" s="1">
        <v>100</v>
      </c>
      <c r="I15" s="2">
        <v>20000000</v>
      </c>
      <c r="J15" s="3">
        <v>6.5326209999999996E-2</v>
      </c>
      <c r="K15" s="4">
        <v>306155840.55000001</v>
      </c>
      <c r="L15" s="5">
        <v>15325001</v>
      </c>
      <c r="M15" s="6">
        <v>19.977541309999999</v>
      </c>
      <c r="N15" s="7" t="str">
        <f>IF(ISNUMBER(_xll.BDP($C15, "DELTA_MID")),_xll.BDP($C15, "DELTA_MID")," ")</f>
        <v xml:space="preserve"> </v>
      </c>
      <c r="O15" s="7" t="str">
        <f>IF(ISNUMBER(N15),_xll.BDP($C15, "OPT_UNDL_TICKER"),"")</f>
        <v/>
      </c>
      <c r="P15" s="8" t="str">
        <f>IF(ISNUMBER(N15),_xll.BDP($C15, "OPT_UNDL_PX")," ")</f>
        <v xml:space="preserve"> </v>
      </c>
      <c r="Q15" s="7" t="str">
        <f>IF(ISNUMBER(N15),+G15*_xll.BDP($C15, "PX_POS_MULT_FACTOR")*P15/K15," ")</f>
        <v xml:space="preserve"> </v>
      </c>
      <c r="R15" s="8" t="str">
        <f>IF(OR($A15="TUA",$A15="TYA"),"",IF(ISNUMBER(_xll.BDP($C15,"DUR_ADJ_OAS_MID")),_xll.BDP($C15,"DUR_ADJ_OAS_MID"),IF(ISNUMBER(_xll.BDP($E15&amp;" ISIN","DUR_ADJ_OAS_MID")),_xll.BDP($E15&amp;" ISIN","DUR_ADJ_OAS_MID")," ")))</f>
        <v xml:space="preserve"> </v>
      </c>
      <c r="S15" s="7" t="str">
        <f t="shared" si="0"/>
        <v xml:space="preserve"> </v>
      </c>
      <c r="T15" t="s">
        <v>70</v>
      </c>
      <c r="U15" t="s">
        <v>58</v>
      </c>
    </row>
    <row r="16" spans="1:33" x14ac:dyDescent="0.35">
      <c r="A16" t="s">
        <v>35</v>
      </c>
      <c r="B16" t="s">
        <v>71</v>
      </c>
      <c r="C16" t="s">
        <v>71</v>
      </c>
      <c r="D16" t="s">
        <v>72</v>
      </c>
      <c r="E16" t="s">
        <v>73</v>
      </c>
      <c r="F16" t="s">
        <v>74</v>
      </c>
      <c r="G16" s="1">
        <v>1300000</v>
      </c>
      <c r="H16" s="1">
        <v>99.590693999999999</v>
      </c>
      <c r="I16" s="2">
        <v>1294679.02</v>
      </c>
      <c r="J16" s="3">
        <v>4.2288200000000003E-3</v>
      </c>
      <c r="K16" s="4">
        <v>306155840.55000001</v>
      </c>
      <c r="L16" s="5">
        <v>15325001</v>
      </c>
      <c r="M16" s="6">
        <v>19.977541309999999</v>
      </c>
      <c r="N16" s="7" t="str">
        <f>IF(ISNUMBER(_xll.BDP($C16, "DELTA_MID")),_xll.BDP($C16, "DELTA_MID")," ")</f>
        <v xml:space="preserve"> </v>
      </c>
      <c r="O16" s="7" t="str">
        <f>IF(ISNUMBER(N16),_xll.BDP($C16, "OPT_UNDL_TICKER"),"")</f>
        <v/>
      </c>
      <c r="P16" s="8" t="str">
        <f>IF(ISNUMBER(N16),_xll.BDP($C16, "OPT_UNDL_PX")," ")</f>
        <v xml:space="preserve"> </v>
      </c>
      <c r="Q16" s="7" t="str">
        <f>IF(ISNUMBER(N16),+G16*_xll.BDP($C16, "PX_POS_MULT_FACTOR")*P16/K16," ")</f>
        <v xml:space="preserve"> </v>
      </c>
      <c r="R16" s="8">
        <f>IF(OR($A16="TUA",$A16="TYA"),"",IF(ISNUMBER(_xll.BDP($C16,"DUR_ADJ_OAS_MID")),_xll.BDP($C16,"DUR_ADJ_OAS_MID"),IF(ISNUMBER(_xll.BDP($E16&amp;" ISIN","DUR_ADJ_OAS_MID")),_xll.BDP($E16&amp;" ISIN","DUR_ADJ_OAS_MID")," ")))</f>
        <v>9.1029669688683534E-2</v>
      </c>
      <c r="S16" s="7">
        <f t="shared" si="0"/>
        <v>3.8494808777289873E-4</v>
      </c>
      <c r="T16" t="s">
        <v>74</v>
      </c>
      <c r="U16" t="s">
        <v>75</v>
      </c>
    </row>
    <row r="17" spans="1:33" x14ac:dyDescent="0.35">
      <c r="A17" t="s">
        <v>35</v>
      </c>
      <c r="B17" t="s">
        <v>76</v>
      </c>
      <c r="C17" t="s">
        <v>76</v>
      </c>
      <c r="D17" t="s">
        <v>77</v>
      </c>
      <c r="E17" t="s">
        <v>78</v>
      </c>
      <c r="F17" t="s">
        <v>79</v>
      </c>
      <c r="G17" s="1">
        <v>4900000</v>
      </c>
      <c r="H17" s="1">
        <v>99.341999999999999</v>
      </c>
      <c r="I17" s="2">
        <v>4867758</v>
      </c>
      <c r="J17" s="3">
        <v>1.5899610000000002E-2</v>
      </c>
      <c r="K17" s="4">
        <v>306155840.55000001</v>
      </c>
      <c r="L17" s="5">
        <v>15325001</v>
      </c>
      <c r="M17" s="6">
        <v>19.977541309999999</v>
      </c>
      <c r="N17" s="7" t="str">
        <f>IF(ISNUMBER(_xll.BDP($C17, "DELTA_MID")),_xll.BDP($C17, "DELTA_MID")," ")</f>
        <v xml:space="preserve"> </v>
      </c>
      <c r="O17" s="7" t="str">
        <f>IF(ISNUMBER(N17),_xll.BDP($C17, "OPT_UNDL_TICKER"),"")</f>
        <v/>
      </c>
      <c r="P17" s="8" t="str">
        <f>IF(ISNUMBER(N17),_xll.BDP($C17, "OPT_UNDL_PX")," ")</f>
        <v xml:space="preserve"> </v>
      </c>
      <c r="Q17" s="7" t="str">
        <f>IF(ISNUMBER(N17),+G17*_xll.BDP($C17, "PX_POS_MULT_FACTOR")*P17/K17," ")</f>
        <v xml:space="preserve"> </v>
      </c>
      <c r="R17" s="8">
        <f>IF(OR($A17="TUA",$A17="TYA"),"",IF(ISNUMBER(_xll.BDP($C17,"DUR_ADJ_OAS_MID")),_xll.BDP($C17,"DUR_ADJ_OAS_MID"),IF(ISNUMBER(_xll.BDP($E17&amp;" ISIN","DUR_ADJ_OAS_MID")),_xll.BDP($E17&amp;" ISIN","DUR_ADJ_OAS_MID")," ")))</f>
        <v>0.14706027662324428</v>
      </c>
      <c r="S17" s="7">
        <f t="shared" si="0"/>
        <v>2.3382010448017012E-3</v>
      </c>
      <c r="T17" t="s">
        <v>79</v>
      </c>
      <c r="U17" t="s">
        <v>75</v>
      </c>
    </row>
    <row r="18" spans="1:33" x14ac:dyDescent="0.35">
      <c r="A18" t="s">
        <v>35</v>
      </c>
      <c r="B18" t="s">
        <v>80</v>
      </c>
      <c r="C18" t="s">
        <v>80</v>
      </c>
      <c r="D18" t="s">
        <v>81</v>
      </c>
      <c r="E18" t="s">
        <v>82</v>
      </c>
      <c r="F18" t="s">
        <v>83</v>
      </c>
      <c r="G18" s="1">
        <v>2000000</v>
      </c>
      <c r="H18" s="1">
        <v>99.012611000000007</v>
      </c>
      <c r="I18" s="2">
        <v>1980252.22</v>
      </c>
      <c r="J18" s="3">
        <v>6.4681199999999999E-3</v>
      </c>
      <c r="K18" s="4">
        <v>306155840.55000001</v>
      </c>
      <c r="L18" s="5">
        <v>15325001</v>
      </c>
      <c r="M18" s="6">
        <v>19.977541309999999</v>
      </c>
      <c r="N18" s="7" t="str">
        <f>IF(ISNUMBER(_xll.BDP($C18, "DELTA_MID")),_xll.BDP($C18, "DELTA_MID")," ")</f>
        <v xml:space="preserve"> </v>
      </c>
      <c r="O18" s="7" t="str">
        <f>IF(ISNUMBER(N18),_xll.BDP($C18, "OPT_UNDL_TICKER"),"")</f>
        <v/>
      </c>
      <c r="P18" s="8" t="str">
        <f>IF(ISNUMBER(N18),_xll.BDP($C18, "OPT_UNDL_PX")," ")</f>
        <v xml:space="preserve"> </v>
      </c>
      <c r="Q18" s="7" t="str">
        <f>IF(ISNUMBER(N18),+G18*_xll.BDP($C18, "PX_POS_MULT_FACTOR")*P18/K18," ")</f>
        <v xml:space="preserve"> </v>
      </c>
      <c r="R18" s="8">
        <f>IF(OR($A18="TUA",$A18="TYA"),"",IF(ISNUMBER(_xll.BDP($C18,"DUR_ADJ_OAS_MID")),_xll.BDP($C18,"DUR_ADJ_OAS_MID"),IF(ISNUMBER(_xll.BDP($E18&amp;" ISIN","DUR_ADJ_OAS_MID")),_xll.BDP($E18&amp;" ISIN","DUR_ADJ_OAS_MID")," ")))</f>
        <v>0.22150116621395838</v>
      </c>
      <c r="S18" s="7">
        <f t="shared" si="0"/>
        <v>1.4326961232118286E-3</v>
      </c>
      <c r="T18" t="s">
        <v>83</v>
      </c>
      <c r="U18" t="s">
        <v>75</v>
      </c>
    </row>
    <row r="19" spans="1:33" x14ac:dyDescent="0.35">
      <c r="A19" t="s">
        <v>35</v>
      </c>
      <c r="B19" t="s">
        <v>84</v>
      </c>
      <c r="C19" t="s">
        <v>84</v>
      </c>
      <c r="G19" s="1">
        <v>2551499.0699999998</v>
      </c>
      <c r="H19" s="1">
        <v>1</v>
      </c>
      <c r="I19" s="2">
        <v>2551499.0699999998</v>
      </c>
      <c r="J19" s="3">
        <v>8.3339899999999995E-3</v>
      </c>
      <c r="K19" s="4">
        <v>306155840.55000001</v>
      </c>
      <c r="L19" s="5">
        <v>15325001</v>
      </c>
      <c r="M19" s="6">
        <v>19.977541309999999</v>
      </c>
      <c r="N19" s="7" t="str">
        <f>IF(ISNUMBER(_xll.BDP($C19, "DELTA_MID")),_xll.BDP($C19, "DELTA_MID")," ")</f>
        <v xml:space="preserve"> </v>
      </c>
      <c r="O19" s="7" t="str">
        <f>IF(ISNUMBER(N19),_xll.BDP($C19, "OPT_UNDL_TICKER"),"")</f>
        <v/>
      </c>
      <c r="P19" s="8" t="str">
        <f>IF(ISNUMBER(N19),_xll.BDP($C19, "OPT_UNDL_PX")," ")</f>
        <v xml:space="preserve"> </v>
      </c>
      <c r="Q19" s="7" t="str">
        <f>IF(ISNUMBER(N19),+G19*_xll.BDP($C19, "PX_POS_MULT_FACTOR")*P19/K19," ")</f>
        <v xml:space="preserve"> </v>
      </c>
      <c r="R19" s="8" t="str">
        <f>IF(OR($A19="TUA",$A19="TYA"),"",IF(ISNUMBER(_xll.BDP($C19,"DUR_ADJ_OAS_MID")),_xll.BDP($C19,"DUR_ADJ_OAS_MID"),IF(ISNUMBER(_xll.BDP($E19&amp;" ISIN","DUR_ADJ_OAS_MID")),_xll.BDP($E19&amp;" ISIN","DUR_ADJ_OAS_MID")," ")))</f>
        <v xml:space="preserve"> </v>
      </c>
      <c r="S19" s="7" t="str">
        <f t="shared" si="0"/>
        <v xml:space="preserve"> </v>
      </c>
      <c r="T19" t="s">
        <v>84</v>
      </c>
      <c r="U19" t="s">
        <v>84</v>
      </c>
    </row>
    <row r="20" spans="1:33" x14ac:dyDescent="0.35">
      <c r="N20" s="7" t="str">
        <f>IF(ISNUMBER(_xll.BDP($C20, "DELTA_MID")),_xll.BDP($C20, "DELTA_MID")," ")</f>
        <v xml:space="preserve"> </v>
      </c>
      <c r="O20" s="7" t="str">
        <f>IF(ISNUMBER(N20),_xll.BDP($C20, "OPT_UNDL_TICKER"),"")</f>
        <v/>
      </c>
      <c r="P20" s="8" t="str">
        <f>IF(ISNUMBER(N20),_xll.BDP($C20, "OPT_UNDL_PX")," ")</f>
        <v xml:space="preserve"> </v>
      </c>
      <c r="Q20" s="7" t="str">
        <f>IF(ISNUMBER(N20),+G20*_xll.BDP($C20, "PX_POS_MULT_FACTOR")*P20/K20," ")</f>
        <v xml:space="preserve"> </v>
      </c>
      <c r="R20" s="8" t="str">
        <f>IF(OR($A20="TUA",$A20="TYA"),"",IF(ISNUMBER(_xll.BDP($C20,"DUR_ADJ_OAS_MID")),_xll.BDP($C20,"DUR_ADJ_OAS_MID"),IF(ISNUMBER(_xll.BDP($E20&amp;" ISIN","DUR_ADJ_OAS_MID")),_xll.BDP($E20&amp;" ISIN","DUR_ADJ_OAS_MID")," ")))</f>
        <v xml:space="preserve"> </v>
      </c>
      <c r="S20" s="7" t="str">
        <f t="shared" si="0"/>
        <v xml:space="preserve"> </v>
      </c>
    </row>
    <row r="21" spans="1:33" x14ac:dyDescent="0.35">
      <c r="A21" t="s">
        <v>85</v>
      </c>
      <c r="B21" t="s">
        <v>42</v>
      </c>
      <c r="C21" t="s">
        <v>43</v>
      </c>
      <c r="F21" t="s">
        <v>42</v>
      </c>
      <c r="G21" s="1">
        <v>1100</v>
      </c>
      <c r="H21" s="1">
        <v>110.46875</v>
      </c>
      <c r="I21" s="2">
        <v>121515625</v>
      </c>
      <c r="J21" s="3">
        <v>0.36685087</v>
      </c>
      <c r="K21" s="4">
        <v>331239840.58999997</v>
      </c>
      <c r="L21" s="5">
        <v>14175001</v>
      </c>
      <c r="M21" s="6">
        <v>23.36788834</v>
      </c>
      <c r="N21" s="7" t="str">
        <f>IF(ISNUMBER(_xll.BDP($C21, "DELTA_MID")),_xll.BDP($C21, "DELTA_MID")," ")</f>
        <v xml:space="preserve"> </v>
      </c>
      <c r="O21" s="7" t="str">
        <f>IF(ISNUMBER(N21),_xll.BDP($C21, "OPT_UNDL_TICKER"),"")</f>
        <v/>
      </c>
      <c r="P21" s="8" t="str">
        <f>IF(ISNUMBER(N21),_xll.BDP($C21, "OPT_UNDL_PX")," ")</f>
        <v xml:space="preserve"> </v>
      </c>
      <c r="Q21" s="7" t="str">
        <f>IF(ISNUMBER(N21),+G21*_xll.BDP($C21, "PX_POS_MULT_FACTOR")*P21/K21," ")</f>
        <v xml:space="preserve"> </v>
      </c>
      <c r="R21" s="8">
        <f>IF(OR($A21="TUA",$A21="TYA"),"",IF(ISNUMBER(_xll.BDP($C21,"DUR_ADJ_OAS_MID")),_xll.BDP($C21,"DUR_ADJ_OAS_MID"),IF(ISNUMBER(_xll.BDP($E21&amp;" ISIN","DUR_ADJ_OAS_MID")),_xll.BDP($E21&amp;" ISIN","DUR_ADJ_OAS_MID")," ")))</f>
        <v>6.0459725904212132</v>
      </c>
      <c r="S21" s="7">
        <f t="shared" si="0"/>
        <v>2.2179703047921757</v>
      </c>
      <c r="T21" t="s">
        <v>44</v>
      </c>
      <c r="U21" t="s">
        <v>45</v>
      </c>
      <c r="AG21">
        <v>-9.9999999999999995E-7</v>
      </c>
    </row>
    <row r="22" spans="1:33" x14ac:dyDescent="0.35">
      <c r="A22" t="s">
        <v>85</v>
      </c>
      <c r="B22" t="s">
        <v>86</v>
      </c>
      <c r="C22" t="s">
        <v>87</v>
      </c>
      <c r="F22" t="s">
        <v>86</v>
      </c>
      <c r="G22" s="1">
        <v>550</v>
      </c>
      <c r="H22" s="1">
        <v>111.9375</v>
      </c>
      <c r="I22" s="2">
        <v>61565625</v>
      </c>
      <c r="J22" s="3">
        <v>0.18586419000000001</v>
      </c>
      <c r="K22" s="4">
        <v>331239840.58999997</v>
      </c>
      <c r="L22" s="5">
        <v>14175001</v>
      </c>
      <c r="M22" s="6">
        <v>23.36788834</v>
      </c>
      <c r="N22" s="7" t="str">
        <f>IF(ISNUMBER(_xll.BDP($C22, "DELTA_MID")),_xll.BDP($C22, "DELTA_MID")," ")</f>
        <v xml:space="preserve"> </v>
      </c>
      <c r="O22" s="7" t="str">
        <f>IF(ISNUMBER(N22),_xll.BDP($C22, "OPT_UNDL_TICKER"),"")</f>
        <v/>
      </c>
      <c r="P22" s="8" t="str">
        <f>IF(ISNUMBER(N22),_xll.BDP($C22, "OPT_UNDL_PX")," ")</f>
        <v xml:space="preserve"> </v>
      </c>
      <c r="Q22" s="7" t="str">
        <f>IF(ISNUMBER(N22),+G22*_xll.BDP($C22, "PX_POS_MULT_FACTOR")*P22/K22," ")</f>
        <v xml:space="preserve"> </v>
      </c>
      <c r="R22" s="8">
        <f>IF(OR($A22="TUA",$A22="TYA"),"",IF(ISNUMBER(_xll.BDP($C22,"DUR_ADJ_OAS_MID")),_xll.BDP($C22,"DUR_ADJ_OAS_MID"),IF(ISNUMBER(_xll.BDP($E22&amp;" ISIN","DUR_ADJ_OAS_MID")),_xll.BDP($E22&amp;" ISIN","DUR_ADJ_OAS_MID")," ")))</f>
        <v>12.386731267702434</v>
      </c>
      <c r="S22" s="7">
        <f t="shared" si="0"/>
        <v>2.3022497738191863</v>
      </c>
      <c r="T22" t="s">
        <v>88</v>
      </c>
      <c r="U22" t="s">
        <v>45</v>
      </c>
      <c r="AG22">
        <v>-9.9999999999999995E-7</v>
      </c>
    </row>
    <row r="23" spans="1:33" x14ac:dyDescent="0.35">
      <c r="A23" t="s">
        <v>85</v>
      </c>
      <c r="B23" t="s">
        <v>46</v>
      </c>
      <c r="C23" t="s">
        <v>47</v>
      </c>
      <c r="F23" t="s">
        <v>48</v>
      </c>
      <c r="G23" s="1">
        <v>-742</v>
      </c>
      <c r="H23" s="1">
        <v>0.734375</v>
      </c>
      <c r="I23" s="2">
        <v>-544906.25</v>
      </c>
      <c r="J23" s="3">
        <v>-1.6450499999999999E-3</v>
      </c>
      <c r="K23" s="4">
        <v>331239840.58999997</v>
      </c>
      <c r="L23" s="5">
        <v>14175001</v>
      </c>
      <c r="M23" s="6">
        <v>23.36788834</v>
      </c>
      <c r="N23" s="7">
        <f>IF(ISNUMBER(_xll.BDP($C23, "DELTA_MID")),_xll.BDP($C23, "DELTA_MID")," ")</f>
        <v>-0.38061499999999998</v>
      </c>
      <c r="O23" s="7" t="str">
        <f>IF(ISNUMBER(N23),_xll.BDP($C23, "OPT_UNDL_TICKER"),"")</f>
        <v>1CU5</v>
      </c>
      <c r="P23" s="8">
        <f>IF(ISNUMBER(N23),_xll.BDP($C23, "OPT_UNDL_PX")," ")</f>
        <v>112.5</v>
      </c>
      <c r="Q23" s="7">
        <f>IF(ISNUMBER(N23),+G23*_xll.BDP($C23, "PX_POS_MULT_FACTOR")*P23/K23," ")</f>
        <v>-0.25200772905612878</v>
      </c>
      <c r="R23" s="8">
        <f>IF(OR($A23="TUA",$A23="TYA"),"",IF(ISNUMBER(_xll.BDP($C23,"DUR_ADJ_OAS_MID")),_xll.BDP($C23,"DUR_ADJ_OAS_MID"),IF(ISNUMBER(_xll.BDP($E23&amp;" ISIN","DUR_ADJ_OAS_MID")),_xll.BDP($E23&amp;" ISIN","DUR_ADJ_OAS_MID")," ")))</f>
        <v>12.386731267702434</v>
      </c>
      <c r="S23" s="7">
        <f t="shared" si="0"/>
        <v>9.5917921794698449E-2</v>
      </c>
      <c r="T23" t="s">
        <v>48</v>
      </c>
      <c r="U23" t="s">
        <v>49</v>
      </c>
      <c r="AG23">
        <v>-9.9999999999999995E-7</v>
      </c>
    </row>
    <row r="24" spans="1:33" x14ac:dyDescent="0.35">
      <c r="A24" t="s">
        <v>85</v>
      </c>
      <c r="B24" t="s">
        <v>50</v>
      </c>
      <c r="C24" t="s">
        <v>51</v>
      </c>
      <c r="F24" t="s">
        <v>52</v>
      </c>
      <c r="G24" s="1">
        <v>-1147</v>
      </c>
      <c r="H24" s="1">
        <v>7.8125E-2</v>
      </c>
      <c r="I24" s="2">
        <v>-89609.38</v>
      </c>
      <c r="J24" s="3">
        <v>-2.7053E-4</v>
      </c>
      <c r="K24" s="4">
        <v>331239840.58999997</v>
      </c>
      <c r="L24" s="5">
        <v>14175001</v>
      </c>
      <c r="M24" s="6">
        <v>23.36788834</v>
      </c>
      <c r="N24" s="7">
        <f>IF(ISNUMBER(_xll.BDP($C24, "DELTA_MID")),_xll.BDP($C24, "DELTA_MID")," ")</f>
        <v>-3.6117000000000003E-2</v>
      </c>
      <c r="O24" s="7" t="str">
        <f>IF(ISNUMBER(N24),_xll.BDP($C24, "OPT_UNDL_TICKER"),"")</f>
        <v>USU5</v>
      </c>
      <c r="P24" s="8">
        <f>IF(ISNUMBER(N24),_xll.BDP($C24, "OPT_UNDL_PX")," ")</f>
        <v>112.5</v>
      </c>
      <c r="Q24" s="7">
        <f>IF(ISNUMBER(N24),+G24*_xll.BDP($C24, "PX_POS_MULT_FACTOR")*P24/K24," ")</f>
        <v>-0.38955911755711553</v>
      </c>
      <c r="R24" s="8">
        <f>IF(OR($A24="TUA",$A24="TYA"),"",IF(ISNUMBER(_xll.BDP($C24,"DUR_ADJ_OAS_MID")),_xll.BDP($C24,"DUR_ADJ_OAS_MID"),IF(ISNUMBER(_xll.BDP($E24&amp;" ISIN","DUR_ADJ_OAS_MID")),_xll.BDP($E24&amp;" ISIN","DUR_ADJ_OAS_MID")," ")))</f>
        <v>12.386731267702434</v>
      </c>
      <c r="S24" s="7">
        <f t="shared" si="0"/>
        <v>1.4069706648810344E-2</v>
      </c>
      <c r="T24" t="s">
        <v>52</v>
      </c>
      <c r="U24" t="s">
        <v>49</v>
      </c>
      <c r="AG24">
        <v>-9.9999999999999995E-7</v>
      </c>
    </row>
    <row r="25" spans="1:33" x14ac:dyDescent="0.35">
      <c r="A25" t="s">
        <v>85</v>
      </c>
      <c r="B25" t="s">
        <v>53</v>
      </c>
      <c r="C25" t="s">
        <v>54</v>
      </c>
      <c r="F25" t="s">
        <v>55</v>
      </c>
      <c r="G25" s="1">
        <v>-382</v>
      </c>
      <c r="H25" s="1">
        <v>0.203125</v>
      </c>
      <c r="I25" s="2">
        <v>-77593.75</v>
      </c>
      <c r="J25" s="3">
        <v>-2.3425E-4</v>
      </c>
      <c r="K25" s="4">
        <v>331239840.58999997</v>
      </c>
      <c r="L25" s="5">
        <v>14175001</v>
      </c>
      <c r="M25" s="6">
        <v>23.36788834</v>
      </c>
      <c r="N25" s="7">
        <f>IF(ISNUMBER(_xll.BDP($C25, "DELTA_MID")),_xll.BDP($C25, "DELTA_MID")," ")</f>
        <v>-8.7720999999999993E-2</v>
      </c>
      <c r="O25" s="7" t="str">
        <f>IF(ISNUMBER(N25),_xll.BDP($C25, "OPT_UNDL_TICKER"),"")</f>
        <v>USU5</v>
      </c>
      <c r="P25" s="8">
        <f>IF(ISNUMBER(N25),_xll.BDP($C25, "OPT_UNDL_PX")," ")</f>
        <v>112.5</v>
      </c>
      <c r="Q25" s="7">
        <f>IF(ISNUMBER(N25),+G25*_xll.BDP($C25, "PX_POS_MULT_FACTOR")*P25/K25," ")</f>
        <v>-0.12973982816636279</v>
      </c>
      <c r="R25" s="8">
        <f>IF(OR($A25="TUA",$A25="TYA"),"",IF(ISNUMBER(_xll.BDP($C25,"DUR_ADJ_OAS_MID")),_xll.BDP($C25,"DUR_ADJ_OAS_MID"),IF(ISNUMBER(_xll.BDP($E25&amp;" ISIN","DUR_ADJ_OAS_MID")),_xll.BDP($E25&amp;" ISIN","DUR_ADJ_OAS_MID")," ")))</f>
        <v>12.386731267702434</v>
      </c>
      <c r="S25" s="7">
        <f t="shared" si="0"/>
        <v>1.1380907466581509E-2</v>
      </c>
      <c r="T25" t="s">
        <v>55</v>
      </c>
      <c r="U25" t="s">
        <v>49</v>
      </c>
      <c r="AG25">
        <v>-9.9999999999999995E-7</v>
      </c>
    </row>
    <row r="26" spans="1:33" x14ac:dyDescent="0.35">
      <c r="A26" t="s">
        <v>85</v>
      </c>
      <c r="B26" t="s">
        <v>71</v>
      </c>
      <c r="C26" t="s">
        <v>71</v>
      </c>
      <c r="D26" t="s">
        <v>72</v>
      </c>
      <c r="E26" t="s">
        <v>73</v>
      </c>
      <c r="F26" t="s">
        <v>74</v>
      </c>
      <c r="G26" s="1">
        <v>220200000</v>
      </c>
      <c r="H26" s="1">
        <v>99.590693999999999</v>
      </c>
      <c r="I26" s="2">
        <v>219298708.19</v>
      </c>
      <c r="J26" s="3">
        <v>0.66205413999999996</v>
      </c>
      <c r="K26" s="4">
        <v>331239840.58999997</v>
      </c>
      <c r="L26" s="5">
        <v>14175001</v>
      </c>
      <c r="M26" s="6">
        <v>23.36788834</v>
      </c>
      <c r="N26" s="7" t="str">
        <f>IF(ISNUMBER(_xll.BDP($C26, "DELTA_MID")),_xll.BDP($C26, "DELTA_MID")," ")</f>
        <v xml:space="preserve"> </v>
      </c>
      <c r="O26" s="7" t="str">
        <f>IF(ISNUMBER(N26),_xll.BDP($C26, "OPT_UNDL_TICKER"),"")</f>
        <v/>
      </c>
      <c r="P26" s="8" t="str">
        <f>IF(ISNUMBER(N26),_xll.BDP($C26, "OPT_UNDL_PX")," ")</f>
        <v xml:space="preserve"> </v>
      </c>
      <c r="Q26" s="7" t="str">
        <f>IF(ISNUMBER(N26),+G26*_xll.BDP($C26, "PX_POS_MULT_FACTOR")*P26/K26," ")</f>
        <v xml:space="preserve"> </v>
      </c>
      <c r="R26" s="8">
        <f>IF(OR($A26="TUA",$A26="TYA"),"",IF(ISNUMBER(_xll.BDP($C26,"DUR_ADJ_OAS_MID")),_xll.BDP($C26,"DUR_ADJ_OAS_MID"),IF(ISNUMBER(_xll.BDP($E26&amp;" ISIN","DUR_ADJ_OAS_MID")),_xll.BDP($E26&amp;" ISIN","DUR_ADJ_OAS_MID")," ")))</f>
        <v>9.1029669688683534E-2</v>
      </c>
      <c r="S26" s="7">
        <f t="shared" si="0"/>
        <v>6.0266569680225444E-2</v>
      </c>
      <c r="T26" t="s">
        <v>74</v>
      </c>
      <c r="U26" t="s">
        <v>75</v>
      </c>
      <c r="AG26">
        <v>-9.9999999999999995E-7</v>
      </c>
    </row>
    <row r="27" spans="1:33" x14ac:dyDescent="0.35">
      <c r="A27" t="s">
        <v>85</v>
      </c>
      <c r="B27" t="s">
        <v>76</v>
      </c>
      <c r="C27" t="s">
        <v>76</v>
      </c>
      <c r="D27" t="s">
        <v>77</v>
      </c>
      <c r="E27" t="s">
        <v>78</v>
      </c>
      <c r="F27" t="s">
        <v>79</v>
      </c>
      <c r="G27" s="1">
        <v>87000000</v>
      </c>
      <c r="H27" s="1">
        <v>99.341999999999999</v>
      </c>
      <c r="I27" s="2">
        <v>86427540</v>
      </c>
      <c r="J27" s="3">
        <v>0.26092133000000001</v>
      </c>
      <c r="K27" s="4">
        <v>331239840.58999997</v>
      </c>
      <c r="L27" s="5">
        <v>14175001</v>
      </c>
      <c r="M27" s="6">
        <v>23.36788834</v>
      </c>
      <c r="N27" s="7" t="str">
        <f>IF(ISNUMBER(_xll.BDP($C27, "DELTA_MID")),_xll.BDP($C27, "DELTA_MID")," ")</f>
        <v xml:space="preserve"> </v>
      </c>
      <c r="O27" s="7" t="str">
        <f>IF(ISNUMBER(N27),_xll.BDP($C27, "OPT_UNDL_TICKER"),"")</f>
        <v/>
      </c>
      <c r="P27" s="8" t="str">
        <f>IF(ISNUMBER(N27),_xll.BDP($C27, "OPT_UNDL_PX")," ")</f>
        <v xml:space="preserve"> </v>
      </c>
      <c r="Q27" s="7" t="str">
        <f>IF(ISNUMBER(N27),+G27*_xll.BDP($C27, "PX_POS_MULT_FACTOR")*P27/K27," ")</f>
        <v xml:space="preserve"> </v>
      </c>
      <c r="R27" s="8">
        <f>IF(OR($A27="TUA",$A27="TYA"),"",IF(ISNUMBER(_xll.BDP($C27,"DUR_ADJ_OAS_MID")),_xll.BDP($C27,"DUR_ADJ_OAS_MID"),IF(ISNUMBER(_xll.BDP($E27&amp;" ISIN","DUR_ADJ_OAS_MID")),_xll.BDP($E27&amp;" ISIN","DUR_ADJ_OAS_MID")," ")))</f>
        <v>0.14706027662324428</v>
      </c>
      <c r="S27" s="7">
        <f t="shared" si="0"/>
        <v>3.8371162966704807E-2</v>
      </c>
      <c r="T27" t="s">
        <v>79</v>
      </c>
      <c r="U27" t="s">
        <v>75</v>
      </c>
      <c r="AG27">
        <v>-9.9999999999999995E-7</v>
      </c>
    </row>
    <row r="28" spans="1:33" x14ac:dyDescent="0.35">
      <c r="A28" t="s">
        <v>85</v>
      </c>
      <c r="B28" t="s">
        <v>89</v>
      </c>
      <c r="C28" t="s">
        <v>89</v>
      </c>
      <c r="D28" t="s">
        <v>90</v>
      </c>
      <c r="E28" t="s">
        <v>91</v>
      </c>
      <c r="F28" t="s">
        <v>92</v>
      </c>
      <c r="G28" s="1">
        <v>8800000</v>
      </c>
      <c r="H28" s="1">
        <v>99.260187000000002</v>
      </c>
      <c r="I28" s="2">
        <v>8734896.4600000009</v>
      </c>
      <c r="J28" s="3">
        <v>2.6370310000000001E-2</v>
      </c>
      <c r="K28" s="4">
        <v>331239840.58999997</v>
      </c>
      <c r="L28" s="5">
        <v>14175001</v>
      </c>
      <c r="M28" s="6">
        <v>23.36788834</v>
      </c>
      <c r="N28" s="7" t="str">
        <f>IF(ISNUMBER(_xll.BDP($C28, "DELTA_MID")),_xll.BDP($C28, "DELTA_MID")," ")</f>
        <v xml:space="preserve"> </v>
      </c>
      <c r="O28" s="7" t="str">
        <f>IF(ISNUMBER(N28),_xll.BDP($C28, "OPT_UNDL_TICKER"),"")</f>
        <v/>
      </c>
      <c r="P28" s="8" t="str">
        <f>IF(ISNUMBER(N28),_xll.BDP($C28, "OPT_UNDL_PX")," ")</f>
        <v xml:space="preserve"> </v>
      </c>
      <c r="Q28" s="7" t="str">
        <f>IF(ISNUMBER(N28),+G28*_xll.BDP($C28, "PX_POS_MULT_FACTOR")*P28/K28," ")</f>
        <v xml:space="preserve"> </v>
      </c>
      <c r="R28" s="8">
        <f>IF(OR($A28="TUA",$A28="TYA"),"",IF(ISNUMBER(_xll.BDP($C28,"DUR_ADJ_OAS_MID")),_xll.BDP($C28,"DUR_ADJ_OAS_MID"),IF(ISNUMBER(_xll.BDP($E28&amp;" ISIN","DUR_ADJ_OAS_MID")),_xll.BDP($E28&amp;" ISIN","DUR_ADJ_OAS_MID")," ")))</f>
        <v>0.16567630658619215</v>
      </c>
      <c r="S28" s="7">
        <f t="shared" si="0"/>
        <v>4.3689355643329285E-3</v>
      </c>
      <c r="T28" t="s">
        <v>92</v>
      </c>
      <c r="U28" t="s">
        <v>75</v>
      </c>
      <c r="AG28">
        <v>-9.9999999999999995E-7</v>
      </c>
    </row>
    <row r="29" spans="1:33" x14ac:dyDescent="0.35">
      <c r="A29" t="s">
        <v>85</v>
      </c>
      <c r="B29" t="s">
        <v>80</v>
      </c>
      <c r="C29" t="s">
        <v>80</v>
      </c>
      <c r="D29" t="s">
        <v>81</v>
      </c>
      <c r="E29" t="s">
        <v>82</v>
      </c>
      <c r="F29" t="s">
        <v>83</v>
      </c>
      <c r="G29" s="1">
        <v>16300000</v>
      </c>
      <c r="H29" s="1">
        <v>99.012611000000007</v>
      </c>
      <c r="I29" s="2">
        <v>16139055.59</v>
      </c>
      <c r="J29" s="3">
        <v>4.8723170000000003E-2</v>
      </c>
      <c r="K29" s="4">
        <v>331239840.58999997</v>
      </c>
      <c r="L29" s="5">
        <v>14175001</v>
      </c>
      <c r="M29" s="6">
        <v>23.36788834</v>
      </c>
      <c r="N29" s="7" t="str">
        <f>IF(ISNUMBER(_xll.BDP($C29, "DELTA_MID")),_xll.BDP($C29, "DELTA_MID")," ")</f>
        <v xml:space="preserve"> </v>
      </c>
      <c r="O29" s="7" t="str">
        <f>IF(ISNUMBER(N29),_xll.BDP($C29, "OPT_UNDL_TICKER"),"")</f>
        <v/>
      </c>
      <c r="P29" s="8" t="str">
        <f>IF(ISNUMBER(N29),_xll.BDP($C29, "OPT_UNDL_PX")," ")</f>
        <v xml:space="preserve"> </v>
      </c>
      <c r="Q29" s="7" t="str">
        <f>IF(ISNUMBER(N29),+G29*_xll.BDP($C29, "PX_POS_MULT_FACTOR")*P29/K29," ")</f>
        <v xml:space="preserve"> </v>
      </c>
      <c r="R29" s="8">
        <f>IF(OR($A29="TUA",$A29="TYA"),"",IF(ISNUMBER(_xll.BDP($C29,"DUR_ADJ_OAS_MID")),_xll.BDP($C29,"DUR_ADJ_OAS_MID"),IF(ISNUMBER(_xll.BDP($E29&amp;" ISIN","DUR_ADJ_OAS_MID")),_xll.BDP($E29&amp;" ISIN","DUR_ADJ_OAS_MID")," ")))</f>
        <v>0.22150116621395838</v>
      </c>
      <c r="S29" s="7">
        <f t="shared" si="0"/>
        <v>1.0792238976640951E-2</v>
      </c>
      <c r="T29" t="s">
        <v>83</v>
      </c>
      <c r="U29" t="s">
        <v>75</v>
      </c>
      <c r="AG29">
        <v>-9.9999999999999995E-7</v>
      </c>
    </row>
    <row r="30" spans="1:33" x14ac:dyDescent="0.35">
      <c r="A30" t="s">
        <v>85</v>
      </c>
      <c r="B30" t="s">
        <v>84</v>
      </c>
      <c r="C30" t="s">
        <v>84</v>
      </c>
      <c r="G30" s="1">
        <v>1351749.74</v>
      </c>
      <c r="H30" s="1">
        <v>1</v>
      </c>
      <c r="I30" s="2">
        <v>1351749.74</v>
      </c>
      <c r="J30" s="3">
        <v>4.0808800000000003E-3</v>
      </c>
      <c r="K30" s="4">
        <v>331239840.58999997</v>
      </c>
      <c r="L30" s="5">
        <v>14175001</v>
      </c>
      <c r="M30" s="6">
        <v>23.36788834</v>
      </c>
      <c r="N30" s="7" t="str">
        <f>IF(ISNUMBER(_xll.BDP($C30, "DELTA_MID")),_xll.BDP($C30, "DELTA_MID")," ")</f>
        <v xml:space="preserve"> </v>
      </c>
      <c r="O30" s="7" t="str">
        <f>IF(ISNUMBER(N30),_xll.BDP($C30, "OPT_UNDL_TICKER"),"")</f>
        <v/>
      </c>
      <c r="P30" s="8" t="str">
        <f>IF(ISNUMBER(N30),_xll.BDP($C30, "OPT_UNDL_PX")," ")</f>
        <v xml:space="preserve"> </v>
      </c>
      <c r="Q30" s="7" t="str">
        <f>IF(ISNUMBER(N30),+G30*_xll.BDP($C30, "PX_POS_MULT_FACTOR")*P30/K30," ")</f>
        <v xml:space="preserve"> </v>
      </c>
      <c r="R30" s="8" t="str">
        <f>IF(OR($A30="TUA",$A30="TYA"),"",IF(ISNUMBER(_xll.BDP($C30,"DUR_ADJ_OAS_MID")),_xll.BDP($C30,"DUR_ADJ_OAS_MID"),IF(ISNUMBER(_xll.BDP($E30&amp;" ISIN","DUR_ADJ_OAS_MID")),_xll.BDP($E30&amp;" ISIN","DUR_ADJ_OAS_MID")," ")))</f>
        <v xml:space="preserve"> </v>
      </c>
      <c r="S30" s="7" t="str">
        <f t="shared" si="0"/>
        <v xml:space="preserve"> </v>
      </c>
      <c r="T30" t="s">
        <v>84</v>
      </c>
      <c r="U30" t="s">
        <v>84</v>
      </c>
      <c r="AG30">
        <v>-9.9999999999999995E-7</v>
      </c>
    </row>
    <row r="31" spans="1:33" x14ac:dyDescent="0.35">
      <c r="N31" s="7" t="str">
        <f>IF(ISNUMBER(_xll.BDP($C31, "DELTA_MID")),_xll.BDP($C31, "DELTA_MID")," ")</f>
        <v xml:space="preserve"> </v>
      </c>
      <c r="O31" s="7" t="str">
        <f>IF(ISNUMBER(N31),_xll.BDP($C31, "OPT_UNDL_TICKER"),"")</f>
        <v/>
      </c>
      <c r="P31" s="8" t="str">
        <f>IF(ISNUMBER(N31),_xll.BDP($C31, "OPT_UNDL_PX")," ")</f>
        <v xml:space="preserve"> </v>
      </c>
      <c r="Q31" s="7" t="str">
        <f>IF(ISNUMBER(N31),+G31*_xll.BDP($C31, "PX_POS_MULT_FACTOR")*P31/K31," ")</f>
        <v xml:space="preserve"> </v>
      </c>
      <c r="R31" s="8" t="str">
        <f>IF(OR($A31="TUA",$A31="TYA"),"",IF(ISNUMBER(_xll.BDP($C31,"DUR_ADJ_OAS_MID")),_xll.BDP($C31,"DUR_ADJ_OAS_MID"),IF(ISNUMBER(_xll.BDP($E31&amp;" ISIN","DUR_ADJ_OAS_MID")),_xll.BDP($E31&amp;" ISIN","DUR_ADJ_OAS_MID")," ")))</f>
        <v xml:space="preserve"> </v>
      </c>
      <c r="S31" s="7" t="str">
        <f t="shared" si="0"/>
        <v xml:space="preserve"> </v>
      </c>
    </row>
    <row r="32" spans="1:33" x14ac:dyDescent="0.35">
      <c r="A32" t="s">
        <v>93</v>
      </c>
      <c r="B32" t="s">
        <v>94</v>
      </c>
      <c r="C32" t="s">
        <v>95</v>
      </c>
      <c r="F32" t="s">
        <v>96</v>
      </c>
      <c r="G32" s="1">
        <v>228</v>
      </c>
      <c r="H32" s="1">
        <v>0.02</v>
      </c>
      <c r="I32" s="2">
        <v>456</v>
      </c>
      <c r="J32" s="3">
        <v>4.2920000000000002E-5</v>
      </c>
      <c r="K32" s="4">
        <v>10624119.640000001</v>
      </c>
      <c r="L32" s="5">
        <v>375001</v>
      </c>
      <c r="M32" s="6">
        <v>28.330910159999998</v>
      </c>
      <c r="N32" s="7">
        <f>IF(ISNUMBER(_xll.BDP($C32, "DELTA_MID")),_xll.BDP($C32, "DELTA_MID")," ")</f>
        <v>-2.9169999999999999E-3</v>
      </c>
      <c r="O32" s="7" t="str">
        <f>IF(ISNUMBER(N32),_xll.BDP($C32, "OPT_UNDL_TICKER"),"")</f>
        <v>GLD US</v>
      </c>
      <c r="P32" s="8">
        <f>IF(ISNUMBER(N32),_xll.BDP($C32, "OPT_UNDL_PX")," ")</f>
        <v>309.10000000000002</v>
      </c>
      <c r="Q32" s="7">
        <f>IF(ISNUMBER(N32),+G32*_xll.BDP($C32, "PX_POS_MULT_FACTOR")*P32/K32," ")</f>
        <v>0.66334719852608892</v>
      </c>
      <c r="R32" s="8" t="str">
        <f>IF(OR($A32="TUA",$A32="TYA"),"",IF(ISNUMBER(_xll.BDP($C32,"DUR_ADJ_OAS_MID")),_xll.BDP($C32,"DUR_ADJ_OAS_MID"),IF(ISNUMBER(_xll.BDP($E32&amp;" ISIN","DUR_ADJ_OAS_MID")),_xll.BDP($E32&amp;" ISIN","DUR_ADJ_OAS_MID")," ")))</f>
        <v xml:space="preserve"> </v>
      </c>
      <c r="S32" s="7">
        <f t="shared" si="0"/>
        <v>-1.9349837781006012E-3</v>
      </c>
      <c r="T32" t="s">
        <v>96</v>
      </c>
      <c r="U32" t="s">
        <v>49</v>
      </c>
      <c r="AG32">
        <v>2.2558000000000002E-2</v>
      </c>
    </row>
    <row r="33" spans="1:33" x14ac:dyDescent="0.35">
      <c r="A33" t="s">
        <v>93</v>
      </c>
      <c r="B33" t="s">
        <v>97</v>
      </c>
      <c r="C33" t="s">
        <v>98</v>
      </c>
      <c r="F33" t="s">
        <v>99</v>
      </c>
      <c r="G33" s="1">
        <v>-228</v>
      </c>
      <c r="H33" s="1">
        <v>0.01</v>
      </c>
      <c r="I33" s="2">
        <v>-228</v>
      </c>
      <c r="J33" s="3">
        <v>-2.1460000000000001E-5</v>
      </c>
      <c r="K33" s="4">
        <v>10624119.640000001</v>
      </c>
      <c r="L33" s="5">
        <v>375001</v>
      </c>
      <c r="M33" s="6">
        <v>28.330910159999998</v>
      </c>
      <c r="N33" s="7">
        <f>IF(ISNUMBER(_xll.BDP($C33, "DELTA_MID")),_xll.BDP($C33, "DELTA_MID")," ")</f>
        <v>-4.0249999999999999E-3</v>
      </c>
      <c r="O33" s="7" t="str">
        <f>IF(ISNUMBER(N33),_xll.BDP($C33, "OPT_UNDL_TICKER"),"")</f>
        <v>GLD US</v>
      </c>
      <c r="P33" s="8">
        <f>IF(ISNUMBER(N33),_xll.BDP($C33, "OPT_UNDL_PX")," ")</f>
        <v>309.10000000000002</v>
      </c>
      <c r="Q33" s="7">
        <f>IF(ISNUMBER(N33),+G33*_xll.BDP($C33, "PX_POS_MULT_FACTOR")*P33/K33," ")</f>
        <v>-0.66334719852608892</v>
      </c>
      <c r="R33" s="8" t="str">
        <f>IF(OR($A33="TUA",$A33="TYA"),"",IF(ISNUMBER(_xll.BDP($C33,"DUR_ADJ_OAS_MID")),_xll.BDP($C33,"DUR_ADJ_OAS_MID"),IF(ISNUMBER(_xll.BDP($E33&amp;" ISIN","DUR_ADJ_OAS_MID")),_xll.BDP($E33&amp;" ISIN","DUR_ADJ_OAS_MID")," ")))</f>
        <v xml:space="preserve"> </v>
      </c>
      <c r="S33" s="7">
        <f t="shared" si="0"/>
        <v>2.669972474067508E-3</v>
      </c>
      <c r="T33" t="s">
        <v>99</v>
      </c>
      <c r="U33" t="s">
        <v>49</v>
      </c>
      <c r="AG33">
        <v>2.2558000000000002E-2</v>
      </c>
    </row>
    <row r="34" spans="1:33" x14ac:dyDescent="0.35">
      <c r="A34" t="s">
        <v>93</v>
      </c>
      <c r="B34" t="s">
        <v>100</v>
      </c>
      <c r="C34" t="s">
        <v>101</v>
      </c>
      <c r="F34" t="s">
        <v>102</v>
      </c>
      <c r="G34" s="1">
        <v>224</v>
      </c>
      <c r="H34" s="1">
        <v>0.02</v>
      </c>
      <c r="I34" s="2">
        <v>448</v>
      </c>
      <c r="J34" s="3">
        <v>4.2169999999999998E-5</v>
      </c>
      <c r="K34" s="4">
        <v>10624119.640000001</v>
      </c>
      <c r="L34" s="5">
        <v>375001</v>
      </c>
      <c r="M34" s="6">
        <v>28.330910159999998</v>
      </c>
      <c r="N34" s="7">
        <f>IF(ISNUMBER(_xll.BDP($C34, "DELTA_MID")),_xll.BDP($C34, "DELTA_MID")," ")</f>
        <v>-4.4640000000000001E-3</v>
      </c>
      <c r="O34" s="7" t="str">
        <f>IF(ISNUMBER(N34),_xll.BDP($C34, "OPT_UNDL_TICKER"),"")</f>
        <v>GLD US</v>
      </c>
      <c r="P34" s="8">
        <f>IF(ISNUMBER(N34),_xll.BDP($C34, "OPT_UNDL_PX")," ")</f>
        <v>309.10000000000002</v>
      </c>
      <c r="Q34" s="7">
        <f>IF(ISNUMBER(N34),+G34*_xll.BDP($C34, "PX_POS_MULT_FACTOR")*P34/K34," ")</f>
        <v>0.65170952837650842</v>
      </c>
      <c r="R34" s="8" t="str">
        <f>IF(OR($A34="TUA",$A34="TYA"),"",IF(ISNUMBER(_xll.BDP($C34,"DUR_ADJ_OAS_MID")),_xll.BDP($C34,"DUR_ADJ_OAS_MID"),IF(ISNUMBER(_xll.BDP($E34&amp;" ISIN","DUR_ADJ_OAS_MID")),_xll.BDP($E34&amp;" ISIN","DUR_ADJ_OAS_MID")," ")))</f>
        <v xml:space="preserve"> </v>
      </c>
      <c r="S34" s="7">
        <f t="shared" si="0"/>
        <v>-2.9092313346727335E-3</v>
      </c>
      <c r="T34" t="s">
        <v>102</v>
      </c>
      <c r="U34" t="s">
        <v>49</v>
      </c>
      <c r="AG34">
        <v>2.2558000000000002E-2</v>
      </c>
    </row>
    <row r="35" spans="1:33" x14ac:dyDescent="0.35">
      <c r="A35" t="s">
        <v>93</v>
      </c>
      <c r="B35" t="s">
        <v>103</v>
      </c>
      <c r="C35" t="s">
        <v>104</v>
      </c>
      <c r="F35" t="s">
        <v>105</v>
      </c>
      <c r="G35" s="1">
        <v>-224</v>
      </c>
      <c r="H35" s="1">
        <v>0.06</v>
      </c>
      <c r="I35" s="2">
        <v>-1344</v>
      </c>
      <c r="J35" s="3">
        <v>-1.2650000000000001E-4</v>
      </c>
      <c r="K35" s="4">
        <v>10624119.640000001</v>
      </c>
      <c r="L35" s="5">
        <v>375001</v>
      </c>
      <c r="M35" s="6">
        <v>28.330910159999998</v>
      </c>
      <c r="N35" s="7">
        <f>IF(ISNUMBER(_xll.BDP($C35, "DELTA_MID")),_xll.BDP($C35, "DELTA_MID")," ")</f>
        <v>-1.7786E-2</v>
      </c>
      <c r="O35" s="7" t="str">
        <f>IF(ISNUMBER(N35),_xll.BDP($C35, "OPT_UNDL_TICKER"),"")</f>
        <v>GLD US</v>
      </c>
      <c r="P35" s="8">
        <f>IF(ISNUMBER(N35),_xll.BDP($C35, "OPT_UNDL_PX")," ")</f>
        <v>309.10000000000002</v>
      </c>
      <c r="Q35" s="7">
        <f>IF(ISNUMBER(N35),+G35*_xll.BDP($C35, "PX_POS_MULT_FACTOR")*P35/K35," ")</f>
        <v>-0.65170952837650842</v>
      </c>
      <c r="R35" s="8" t="str">
        <f>IF(OR($A35="TUA",$A35="TYA"),"",IF(ISNUMBER(_xll.BDP($C35,"DUR_ADJ_OAS_MID")),_xll.BDP($C35,"DUR_ADJ_OAS_MID"),IF(ISNUMBER(_xll.BDP($E35&amp;" ISIN","DUR_ADJ_OAS_MID")),_xll.BDP($E35&amp;" ISIN","DUR_ADJ_OAS_MID")," ")))</f>
        <v xml:space="preserve"> </v>
      </c>
      <c r="S35" s="7">
        <f t="shared" si="0"/>
        <v>1.1591305671704579E-2</v>
      </c>
      <c r="T35" t="s">
        <v>105</v>
      </c>
      <c r="U35" t="s">
        <v>49</v>
      </c>
      <c r="AG35">
        <v>2.2558000000000002E-2</v>
      </c>
    </row>
    <row r="36" spans="1:33" x14ac:dyDescent="0.35">
      <c r="A36" t="s">
        <v>93</v>
      </c>
      <c r="B36" t="s">
        <v>106</v>
      </c>
      <c r="C36" t="s">
        <v>107</v>
      </c>
      <c r="F36" t="s">
        <v>108</v>
      </c>
      <c r="G36" s="1">
        <v>44</v>
      </c>
      <c r="H36" s="1">
        <v>0.63500000000000001</v>
      </c>
      <c r="I36" s="2">
        <v>2794</v>
      </c>
      <c r="J36" s="3">
        <v>2.6299E-4</v>
      </c>
      <c r="K36" s="4">
        <v>10624119.640000001</v>
      </c>
      <c r="L36" s="5">
        <v>375001</v>
      </c>
      <c r="M36" s="6">
        <v>28.330910159999998</v>
      </c>
      <c r="N36" s="7">
        <f>IF(ISNUMBER(_xll.BDP($C36, "DELTA_MID")),_xll.BDP($C36, "DELTA_MID")," ")</f>
        <v>-1.9460000000000002E-2</v>
      </c>
      <c r="O36" s="7" t="str">
        <f>IF(ISNUMBER(N36),_xll.BDP($C36, "OPT_UNDL_TICKER"),"")</f>
        <v>MSTR US</v>
      </c>
      <c r="P36" s="8">
        <f>IF(ISNUMBER(N36),_xll.BDP($C36, "OPT_UNDL_PX")," ")</f>
        <v>377.9</v>
      </c>
      <c r="Q36" s="7">
        <f>IF(ISNUMBER(N36),+G36*_xll.BDP($C36, "PX_POS_MULT_FACTOR")*P36/K36," ")</f>
        <v>0.15650802667353997</v>
      </c>
      <c r="R36" s="8" t="str">
        <f>IF(OR($A36="TUA",$A36="TYA"),"",IF(ISNUMBER(_xll.BDP($C36,"DUR_ADJ_OAS_MID")),_xll.BDP($C36,"DUR_ADJ_OAS_MID"),IF(ISNUMBER(_xll.BDP($E36&amp;" ISIN","DUR_ADJ_OAS_MID")),_xll.BDP($E36&amp;" ISIN","DUR_ADJ_OAS_MID")," ")))</f>
        <v xml:space="preserve"> </v>
      </c>
      <c r="S36" s="7">
        <f t="shared" si="0"/>
        <v>-3.0456461990670878E-3</v>
      </c>
      <c r="T36" t="s">
        <v>108</v>
      </c>
      <c r="U36" t="s">
        <v>49</v>
      </c>
      <c r="AG36">
        <v>2.2558000000000002E-2</v>
      </c>
    </row>
    <row r="37" spans="1:33" x14ac:dyDescent="0.35">
      <c r="A37" t="s">
        <v>93</v>
      </c>
      <c r="B37" t="s">
        <v>109</v>
      </c>
      <c r="C37" t="s">
        <v>110</v>
      </c>
      <c r="F37" t="s">
        <v>111</v>
      </c>
      <c r="G37" s="1">
        <v>-44</v>
      </c>
      <c r="H37" s="1">
        <v>1.415</v>
      </c>
      <c r="I37" s="2">
        <v>-6226</v>
      </c>
      <c r="J37" s="3">
        <v>-5.8602999999999997E-4</v>
      </c>
      <c r="K37" s="4">
        <v>10624119.640000001</v>
      </c>
      <c r="L37" s="5">
        <v>375001</v>
      </c>
      <c r="M37" s="6">
        <v>28.330910159999998</v>
      </c>
      <c r="N37" s="7">
        <f>IF(ISNUMBER(_xll.BDP($C37, "DELTA_MID")),_xll.BDP($C37, "DELTA_MID")," ")</f>
        <v>-5.4679999999999999E-2</v>
      </c>
      <c r="O37" s="7" t="str">
        <f>IF(ISNUMBER(N37),_xll.BDP($C37, "OPT_UNDL_TICKER"),"")</f>
        <v>MSTR US</v>
      </c>
      <c r="P37" s="8">
        <f>IF(ISNUMBER(N37),_xll.BDP($C37, "OPT_UNDL_PX")," ")</f>
        <v>377.9</v>
      </c>
      <c r="Q37" s="7">
        <f>IF(ISNUMBER(N37),+G37*_xll.BDP($C37, "PX_POS_MULT_FACTOR")*P37/K37," ")</f>
        <v>-0.15650802667353997</v>
      </c>
      <c r="R37" s="8" t="str">
        <f>IF(OR($A37="TUA",$A37="TYA"),"",IF(ISNUMBER(_xll.BDP($C37,"DUR_ADJ_OAS_MID")),_xll.BDP($C37,"DUR_ADJ_OAS_MID"),IF(ISNUMBER(_xll.BDP($E37&amp;" ISIN","DUR_ADJ_OAS_MID")),_xll.BDP($E37&amp;" ISIN","DUR_ADJ_OAS_MID")," ")))</f>
        <v xml:space="preserve"> </v>
      </c>
      <c r="S37" s="7">
        <f t="shared" si="0"/>
        <v>8.5578588985091662E-3</v>
      </c>
      <c r="T37" t="s">
        <v>111</v>
      </c>
      <c r="U37" t="s">
        <v>49</v>
      </c>
      <c r="AG37">
        <v>2.2558000000000002E-2</v>
      </c>
    </row>
    <row r="38" spans="1:33" x14ac:dyDescent="0.35">
      <c r="A38" t="s">
        <v>93</v>
      </c>
      <c r="B38" t="s">
        <v>112</v>
      </c>
      <c r="C38" t="s">
        <v>112</v>
      </c>
      <c r="F38" t="s">
        <v>113</v>
      </c>
      <c r="G38" s="1">
        <v>2</v>
      </c>
      <c r="H38" s="1">
        <v>3.125</v>
      </c>
      <c r="I38" s="2">
        <v>625</v>
      </c>
      <c r="J38" s="3">
        <v>5.8829999999999997E-5</v>
      </c>
      <c r="K38" s="4">
        <v>10624119.640000001</v>
      </c>
      <c r="L38" s="5">
        <v>375001</v>
      </c>
      <c r="M38" s="6">
        <v>28.330910159999998</v>
      </c>
      <c r="N38" s="7">
        <f>IF(ISNUMBER(_xll.BDP($C38, "DELTA_MID")),_xll.BDP($C38, "DELTA_MID")," ")</f>
        <v>-7.5750000000000001E-3</v>
      </c>
      <c r="O38" s="7" t="str">
        <f>IF(ISNUMBER(N38),_xll.BDP($C38, "OPT_UNDL_TICKER"),"")</f>
        <v>NDX</v>
      </c>
      <c r="P38" s="8">
        <f>IF(ISNUMBER(N38),_xll.BDP($C38, "OPT_UNDL_PX")," ")</f>
        <v>21544.76</v>
      </c>
      <c r="Q38" s="7">
        <f>IF(ISNUMBER(N38),+G38*_xll.BDP($C38, "PX_POS_MULT_FACTOR")*P38/K38," ")</f>
        <v>0.40558202900659351</v>
      </c>
      <c r="R38" s="8" t="str">
        <f>IF(OR($A38="TUA",$A38="TYA"),"",IF(ISNUMBER(_xll.BDP($C38,"DUR_ADJ_OAS_MID")),_xll.BDP($C38,"DUR_ADJ_OAS_MID"),IF(ISNUMBER(_xll.BDP($E38&amp;" ISIN","DUR_ADJ_OAS_MID")),_xll.BDP($E38&amp;" ISIN","DUR_ADJ_OAS_MID")," ")))</f>
        <v xml:space="preserve"> </v>
      </c>
      <c r="S38" s="7">
        <f t="shared" si="0"/>
        <v>-3.072283869724946E-3</v>
      </c>
      <c r="T38" t="s">
        <v>113</v>
      </c>
      <c r="U38" t="s">
        <v>49</v>
      </c>
      <c r="AG38">
        <v>2.2558000000000002E-2</v>
      </c>
    </row>
    <row r="39" spans="1:33" x14ac:dyDescent="0.35">
      <c r="A39" t="s">
        <v>93</v>
      </c>
      <c r="B39" t="s">
        <v>114</v>
      </c>
      <c r="C39" t="s">
        <v>114</v>
      </c>
      <c r="F39" t="s">
        <v>115</v>
      </c>
      <c r="G39" s="1">
        <v>-2</v>
      </c>
      <c r="H39" s="1">
        <v>17.100000000000001</v>
      </c>
      <c r="I39" s="2">
        <v>-3420</v>
      </c>
      <c r="J39" s="3">
        <v>-3.2191000000000001E-4</v>
      </c>
      <c r="K39" s="4">
        <v>10624119.640000001</v>
      </c>
      <c r="L39" s="5">
        <v>375001</v>
      </c>
      <c r="M39" s="6">
        <v>28.330910159999998</v>
      </c>
      <c r="N39" s="7">
        <f>IF(ISNUMBER(_xll.BDP($C39, "DELTA_MID")),_xll.BDP($C39, "DELTA_MID")," ")</f>
        <v>-3.8163000000000002E-2</v>
      </c>
      <c r="O39" s="7" t="str">
        <f>IF(ISNUMBER(N39),_xll.BDP($C39, "OPT_UNDL_TICKER"),"")</f>
        <v>NDX</v>
      </c>
      <c r="P39" s="8">
        <f>IF(ISNUMBER(N39),_xll.BDP($C39, "OPT_UNDL_PX")," ")</f>
        <v>21544.76</v>
      </c>
      <c r="Q39" s="7">
        <f>IF(ISNUMBER(N39),+G39*_xll.BDP($C39, "PX_POS_MULT_FACTOR")*P39/K39," ")</f>
        <v>-0.40558202900659351</v>
      </c>
      <c r="R39" s="8" t="str">
        <f>IF(OR($A39="TUA",$A39="TYA"),"",IF(ISNUMBER(_xll.BDP($C39,"DUR_ADJ_OAS_MID")),_xll.BDP($C39,"DUR_ADJ_OAS_MID"),IF(ISNUMBER(_xll.BDP($E39&amp;" ISIN","DUR_ADJ_OAS_MID")),_xll.BDP($E39&amp;" ISIN","DUR_ADJ_OAS_MID")," ")))</f>
        <v xml:space="preserve"> </v>
      </c>
      <c r="S39" s="7">
        <f t="shared" si="0"/>
        <v>1.5478226972978629E-2</v>
      </c>
      <c r="T39" t="s">
        <v>115</v>
      </c>
      <c r="U39" t="s">
        <v>49</v>
      </c>
      <c r="AG39">
        <v>2.2558000000000002E-2</v>
      </c>
    </row>
    <row r="40" spans="1:33" x14ac:dyDescent="0.35">
      <c r="A40" t="s">
        <v>93</v>
      </c>
      <c r="B40" t="s">
        <v>116</v>
      </c>
      <c r="C40" t="s">
        <v>116</v>
      </c>
      <c r="F40" t="s">
        <v>117</v>
      </c>
      <c r="G40" s="1">
        <v>2</v>
      </c>
      <c r="H40" s="1">
        <v>7.55</v>
      </c>
      <c r="I40" s="2">
        <v>1510</v>
      </c>
      <c r="J40" s="3">
        <v>1.4213E-4</v>
      </c>
      <c r="K40" s="4">
        <v>10624119.640000001</v>
      </c>
      <c r="L40" s="5">
        <v>375001</v>
      </c>
      <c r="M40" s="6">
        <v>28.330910159999998</v>
      </c>
      <c r="N40" s="7">
        <f>IF(ISNUMBER(_xll.BDP($C40, "DELTA_MID")),_xll.BDP($C40, "DELTA_MID")," ")</f>
        <v>-1.5105E-2</v>
      </c>
      <c r="O40" s="7" t="str">
        <f>IF(ISNUMBER(N40),_xll.BDP($C40, "OPT_UNDL_TICKER"),"")</f>
        <v>NDX</v>
      </c>
      <c r="P40" s="8">
        <f>IF(ISNUMBER(N40),_xll.BDP($C40, "OPT_UNDL_PX")," ")</f>
        <v>21544.76</v>
      </c>
      <c r="Q40" s="7">
        <f>IF(ISNUMBER(N40),+G40*_xll.BDP($C40, "PX_POS_MULT_FACTOR")*P40/K40," ")</f>
        <v>0.40558202900659351</v>
      </c>
      <c r="R40" s="8" t="str">
        <f>IF(OR($A40="TUA",$A40="TYA"),"",IF(ISNUMBER(_xll.BDP($C40,"DUR_ADJ_OAS_MID")),_xll.BDP($C40,"DUR_ADJ_OAS_MID"),IF(ISNUMBER(_xll.BDP($E40&amp;" ISIN","DUR_ADJ_OAS_MID")),_xll.BDP($E40&amp;" ISIN","DUR_ADJ_OAS_MID")," ")))</f>
        <v xml:space="preserve"> </v>
      </c>
      <c r="S40" s="7">
        <f t="shared" si="0"/>
        <v>-6.1263165481445954E-3</v>
      </c>
      <c r="T40" t="s">
        <v>117</v>
      </c>
      <c r="U40" t="s">
        <v>49</v>
      </c>
      <c r="AG40">
        <v>2.2558000000000002E-2</v>
      </c>
    </row>
    <row r="41" spans="1:33" x14ac:dyDescent="0.35">
      <c r="A41" t="s">
        <v>93</v>
      </c>
      <c r="B41" t="s">
        <v>118</v>
      </c>
      <c r="C41" t="s">
        <v>118</v>
      </c>
      <c r="F41" t="s">
        <v>119</v>
      </c>
      <c r="G41" s="1">
        <v>-2</v>
      </c>
      <c r="H41" s="1">
        <v>30.85</v>
      </c>
      <c r="I41" s="2">
        <v>-6170</v>
      </c>
      <c r="J41" s="3">
        <v>-5.8074999999999999E-4</v>
      </c>
      <c r="K41" s="4">
        <v>10624119.640000001</v>
      </c>
      <c r="L41" s="5">
        <v>375001</v>
      </c>
      <c r="M41" s="6">
        <v>28.330910159999998</v>
      </c>
      <c r="N41" s="7">
        <f>IF(ISNUMBER(_xll.BDP($C41, "DELTA_MID")),_xll.BDP($C41, "DELTA_MID")," ")</f>
        <v>-5.8793999999999999E-2</v>
      </c>
      <c r="O41" s="7" t="str">
        <f>IF(ISNUMBER(N41),_xll.BDP($C41, "OPT_UNDL_TICKER"),"")</f>
        <v>NDX</v>
      </c>
      <c r="P41" s="8">
        <f>IF(ISNUMBER(N41),_xll.BDP($C41, "OPT_UNDL_PX")," ")</f>
        <v>21544.76</v>
      </c>
      <c r="Q41" s="7">
        <f>IF(ISNUMBER(N41),+G41*_xll.BDP($C41, "PX_POS_MULT_FACTOR")*P41/K41," ")</f>
        <v>-0.40558202900659351</v>
      </c>
      <c r="R41" s="8" t="str">
        <f>IF(OR($A41="TUA",$A41="TYA"),"",IF(ISNUMBER(_xll.BDP($C41,"DUR_ADJ_OAS_MID")),_xll.BDP($C41,"DUR_ADJ_OAS_MID"),IF(ISNUMBER(_xll.BDP($E41&amp;" ISIN","DUR_ADJ_OAS_MID")),_xll.BDP($E41&amp;" ISIN","DUR_ADJ_OAS_MID")," ")))</f>
        <v xml:space="preserve"> </v>
      </c>
      <c r="S41" s="7">
        <f t="shared" si="0"/>
        <v>2.3845789813413659E-2</v>
      </c>
      <c r="T41" t="s">
        <v>119</v>
      </c>
      <c r="U41" t="s">
        <v>49</v>
      </c>
      <c r="AG41">
        <v>2.2558000000000002E-2</v>
      </c>
    </row>
    <row r="42" spans="1:33" x14ac:dyDescent="0.35">
      <c r="A42" t="s">
        <v>93</v>
      </c>
      <c r="B42" t="s">
        <v>120</v>
      </c>
      <c r="C42" t="s">
        <v>120</v>
      </c>
      <c r="F42" t="s">
        <v>121</v>
      </c>
      <c r="G42" s="1">
        <v>21</v>
      </c>
      <c r="H42" s="1">
        <v>0.7</v>
      </c>
      <c r="I42" s="2">
        <v>1470</v>
      </c>
      <c r="J42" s="3">
        <v>1.3836E-4</v>
      </c>
      <c r="K42" s="4">
        <v>10624119.640000001</v>
      </c>
      <c r="L42" s="5">
        <v>375001</v>
      </c>
      <c r="M42" s="6">
        <v>28.330910159999998</v>
      </c>
      <c r="N42" s="7">
        <f>IF(ISNUMBER(_xll.BDP($C42, "DELTA_MID")),_xll.BDP($C42, "DELTA_MID")," ")</f>
        <v>-1.4581E-2</v>
      </c>
      <c r="O42" s="7" t="str">
        <f>IF(ISNUMBER(N42),_xll.BDP($C42, "OPT_UNDL_TICKER"),"")</f>
        <v>RUY</v>
      </c>
      <c r="P42" s="8">
        <f>IF(ISNUMBER(N42),_xll.BDP($C42, "OPT_UNDL_PX")," ")</f>
        <v>2070.1640000000002</v>
      </c>
      <c r="Q42" s="7">
        <f>IF(ISNUMBER(N42),+G42*_xll.BDP($C42, "PX_POS_MULT_FACTOR")*P42/K42," ")</f>
        <v>0.40919573078151067</v>
      </c>
      <c r="R42" s="8" t="str">
        <f>IF(OR($A42="TUA",$A42="TYA"),"",IF(ISNUMBER(_xll.BDP($C42,"DUR_ADJ_OAS_MID")),_xll.BDP($C42,"DUR_ADJ_OAS_MID"),IF(ISNUMBER(_xll.BDP($E42&amp;" ISIN","DUR_ADJ_OAS_MID")),_xll.BDP($E42&amp;" ISIN","DUR_ADJ_OAS_MID")," ")))</f>
        <v xml:space="preserve"> </v>
      </c>
      <c r="S42" s="7">
        <f t="shared" si="0"/>
        <v>-5.9664829505252075E-3</v>
      </c>
      <c r="T42" t="s">
        <v>121</v>
      </c>
      <c r="U42" t="s">
        <v>49</v>
      </c>
      <c r="AG42">
        <v>2.2558000000000002E-2</v>
      </c>
    </row>
    <row r="43" spans="1:33" x14ac:dyDescent="0.35">
      <c r="A43" t="s">
        <v>93</v>
      </c>
      <c r="B43" t="s">
        <v>122</v>
      </c>
      <c r="C43" t="s">
        <v>122</v>
      </c>
      <c r="F43" t="s">
        <v>123</v>
      </c>
      <c r="G43" s="1">
        <v>-21</v>
      </c>
      <c r="H43" s="1">
        <v>2.7</v>
      </c>
      <c r="I43" s="2">
        <v>-5670</v>
      </c>
      <c r="J43" s="3">
        <v>-5.3368999999999997E-4</v>
      </c>
      <c r="K43" s="4">
        <v>10624119.640000001</v>
      </c>
      <c r="L43" s="5">
        <v>375001</v>
      </c>
      <c r="M43" s="6">
        <v>28.330910159999998</v>
      </c>
      <c r="N43" s="7">
        <f>IF(ISNUMBER(_xll.BDP($C43, "DELTA_MID")),_xll.BDP($C43, "DELTA_MID")," ")</f>
        <v>-5.5717000000000003E-2</v>
      </c>
      <c r="O43" s="7" t="str">
        <f>IF(ISNUMBER(N43),_xll.BDP($C43, "OPT_UNDL_TICKER"),"")</f>
        <v>RUY</v>
      </c>
      <c r="P43" s="8">
        <f>IF(ISNUMBER(N43),_xll.BDP($C43, "OPT_UNDL_PX")," ")</f>
        <v>2070.1640000000002</v>
      </c>
      <c r="Q43" s="7">
        <f>IF(ISNUMBER(N43),+G43*_xll.BDP($C43, "PX_POS_MULT_FACTOR")*P43/K43," ")</f>
        <v>-0.40919573078151067</v>
      </c>
      <c r="R43" s="8" t="str">
        <f>IF(OR($A43="TUA",$A43="TYA"),"",IF(ISNUMBER(_xll.BDP($C43,"DUR_ADJ_OAS_MID")),_xll.BDP($C43,"DUR_ADJ_OAS_MID"),IF(ISNUMBER(_xll.BDP($E43&amp;" ISIN","DUR_ADJ_OAS_MID")),_xll.BDP($E43&amp;" ISIN","DUR_ADJ_OAS_MID")," ")))</f>
        <v xml:space="preserve"> </v>
      </c>
      <c r="S43" s="7">
        <f t="shared" si="0"/>
        <v>2.2799158531953433E-2</v>
      </c>
      <c r="T43" t="s">
        <v>123</v>
      </c>
      <c r="U43" t="s">
        <v>49</v>
      </c>
      <c r="AG43">
        <v>2.2558000000000002E-2</v>
      </c>
    </row>
    <row r="44" spans="1:33" x14ac:dyDescent="0.35">
      <c r="A44" t="s">
        <v>93</v>
      </c>
      <c r="B44" t="s">
        <v>124</v>
      </c>
      <c r="C44" t="s">
        <v>124</v>
      </c>
      <c r="F44" t="s">
        <v>125</v>
      </c>
      <c r="G44" s="1">
        <v>22</v>
      </c>
      <c r="H44" s="1">
        <v>1.2</v>
      </c>
      <c r="I44" s="2">
        <v>2640</v>
      </c>
      <c r="J44" s="3">
        <v>2.4848999999999997E-4</v>
      </c>
      <c r="K44" s="4">
        <v>10624119.640000001</v>
      </c>
      <c r="L44" s="5">
        <v>375001</v>
      </c>
      <c r="M44" s="6">
        <v>28.330910159999998</v>
      </c>
      <c r="N44" s="7">
        <f>IF(ISNUMBER(_xll.BDP($C44, "DELTA_MID")),_xll.BDP($C44, "DELTA_MID")," ")</f>
        <v>-2.2211000000000002E-2</v>
      </c>
      <c r="O44" s="7" t="str">
        <f>IF(ISNUMBER(N44),_xll.BDP($C44, "OPT_UNDL_TICKER"),"")</f>
        <v>RUY</v>
      </c>
      <c r="P44" s="8">
        <f>IF(ISNUMBER(N44),_xll.BDP($C44, "OPT_UNDL_PX")," ")</f>
        <v>2070.1640000000002</v>
      </c>
      <c r="Q44" s="7">
        <f>IF(ISNUMBER(N44),+G44*_xll.BDP($C44, "PX_POS_MULT_FACTOR")*P44/K44," ")</f>
        <v>0.42868124177110645</v>
      </c>
      <c r="R44" s="8" t="str">
        <f>IF(OR($A44="TUA",$A44="TYA"),"",IF(ISNUMBER(_xll.BDP($C44,"DUR_ADJ_OAS_MID")),_xll.BDP($C44,"DUR_ADJ_OAS_MID"),IF(ISNUMBER(_xll.BDP($E44&amp;" ISIN","DUR_ADJ_OAS_MID")),_xll.BDP($E44&amp;" ISIN","DUR_ADJ_OAS_MID")," ")))</f>
        <v xml:space="preserve"> </v>
      </c>
      <c r="S44" s="7">
        <f t="shared" si="0"/>
        <v>-9.5214390609780451E-3</v>
      </c>
      <c r="T44" t="s">
        <v>125</v>
      </c>
      <c r="U44" t="s">
        <v>49</v>
      </c>
      <c r="AG44">
        <v>2.2558000000000002E-2</v>
      </c>
    </row>
    <row r="45" spans="1:33" x14ac:dyDescent="0.35">
      <c r="A45" t="s">
        <v>93</v>
      </c>
      <c r="B45" t="s">
        <v>126</v>
      </c>
      <c r="C45" t="s">
        <v>126</v>
      </c>
      <c r="F45" t="s">
        <v>127</v>
      </c>
      <c r="G45" s="1">
        <v>-22</v>
      </c>
      <c r="H45" s="1">
        <v>4.5</v>
      </c>
      <c r="I45" s="2">
        <v>-9900</v>
      </c>
      <c r="J45" s="3">
        <v>-9.3183999999999997E-4</v>
      </c>
      <c r="K45" s="4">
        <v>10624119.640000001</v>
      </c>
      <c r="L45" s="5">
        <v>375001</v>
      </c>
      <c r="M45" s="6">
        <v>28.330910159999998</v>
      </c>
      <c r="N45" s="7">
        <f>IF(ISNUMBER(_xll.BDP($C45, "DELTA_MID")),_xll.BDP($C45, "DELTA_MID")," ")</f>
        <v>-8.1257999999999997E-2</v>
      </c>
      <c r="O45" s="7" t="str">
        <f>IF(ISNUMBER(N45),_xll.BDP($C45, "OPT_UNDL_TICKER"),"")</f>
        <v>RUY</v>
      </c>
      <c r="P45" s="8">
        <f>IF(ISNUMBER(N45),_xll.BDP($C45, "OPT_UNDL_PX")," ")</f>
        <v>2070.1640000000002</v>
      </c>
      <c r="Q45" s="7">
        <f>IF(ISNUMBER(N45),+G45*_xll.BDP($C45, "PX_POS_MULT_FACTOR")*P45/K45," ")</f>
        <v>-0.42868124177110645</v>
      </c>
      <c r="R45" s="8" t="str">
        <f>IF(OR($A45="TUA",$A45="TYA"),"",IF(ISNUMBER(_xll.BDP($C45,"DUR_ADJ_OAS_MID")),_xll.BDP($C45,"DUR_ADJ_OAS_MID"),IF(ISNUMBER(_xll.BDP($E45&amp;" ISIN","DUR_ADJ_OAS_MID")),_xll.BDP($E45&amp;" ISIN","DUR_ADJ_OAS_MID")," ")))</f>
        <v xml:space="preserve"> </v>
      </c>
      <c r="S45" s="7">
        <f t="shared" si="0"/>
        <v>3.4833780343836565E-2</v>
      </c>
      <c r="T45" t="s">
        <v>127</v>
      </c>
      <c r="U45" t="s">
        <v>49</v>
      </c>
      <c r="AG45">
        <v>2.2558000000000002E-2</v>
      </c>
    </row>
    <row r="46" spans="1:33" x14ac:dyDescent="0.35">
      <c r="A46" t="s">
        <v>93</v>
      </c>
      <c r="B46" t="s">
        <v>128</v>
      </c>
      <c r="C46" t="s">
        <v>128</v>
      </c>
      <c r="F46" t="s">
        <v>129</v>
      </c>
      <c r="G46" s="1">
        <v>33</v>
      </c>
      <c r="H46" s="1">
        <v>6.2</v>
      </c>
      <c r="I46" s="2">
        <v>20460</v>
      </c>
      <c r="J46" s="3">
        <v>1.92581E-3</v>
      </c>
      <c r="K46" s="4">
        <v>10624119.640000001</v>
      </c>
      <c r="L46" s="5">
        <v>375001</v>
      </c>
      <c r="M46" s="6">
        <v>28.330910159999998</v>
      </c>
      <c r="N46" s="7">
        <f>IF(ISNUMBER(_xll.BDP($C46, "DELTA_MID")),_xll.BDP($C46, "DELTA_MID")," ")</f>
        <v>0.12335</v>
      </c>
      <c r="O46" s="7" t="str">
        <f>IF(ISNUMBER(N46),_xll.BDP($C46, "OPT_UNDL_TICKER"),"")</f>
        <v>SPX</v>
      </c>
      <c r="P46" s="8">
        <f>IF(ISNUMBER(N46),_xll.BDP($C46, "OPT_UNDL_PX")," ")</f>
        <v>5941.09</v>
      </c>
      <c r="Q46" s="7">
        <f>IF(ISNUMBER(N46),+G46*_xll.BDP($C46, "PX_POS_MULT_FACTOR")*P46/K46," ")</f>
        <v>1.8453855626949622</v>
      </c>
      <c r="R46" s="8" t="str">
        <f>IF(OR($A46="TUA",$A46="TYA"),"",IF(ISNUMBER(_xll.BDP($C46,"DUR_ADJ_OAS_MID")),_xll.BDP($C46,"DUR_ADJ_OAS_MID"),IF(ISNUMBER(_xll.BDP($E46&amp;" ISIN","DUR_ADJ_OAS_MID")),_xll.BDP($E46&amp;" ISIN","DUR_ADJ_OAS_MID")," ")))</f>
        <v xml:space="preserve"> </v>
      </c>
      <c r="S46" s="7">
        <f t="shared" si="0"/>
        <v>0.22762830915842358</v>
      </c>
      <c r="T46" t="s">
        <v>129</v>
      </c>
      <c r="U46" t="s">
        <v>49</v>
      </c>
      <c r="AG46">
        <v>2.2558000000000002E-2</v>
      </c>
    </row>
    <row r="47" spans="1:33" x14ac:dyDescent="0.35">
      <c r="A47" t="s">
        <v>93</v>
      </c>
      <c r="B47" t="s">
        <v>130</v>
      </c>
      <c r="C47" t="s">
        <v>130</v>
      </c>
      <c r="F47" t="s">
        <v>131</v>
      </c>
      <c r="G47" s="1">
        <v>44</v>
      </c>
      <c r="H47" s="1">
        <v>1.325</v>
      </c>
      <c r="I47" s="2">
        <v>5830</v>
      </c>
      <c r="J47" s="3">
        <v>5.4874999999999998E-4</v>
      </c>
      <c r="K47" s="4">
        <v>10624119.640000001</v>
      </c>
      <c r="L47" s="5">
        <v>375001</v>
      </c>
      <c r="M47" s="6">
        <v>28.330910159999998</v>
      </c>
      <c r="N47" s="7">
        <f>IF(ISNUMBER(_xll.BDP($C47, "DELTA_MID")),_xll.BDP($C47, "DELTA_MID")," ")</f>
        <v>3.7865000000000003E-2</v>
      </c>
      <c r="O47" s="7" t="str">
        <f>IF(ISNUMBER(N47),_xll.BDP($C47, "OPT_UNDL_TICKER"),"")</f>
        <v>SPX</v>
      </c>
      <c r="P47" s="8">
        <f>IF(ISNUMBER(N47),_xll.BDP($C47, "OPT_UNDL_PX")," ")</f>
        <v>5941.09</v>
      </c>
      <c r="Q47" s="7">
        <f>IF(ISNUMBER(N47),+G47*_xll.BDP($C47, "PX_POS_MULT_FACTOR")*P47/K47," ")</f>
        <v>2.4605140835932828</v>
      </c>
      <c r="R47" s="8" t="str">
        <f>IF(OR($A47="TUA",$A47="TYA"),"",IF(ISNUMBER(_xll.BDP($C47,"DUR_ADJ_OAS_MID")),_xll.BDP($C47,"DUR_ADJ_OAS_MID"),IF(ISNUMBER(_xll.BDP($E47&amp;" ISIN","DUR_ADJ_OAS_MID")),_xll.BDP($E47&amp;" ISIN","DUR_ADJ_OAS_MID")," ")))</f>
        <v xml:space="preserve"> </v>
      </c>
      <c r="S47" s="7">
        <f t="shared" si="0"/>
        <v>9.3167365775259664E-2</v>
      </c>
      <c r="T47" t="s">
        <v>131</v>
      </c>
      <c r="U47" t="s">
        <v>49</v>
      </c>
      <c r="AG47">
        <v>2.2558000000000002E-2</v>
      </c>
    </row>
    <row r="48" spans="1:33" x14ac:dyDescent="0.35">
      <c r="A48" t="s">
        <v>93</v>
      </c>
      <c r="B48" t="s">
        <v>132</v>
      </c>
      <c r="C48" t="s">
        <v>132</v>
      </c>
      <c r="F48" t="s">
        <v>133</v>
      </c>
      <c r="G48" s="1">
        <v>10</v>
      </c>
      <c r="H48" s="1">
        <v>4.2</v>
      </c>
      <c r="I48" s="2">
        <v>4200</v>
      </c>
      <c r="J48" s="3">
        <v>3.9533E-4</v>
      </c>
      <c r="K48" s="4">
        <v>10624119.640000001</v>
      </c>
      <c r="L48" s="5">
        <v>375001</v>
      </c>
      <c r="M48" s="6">
        <v>28.330910159999998</v>
      </c>
      <c r="N48" s="7">
        <f>IF(ISNUMBER(_xll.BDP($C48, "DELTA_MID")),_xll.BDP($C48, "DELTA_MID")," ")</f>
        <v>-5.8524E-2</v>
      </c>
      <c r="O48" s="7" t="str">
        <f>IF(ISNUMBER(N48),_xll.BDP($C48, "OPT_UNDL_TICKER"),"")</f>
        <v>SPX</v>
      </c>
      <c r="P48" s="8">
        <f>IF(ISNUMBER(N48),_xll.BDP($C48, "OPT_UNDL_PX")," ")</f>
        <v>5941.09</v>
      </c>
      <c r="Q48" s="7">
        <f>IF(ISNUMBER(N48),+G48*_xll.BDP($C48, "PX_POS_MULT_FACTOR")*P48/K48," ")</f>
        <v>0.55920774627120062</v>
      </c>
      <c r="R48" s="8" t="str">
        <f>IF(OR($A48="TUA",$A48="TYA"),"",IF(ISNUMBER(_xll.BDP($C48,"DUR_ADJ_OAS_MID")),_xll.BDP($C48,"DUR_ADJ_OAS_MID"),IF(ISNUMBER(_xll.BDP($E48&amp;" ISIN","DUR_ADJ_OAS_MID")),_xll.BDP($E48&amp;" ISIN","DUR_ADJ_OAS_MID")," ")))</f>
        <v xml:space="preserve"> </v>
      </c>
      <c r="S48" s="7">
        <f t="shared" si="0"/>
        <v>-3.2727074142775744E-2</v>
      </c>
      <c r="T48" t="s">
        <v>133</v>
      </c>
      <c r="U48" t="s">
        <v>49</v>
      </c>
      <c r="AG48">
        <v>2.2558000000000002E-2</v>
      </c>
    </row>
    <row r="49" spans="1:33" x14ac:dyDescent="0.35">
      <c r="A49" t="s">
        <v>93</v>
      </c>
      <c r="B49" t="s">
        <v>134</v>
      </c>
      <c r="C49" t="s">
        <v>134</v>
      </c>
      <c r="F49" t="s">
        <v>135</v>
      </c>
      <c r="G49" s="1">
        <v>7</v>
      </c>
      <c r="H49" s="1">
        <v>0.82499999999999996</v>
      </c>
      <c r="I49" s="2">
        <v>577.5</v>
      </c>
      <c r="J49" s="3">
        <v>5.4360000000000001E-5</v>
      </c>
      <c r="K49" s="4">
        <v>10624119.640000001</v>
      </c>
      <c r="L49" s="5">
        <v>375001</v>
      </c>
      <c r="M49" s="6">
        <v>28.330910159999998</v>
      </c>
      <c r="N49" s="7">
        <f>IF(ISNUMBER(_xll.BDP($C49, "DELTA_MID")),_xll.BDP($C49, "DELTA_MID")," ")</f>
        <v>-8.3160000000000005E-3</v>
      </c>
      <c r="O49" s="7" t="str">
        <f>IF(ISNUMBER(N49),_xll.BDP($C49, "OPT_UNDL_TICKER"),"")</f>
        <v>SPX</v>
      </c>
      <c r="P49" s="8">
        <f>IF(ISNUMBER(N49),_xll.BDP($C49, "OPT_UNDL_PX")," ")</f>
        <v>5941.09</v>
      </c>
      <c r="Q49" s="7">
        <f>IF(ISNUMBER(N49),+G49*_xll.BDP($C49, "PX_POS_MULT_FACTOR")*P49/K49," ")</f>
        <v>0.39144542238984048</v>
      </c>
      <c r="R49" s="8" t="str">
        <f>IF(OR($A49="TUA",$A49="TYA"),"",IF(ISNUMBER(_xll.BDP($C49,"DUR_ADJ_OAS_MID")),_xll.BDP($C49,"DUR_ADJ_OAS_MID"),IF(ISNUMBER(_xll.BDP($E49&amp;" ISIN","DUR_ADJ_OAS_MID")),_xll.BDP($E49&amp;" ISIN","DUR_ADJ_OAS_MID")," ")))</f>
        <v xml:space="preserve"> </v>
      </c>
      <c r="S49" s="7">
        <f t="shared" si="0"/>
        <v>-3.2552601325939136E-3</v>
      </c>
      <c r="T49" t="s">
        <v>135</v>
      </c>
      <c r="U49" t="s">
        <v>49</v>
      </c>
      <c r="AG49">
        <v>2.2558000000000002E-2</v>
      </c>
    </row>
    <row r="50" spans="1:33" x14ac:dyDescent="0.35">
      <c r="A50" t="s">
        <v>93</v>
      </c>
      <c r="B50" t="s">
        <v>136</v>
      </c>
      <c r="C50" t="s">
        <v>136</v>
      </c>
      <c r="F50" t="s">
        <v>137</v>
      </c>
      <c r="G50" s="1">
        <v>-7</v>
      </c>
      <c r="H50" s="1">
        <v>4.0999999999999996</v>
      </c>
      <c r="I50" s="2">
        <v>-2870</v>
      </c>
      <c r="J50" s="3">
        <v>-2.7013999999999999E-4</v>
      </c>
      <c r="K50" s="4">
        <v>10624119.640000001</v>
      </c>
      <c r="L50" s="5">
        <v>375001</v>
      </c>
      <c r="M50" s="6">
        <v>28.330910159999998</v>
      </c>
      <c r="N50" s="7">
        <f>IF(ISNUMBER(_xll.BDP($C50, "DELTA_MID")),_xll.BDP($C50, "DELTA_MID")," ")</f>
        <v>-4.4401999999999997E-2</v>
      </c>
      <c r="O50" s="7" t="str">
        <f>IF(ISNUMBER(N50),_xll.BDP($C50, "OPT_UNDL_TICKER"),"")</f>
        <v>SPX</v>
      </c>
      <c r="P50" s="8">
        <f>IF(ISNUMBER(N50),_xll.BDP($C50, "OPT_UNDL_PX")," ")</f>
        <v>5941.09</v>
      </c>
      <c r="Q50" s="7">
        <f>IF(ISNUMBER(N50),+G50*_xll.BDP($C50, "PX_POS_MULT_FACTOR")*P50/K50," ")</f>
        <v>-0.39144542238984048</v>
      </c>
      <c r="R50" s="8" t="str">
        <f>IF(OR($A50="TUA",$A50="TYA"),"",IF(ISNUMBER(_xll.BDP($C50,"DUR_ADJ_OAS_MID")),_xll.BDP($C50,"DUR_ADJ_OAS_MID"),IF(ISNUMBER(_xll.BDP($E50&amp;" ISIN","DUR_ADJ_OAS_MID")),_xll.BDP($E50&amp;" ISIN","DUR_ADJ_OAS_MID")," ")))</f>
        <v xml:space="preserve"> </v>
      </c>
      <c r="S50" s="7">
        <f t="shared" si="0"/>
        <v>1.7380959644953696E-2</v>
      </c>
      <c r="T50" t="s">
        <v>137</v>
      </c>
      <c r="U50" t="s">
        <v>49</v>
      </c>
      <c r="AG50">
        <v>2.2558000000000002E-2</v>
      </c>
    </row>
    <row r="51" spans="1:33" x14ac:dyDescent="0.35">
      <c r="A51" t="s">
        <v>93</v>
      </c>
      <c r="B51" t="s">
        <v>138</v>
      </c>
      <c r="C51" t="s">
        <v>138</v>
      </c>
      <c r="F51" t="s">
        <v>139</v>
      </c>
      <c r="G51" s="1">
        <v>7</v>
      </c>
      <c r="H51" s="1">
        <v>1.825</v>
      </c>
      <c r="I51" s="2">
        <v>1277.5</v>
      </c>
      <c r="J51" s="3">
        <v>1.2025E-4</v>
      </c>
      <c r="K51" s="4">
        <v>10624119.640000001</v>
      </c>
      <c r="L51" s="5">
        <v>375001</v>
      </c>
      <c r="M51" s="6">
        <v>28.330910159999998</v>
      </c>
      <c r="N51" s="7">
        <f>IF(ISNUMBER(_xll.BDP($C51, "DELTA_MID")),_xll.BDP($C51, "DELTA_MID")," ")</f>
        <v>-1.5774E-2</v>
      </c>
      <c r="O51" s="7" t="str">
        <f>IF(ISNUMBER(N51),_xll.BDP($C51, "OPT_UNDL_TICKER"),"")</f>
        <v>SPX</v>
      </c>
      <c r="P51" s="8">
        <f>IF(ISNUMBER(N51),_xll.BDP($C51, "OPT_UNDL_PX")," ")</f>
        <v>5940.62</v>
      </c>
      <c r="Q51" s="7">
        <f>IF(ISNUMBER(N51),+G51*_xll.BDP($C51, "PX_POS_MULT_FACTOR")*P51/K51," ")</f>
        <v>0.39141445511809014</v>
      </c>
      <c r="R51" s="8" t="str">
        <f>IF(OR($A51="TUA",$A51="TYA"),"",IF(ISNUMBER(_xll.BDP($C51,"DUR_ADJ_OAS_MID")),_xll.BDP($C51,"DUR_ADJ_OAS_MID"),IF(ISNUMBER(_xll.BDP($E51&amp;" ISIN","DUR_ADJ_OAS_MID")),_xll.BDP($E51&amp;" ISIN","DUR_ADJ_OAS_MID")," ")))</f>
        <v xml:space="preserve"> </v>
      </c>
      <c r="S51" s="7">
        <f t="shared" si="0"/>
        <v>-6.1741716150327539E-3</v>
      </c>
      <c r="T51" t="s">
        <v>139</v>
      </c>
      <c r="U51" t="s">
        <v>49</v>
      </c>
      <c r="AG51">
        <v>2.2558000000000002E-2</v>
      </c>
    </row>
    <row r="52" spans="1:33" x14ac:dyDescent="0.35">
      <c r="A52" t="s">
        <v>93</v>
      </c>
      <c r="B52" t="s">
        <v>140</v>
      </c>
      <c r="C52" t="s">
        <v>140</v>
      </c>
      <c r="F52" t="s">
        <v>141</v>
      </c>
      <c r="G52" s="1">
        <v>-7</v>
      </c>
      <c r="H52" s="1">
        <v>8.0500000000000007</v>
      </c>
      <c r="I52" s="2">
        <v>-5635</v>
      </c>
      <c r="J52" s="3">
        <v>-5.3039999999999999E-4</v>
      </c>
      <c r="K52" s="4">
        <v>10624119.640000001</v>
      </c>
      <c r="L52" s="5">
        <v>375001</v>
      </c>
      <c r="M52" s="6">
        <v>28.330910159999998</v>
      </c>
      <c r="N52" s="7">
        <f>IF(ISNUMBER(_xll.BDP($C52, "DELTA_MID")),_xll.BDP($C52, "DELTA_MID")," ")</f>
        <v>-7.1558999999999998E-2</v>
      </c>
      <c r="O52" s="7" t="str">
        <f>IF(ISNUMBER(N52),_xll.BDP($C52, "OPT_UNDL_TICKER"),"")</f>
        <v>SPX</v>
      </c>
      <c r="P52" s="8">
        <f>IF(ISNUMBER(N52),_xll.BDP($C52, "OPT_UNDL_PX")," ")</f>
        <v>5941.09</v>
      </c>
      <c r="Q52" s="7">
        <f>IF(ISNUMBER(N52),+G52*_xll.BDP($C52, "PX_POS_MULT_FACTOR")*P52/K52," ")</f>
        <v>-0.39144542238984048</v>
      </c>
      <c r="R52" s="8" t="str">
        <f>IF(OR($A52="TUA",$A52="TYA"),"",IF(ISNUMBER(_xll.BDP($C52,"DUR_ADJ_OAS_MID")),_xll.BDP($C52,"DUR_ADJ_OAS_MID"),IF(ISNUMBER(_xll.BDP($E52&amp;" ISIN","DUR_ADJ_OAS_MID")),_xll.BDP($E52&amp;" ISIN","DUR_ADJ_OAS_MID")," ")))</f>
        <v xml:space="preserve"> </v>
      </c>
      <c r="S52" s="7">
        <f t="shared" si="0"/>
        <v>2.8011442980794592E-2</v>
      </c>
      <c r="T52" t="s">
        <v>141</v>
      </c>
      <c r="U52" t="s">
        <v>49</v>
      </c>
      <c r="AG52">
        <v>2.2558000000000002E-2</v>
      </c>
    </row>
    <row r="53" spans="1:33" x14ac:dyDescent="0.35">
      <c r="A53" t="s">
        <v>93</v>
      </c>
      <c r="B53" t="s">
        <v>142</v>
      </c>
      <c r="C53" t="s">
        <v>142</v>
      </c>
      <c r="F53" t="s">
        <v>143</v>
      </c>
      <c r="G53" s="1">
        <v>23</v>
      </c>
      <c r="H53" s="1">
        <v>11.05</v>
      </c>
      <c r="I53" s="2">
        <v>25415</v>
      </c>
      <c r="J53" s="3">
        <v>2.3922000000000001E-3</v>
      </c>
      <c r="K53" s="4">
        <v>10624119.640000001</v>
      </c>
      <c r="L53" s="5">
        <v>375001</v>
      </c>
      <c r="M53" s="6">
        <v>28.330910159999998</v>
      </c>
      <c r="N53" s="7">
        <f>IF(ISNUMBER(_xll.BDP($C53, "DELTA_MID")),_xll.BDP($C53, "DELTA_MID")," ")</f>
        <v>0.113675</v>
      </c>
      <c r="O53" s="7" t="str">
        <f>IF(ISNUMBER(N53),_xll.BDP($C53, "OPT_UNDL_TICKER"),"")</f>
        <v>SPX</v>
      </c>
      <c r="P53" s="8">
        <f>IF(ISNUMBER(N53),_xll.BDP($C53, "OPT_UNDL_PX")," ")</f>
        <v>5941.09</v>
      </c>
      <c r="Q53" s="7">
        <f>IF(ISNUMBER(N53),+G53*_xll.BDP($C53, "PX_POS_MULT_FACTOR")*P53/K53," ")</f>
        <v>1.2861778164237616</v>
      </c>
      <c r="R53" s="8" t="str">
        <f>IF(OR($A53="TUA",$A53="TYA"),"",IF(ISNUMBER(_xll.BDP($C53,"DUR_ADJ_OAS_MID")),_xll.BDP($C53,"DUR_ADJ_OAS_MID"),IF(ISNUMBER(_xll.BDP($E53&amp;" ISIN","DUR_ADJ_OAS_MID")),_xll.BDP($E53&amp;" ISIN","DUR_ADJ_OAS_MID")," ")))</f>
        <v xml:space="preserve"> </v>
      </c>
      <c r="S53" s="7">
        <f t="shared" si="0"/>
        <v>0.14620626328197109</v>
      </c>
      <c r="T53" t="s">
        <v>143</v>
      </c>
      <c r="U53" t="s">
        <v>49</v>
      </c>
      <c r="AG53">
        <v>2.2558000000000002E-2</v>
      </c>
    </row>
    <row r="54" spans="1:33" x14ac:dyDescent="0.35">
      <c r="A54" t="s">
        <v>93</v>
      </c>
      <c r="B54" t="s">
        <v>144</v>
      </c>
      <c r="C54" t="s">
        <v>144</v>
      </c>
      <c r="F54" t="s">
        <v>145</v>
      </c>
      <c r="G54" s="1">
        <v>40</v>
      </c>
      <c r="H54" s="1">
        <v>14.05</v>
      </c>
      <c r="I54" s="2">
        <v>56200</v>
      </c>
      <c r="J54" s="3">
        <v>5.2898499999999996E-3</v>
      </c>
      <c r="K54" s="4">
        <v>10624119.640000001</v>
      </c>
      <c r="L54" s="5">
        <v>375001</v>
      </c>
      <c r="M54" s="6">
        <v>28.330910159999998</v>
      </c>
      <c r="N54" s="7">
        <f>IF(ISNUMBER(_xll.BDP($C54, "DELTA_MID")),_xll.BDP($C54, "DELTA_MID")," ")</f>
        <v>0.112104</v>
      </c>
      <c r="O54" s="7" t="str">
        <f>IF(ISNUMBER(N54),_xll.BDP($C54, "OPT_UNDL_TICKER"),"")</f>
        <v>SPX</v>
      </c>
      <c r="P54" s="8">
        <f>IF(ISNUMBER(N54),_xll.BDP($C54, "OPT_UNDL_PX")," ")</f>
        <v>5941.09</v>
      </c>
      <c r="Q54" s="7">
        <f>IF(ISNUMBER(N54),+G54*_xll.BDP($C54, "PX_POS_MULT_FACTOR")*P54/K54," ")</f>
        <v>2.2368309850848025</v>
      </c>
      <c r="R54" s="8" t="str">
        <f>IF(OR($A54="TUA",$A54="TYA"),"",IF(ISNUMBER(_xll.BDP($C54,"DUR_ADJ_OAS_MID")),_xll.BDP($C54,"DUR_ADJ_OAS_MID"),IF(ISNUMBER(_xll.BDP($E54&amp;" ISIN","DUR_ADJ_OAS_MID")),_xll.BDP($E54&amp;" ISIN","DUR_ADJ_OAS_MID")," ")))</f>
        <v xml:space="preserve"> </v>
      </c>
      <c r="S54" s="7">
        <f t="shared" si="0"/>
        <v>0.2507577007519467</v>
      </c>
      <c r="T54" t="s">
        <v>145</v>
      </c>
      <c r="U54" t="s">
        <v>49</v>
      </c>
      <c r="AG54">
        <v>2.2558000000000002E-2</v>
      </c>
    </row>
    <row r="55" spans="1:33" x14ac:dyDescent="0.35">
      <c r="A55" t="s">
        <v>93</v>
      </c>
      <c r="B55" t="s">
        <v>146</v>
      </c>
      <c r="C55" t="s">
        <v>146</v>
      </c>
      <c r="F55" t="s">
        <v>147</v>
      </c>
      <c r="G55" s="1">
        <v>75</v>
      </c>
      <c r="H55" s="1">
        <v>4.9000000000000004</v>
      </c>
      <c r="I55" s="2">
        <v>36750</v>
      </c>
      <c r="J55" s="3">
        <v>3.45911E-3</v>
      </c>
      <c r="K55" s="4">
        <v>10624119.640000001</v>
      </c>
      <c r="L55" s="5">
        <v>375001</v>
      </c>
      <c r="M55" s="6">
        <v>28.330910159999998</v>
      </c>
      <c r="N55" s="7">
        <f>IF(ISNUMBER(_xll.BDP($C55, "DELTA_MID")),_xll.BDP($C55, "DELTA_MID")," ")</f>
        <v>4.2408000000000001E-2</v>
      </c>
      <c r="O55" s="7" t="str">
        <f>IF(ISNUMBER(N55),_xll.BDP($C55, "OPT_UNDL_TICKER"),"")</f>
        <v>SPX</v>
      </c>
      <c r="P55" s="8">
        <f>IF(ISNUMBER(N55),_xll.BDP($C55, "OPT_UNDL_PX")," ")</f>
        <v>5941.09</v>
      </c>
      <c r="Q55" s="7">
        <f>IF(ISNUMBER(N55),+G55*_xll.BDP($C55, "PX_POS_MULT_FACTOR")*P55/K55," ")</f>
        <v>4.1940580970340049</v>
      </c>
      <c r="R55" s="8" t="str">
        <f>IF(OR($A55="TUA",$A55="TYA"),"",IF(ISNUMBER(_xll.BDP($C55,"DUR_ADJ_OAS_MID")),_xll.BDP($C55,"DUR_ADJ_OAS_MID"),IF(ISNUMBER(_xll.BDP($E55&amp;" ISIN","DUR_ADJ_OAS_MID")),_xll.BDP($E55&amp;" ISIN","DUR_ADJ_OAS_MID")," ")))</f>
        <v xml:space="preserve"> </v>
      </c>
      <c r="S55" s="7">
        <f t="shared" si="0"/>
        <v>0.17786161577901807</v>
      </c>
      <c r="T55" t="s">
        <v>147</v>
      </c>
      <c r="U55" t="s">
        <v>49</v>
      </c>
      <c r="AG55">
        <v>2.2558000000000002E-2</v>
      </c>
    </row>
    <row r="56" spans="1:33" x14ac:dyDescent="0.35">
      <c r="A56" t="s">
        <v>93</v>
      </c>
      <c r="B56" t="s">
        <v>148</v>
      </c>
      <c r="C56" t="s">
        <v>149</v>
      </c>
      <c r="F56" t="s">
        <v>149</v>
      </c>
      <c r="G56" s="1">
        <v>-2705965</v>
      </c>
      <c r="H56" s="1">
        <v>100</v>
      </c>
      <c r="I56" s="2">
        <v>-2705965</v>
      </c>
      <c r="J56" s="3">
        <v>-0.25470016000000001</v>
      </c>
      <c r="K56" s="4">
        <v>10624119.640000001</v>
      </c>
      <c r="L56" s="5">
        <v>375001</v>
      </c>
      <c r="M56" s="6">
        <v>28.330910159999998</v>
      </c>
      <c r="N56" s="7" t="str">
        <f>IF(ISNUMBER(_xll.BDP($C56, "DELTA_MID")),_xll.BDP($C56, "DELTA_MID")," ")</f>
        <v xml:space="preserve"> </v>
      </c>
      <c r="O56" s="7" t="str">
        <f>IF(ISNUMBER(N56),_xll.BDP($C56, "OPT_UNDL_TICKER"),"")</f>
        <v/>
      </c>
      <c r="P56" s="8" t="str">
        <f>IF(ISNUMBER(N56),_xll.BDP($C56, "OPT_UNDL_PX")," ")</f>
        <v xml:space="preserve"> </v>
      </c>
      <c r="Q56" s="7" t="str">
        <f>IF(ISNUMBER(N56),+G56*_xll.BDP($C56, "PX_POS_MULT_FACTOR")*P56/K56," ")</f>
        <v xml:space="preserve"> </v>
      </c>
      <c r="R56" s="8" t="str">
        <f>IF(OR($A56="TUA",$A56="TYA"),"",IF(ISNUMBER(_xll.BDP($C56,"DUR_ADJ_OAS_MID")),_xll.BDP($C56,"DUR_ADJ_OAS_MID"),IF(ISNUMBER(_xll.BDP($E56&amp;" ISIN","DUR_ADJ_OAS_MID")),_xll.BDP($E56&amp;" ISIN","DUR_ADJ_OAS_MID")," ")))</f>
        <v xml:space="preserve"> </v>
      </c>
      <c r="S56" s="7" t="str">
        <f t="shared" si="0"/>
        <v xml:space="preserve"> </v>
      </c>
      <c r="T56" t="s">
        <v>149</v>
      </c>
      <c r="U56" t="s">
        <v>58</v>
      </c>
      <c r="AG56">
        <v>2.2558000000000002E-2</v>
      </c>
    </row>
    <row r="57" spans="1:33" x14ac:dyDescent="0.35">
      <c r="A57" t="s">
        <v>93</v>
      </c>
      <c r="B57" t="s">
        <v>150</v>
      </c>
      <c r="C57" t="s">
        <v>151</v>
      </c>
      <c r="F57" t="s">
        <v>151</v>
      </c>
      <c r="G57" s="1">
        <v>-3801956</v>
      </c>
      <c r="H57" s="1">
        <v>100</v>
      </c>
      <c r="I57" s="2">
        <v>-3801956</v>
      </c>
      <c r="J57" s="3">
        <v>-0.35786079999999998</v>
      </c>
      <c r="K57" s="4">
        <v>10624119.640000001</v>
      </c>
      <c r="L57" s="5">
        <v>375001</v>
      </c>
      <c r="M57" s="6">
        <v>28.330910159999998</v>
      </c>
      <c r="N57" s="7" t="str">
        <f>IF(ISNUMBER(_xll.BDP($C57, "DELTA_MID")),_xll.BDP($C57, "DELTA_MID")," ")</f>
        <v xml:space="preserve"> </v>
      </c>
      <c r="O57" s="7" t="str">
        <f>IF(ISNUMBER(N57),_xll.BDP($C57, "OPT_UNDL_TICKER"),"")</f>
        <v/>
      </c>
      <c r="P57" s="8" t="str">
        <f>IF(ISNUMBER(N57),_xll.BDP($C57, "OPT_UNDL_PX")," ")</f>
        <v xml:space="preserve"> </v>
      </c>
      <c r="Q57" s="7" t="str">
        <f>IF(ISNUMBER(N57),+G57*_xll.BDP($C57, "PX_POS_MULT_FACTOR")*P57/K57," ")</f>
        <v xml:space="preserve"> </v>
      </c>
      <c r="R57" s="8" t="str">
        <f>IF(OR($A57="TUA",$A57="TYA"),"",IF(ISNUMBER(_xll.BDP($C57,"DUR_ADJ_OAS_MID")),_xll.BDP($C57,"DUR_ADJ_OAS_MID"),IF(ISNUMBER(_xll.BDP($E57&amp;" ISIN","DUR_ADJ_OAS_MID")),_xll.BDP($E57&amp;" ISIN","DUR_ADJ_OAS_MID")," ")))</f>
        <v xml:space="preserve"> </v>
      </c>
      <c r="S57" s="7" t="str">
        <f t="shared" si="0"/>
        <v xml:space="preserve"> </v>
      </c>
      <c r="T57" t="s">
        <v>151</v>
      </c>
      <c r="U57" t="s">
        <v>58</v>
      </c>
      <c r="AG57">
        <v>2.2558000000000002E-2</v>
      </c>
    </row>
    <row r="58" spans="1:33" x14ac:dyDescent="0.35">
      <c r="A58" t="s">
        <v>93</v>
      </c>
      <c r="B58" t="s">
        <v>152</v>
      </c>
      <c r="C58" t="s">
        <v>153</v>
      </c>
      <c r="F58" t="s">
        <v>153</v>
      </c>
      <c r="G58" s="1">
        <v>-2172028</v>
      </c>
      <c r="H58" s="1">
        <v>100</v>
      </c>
      <c r="I58" s="2">
        <v>-2172028</v>
      </c>
      <c r="J58" s="3">
        <v>-0.20444309999999999</v>
      </c>
      <c r="K58" s="4">
        <v>10624119.640000001</v>
      </c>
      <c r="L58" s="5">
        <v>375001</v>
      </c>
      <c r="M58" s="6">
        <v>28.330910159999998</v>
      </c>
      <c r="N58" s="7" t="str">
        <f>IF(ISNUMBER(_xll.BDP($C58, "DELTA_MID")),_xll.BDP($C58, "DELTA_MID")," ")</f>
        <v xml:space="preserve"> </v>
      </c>
      <c r="O58" s="7" t="str">
        <f>IF(ISNUMBER(N58),_xll.BDP($C58, "OPT_UNDL_TICKER"),"")</f>
        <v/>
      </c>
      <c r="P58" s="8" t="str">
        <f>IF(ISNUMBER(N58),_xll.BDP($C58, "OPT_UNDL_PX")," ")</f>
        <v xml:space="preserve"> </v>
      </c>
      <c r="Q58" s="7" t="str">
        <f>IF(ISNUMBER(N58),+G58*_xll.BDP($C58, "PX_POS_MULT_FACTOR")*P58/K58," ")</f>
        <v xml:space="preserve"> </v>
      </c>
      <c r="R58" s="8" t="str">
        <f>IF(OR($A58="TUA",$A58="TYA"),"",IF(ISNUMBER(_xll.BDP($C58,"DUR_ADJ_OAS_MID")),_xll.BDP($C58,"DUR_ADJ_OAS_MID"),IF(ISNUMBER(_xll.BDP($E58&amp;" ISIN","DUR_ADJ_OAS_MID")),_xll.BDP($E58&amp;" ISIN","DUR_ADJ_OAS_MID")," ")))</f>
        <v xml:space="preserve"> </v>
      </c>
      <c r="S58" s="7" t="str">
        <f t="shared" si="0"/>
        <v xml:space="preserve"> </v>
      </c>
      <c r="T58" t="s">
        <v>153</v>
      </c>
      <c r="U58" t="s">
        <v>58</v>
      </c>
      <c r="AG58">
        <v>2.2558000000000002E-2</v>
      </c>
    </row>
    <row r="59" spans="1:33" x14ac:dyDescent="0.35">
      <c r="A59" t="s">
        <v>93</v>
      </c>
      <c r="B59" t="s">
        <v>154</v>
      </c>
      <c r="C59" t="s">
        <v>155</v>
      </c>
      <c r="F59" t="s">
        <v>155</v>
      </c>
      <c r="G59" s="1">
        <v>-2179412</v>
      </c>
      <c r="H59" s="1">
        <v>100</v>
      </c>
      <c r="I59" s="2">
        <v>-2179412</v>
      </c>
      <c r="J59" s="3">
        <v>-0.20513813</v>
      </c>
      <c r="K59" s="4">
        <v>10624119.640000001</v>
      </c>
      <c r="L59" s="5">
        <v>375001</v>
      </c>
      <c r="M59" s="6">
        <v>28.330910159999998</v>
      </c>
      <c r="N59" s="7" t="str">
        <f>IF(ISNUMBER(_xll.BDP($C59, "DELTA_MID")),_xll.BDP($C59, "DELTA_MID")," ")</f>
        <v xml:space="preserve"> </v>
      </c>
      <c r="O59" s="7" t="str">
        <f>IF(ISNUMBER(N59),_xll.BDP($C59, "OPT_UNDL_TICKER"),"")</f>
        <v/>
      </c>
      <c r="P59" s="8" t="str">
        <f>IF(ISNUMBER(N59),_xll.BDP($C59, "OPT_UNDL_PX")," ")</f>
        <v xml:space="preserve"> </v>
      </c>
      <c r="Q59" s="7" t="str">
        <f>IF(ISNUMBER(N59),+G59*_xll.BDP($C59, "PX_POS_MULT_FACTOR")*P59/K59," ")</f>
        <v xml:space="preserve"> </v>
      </c>
      <c r="R59" s="8" t="str">
        <f>IF(OR($A59="TUA",$A59="TYA"),"",IF(ISNUMBER(_xll.BDP($C59,"DUR_ADJ_OAS_MID")),_xll.BDP($C59,"DUR_ADJ_OAS_MID"),IF(ISNUMBER(_xll.BDP($E59&amp;" ISIN","DUR_ADJ_OAS_MID")),_xll.BDP($E59&amp;" ISIN","DUR_ADJ_OAS_MID")," ")))</f>
        <v xml:space="preserve"> </v>
      </c>
      <c r="S59" s="7" t="str">
        <f t="shared" si="0"/>
        <v xml:space="preserve"> </v>
      </c>
      <c r="T59" t="s">
        <v>155</v>
      </c>
      <c r="U59" t="s">
        <v>58</v>
      </c>
      <c r="AG59">
        <v>2.2558000000000002E-2</v>
      </c>
    </row>
    <row r="60" spans="1:33" x14ac:dyDescent="0.35">
      <c r="A60" t="s">
        <v>93</v>
      </c>
      <c r="B60" t="s">
        <v>156</v>
      </c>
      <c r="C60" t="s">
        <v>157</v>
      </c>
      <c r="F60" t="s">
        <v>158</v>
      </c>
      <c r="G60" s="1">
        <v>7190</v>
      </c>
      <c r="H60" s="1">
        <v>378.64569999999998</v>
      </c>
      <c r="I60" s="2">
        <v>2722462.58</v>
      </c>
      <c r="J60" s="3">
        <v>0.25625300000000001</v>
      </c>
      <c r="K60" s="4">
        <v>10624119.640000001</v>
      </c>
      <c r="L60" s="5">
        <v>375001</v>
      </c>
      <c r="M60" s="6">
        <v>28.330910159999998</v>
      </c>
      <c r="N60" s="7" t="str">
        <f>IF(ISNUMBER(_xll.BDP($C60, "DELTA_MID")),_xll.BDP($C60, "DELTA_MID")," ")</f>
        <v xml:space="preserve"> </v>
      </c>
      <c r="O60" s="7" t="str">
        <f>IF(ISNUMBER(N60),_xll.BDP($C60, "OPT_UNDL_TICKER"),"")</f>
        <v/>
      </c>
      <c r="P60" s="8" t="str">
        <f>IF(ISNUMBER(N60),_xll.BDP($C60, "OPT_UNDL_PX")," ")</f>
        <v xml:space="preserve"> </v>
      </c>
      <c r="Q60" s="7" t="str">
        <f>IF(ISNUMBER(N60),+G60*_xll.BDP($C60, "PX_POS_MULT_FACTOR")*P60/K60," ")</f>
        <v xml:space="preserve"> </v>
      </c>
      <c r="R60" s="8" t="str">
        <f>IF(OR($A60="TUA",$A60="TYA"),"",IF(ISNUMBER(_xll.BDP($C60,"DUR_ADJ_OAS_MID")),_xll.BDP($C60,"DUR_ADJ_OAS_MID"),IF(ISNUMBER(_xll.BDP($E60&amp;" ISIN","DUR_ADJ_OAS_MID")),_xll.BDP($E60&amp;" ISIN","DUR_ADJ_OAS_MID")," ")))</f>
        <v xml:space="preserve"> </v>
      </c>
      <c r="S60" s="7" t="str">
        <f t="shared" si="0"/>
        <v xml:space="preserve"> </v>
      </c>
      <c r="T60" t="s">
        <v>158</v>
      </c>
      <c r="U60" t="s">
        <v>58</v>
      </c>
      <c r="AG60">
        <v>2.2558000000000002E-2</v>
      </c>
    </row>
    <row r="61" spans="1:33" x14ac:dyDescent="0.35">
      <c r="A61" t="s">
        <v>93</v>
      </c>
      <c r="B61" t="s">
        <v>159</v>
      </c>
      <c r="C61" t="s">
        <v>160</v>
      </c>
      <c r="F61" t="s">
        <v>161</v>
      </c>
      <c r="G61" s="1">
        <v>5042</v>
      </c>
      <c r="H61" s="1">
        <v>741.78899999999999</v>
      </c>
      <c r="I61" s="2">
        <v>3740100.14</v>
      </c>
      <c r="J61" s="3">
        <v>0.35203858999999998</v>
      </c>
      <c r="K61" s="4">
        <v>10624119.640000001</v>
      </c>
      <c r="L61" s="5">
        <v>375001</v>
      </c>
      <c r="M61" s="6">
        <v>28.330910159999998</v>
      </c>
      <c r="N61" s="7" t="str">
        <f>IF(ISNUMBER(_xll.BDP($C61, "DELTA_MID")),_xll.BDP($C61, "DELTA_MID")," ")</f>
        <v xml:space="preserve"> </v>
      </c>
      <c r="O61" s="7" t="str">
        <f>IF(ISNUMBER(N61),_xll.BDP($C61, "OPT_UNDL_TICKER"),"")</f>
        <v/>
      </c>
      <c r="P61" s="8" t="str">
        <f>IF(ISNUMBER(N61),_xll.BDP($C61, "OPT_UNDL_PX")," ")</f>
        <v xml:space="preserve"> </v>
      </c>
      <c r="Q61" s="7" t="str">
        <f>IF(ISNUMBER(N61),+G61*_xll.BDP($C61, "PX_POS_MULT_FACTOR")*P61/K61," ")</f>
        <v xml:space="preserve"> </v>
      </c>
      <c r="R61" s="8" t="str">
        <f>IF(OR($A61="TUA",$A61="TYA"),"",IF(ISNUMBER(_xll.BDP($C61,"DUR_ADJ_OAS_MID")),_xll.BDP($C61,"DUR_ADJ_OAS_MID"),IF(ISNUMBER(_xll.BDP($E61&amp;" ISIN","DUR_ADJ_OAS_MID")),_xll.BDP($E61&amp;" ISIN","DUR_ADJ_OAS_MID")," ")))</f>
        <v xml:space="preserve"> </v>
      </c>
      <c r="S61" s="7" t="str">
        <f t="shared" si="0"/>
        <v xml:space="preserve"> </v>
      </c>
      <c r="T61" t="s">
        <v>161</v>
      </c>
      <c r="U61" t="s">
        <v>58</v>
      </c>
      <c r="AG61">
        <v>2.2558000000000002E-2</v>
      </c>
    </row>
    <row r="62" spans="1:33" x14ac:dyDescent="0.35">
      <c r="A62" t="s">
        <v>93</v>
      </c>
      <c r="B62" t="s">
        <v>162</v>
      </c>
      <c r="C62" t="s">
        <v>163</v>
      </c>
      <c r="F62" t="s">
        <v>164</v>
      </c>
      <c r="G62" s="1">
        <v>2309</v>
      </c>
      <c r="H62" s="1">
        <v>938.07870100000002</v>
      </c>
      <c r="I62" s="2">
        <v>2166023.7200000002</v>
      </c>
      <c r="J62" s="3">
        <v>0.20387795</v>
      </c>
      <c r="K62" s="4">
        <v>10624119.640000001</v>
      </c>
      <c r="L62" s="5">
        <v>375001</v>
      </c>
      <c r="M62" s="6">
        <v>28.330910159999998</v>
      </c>
      <c r="N62" s="7" t="str">
        <f>IF(ISNUMBER(_xll.BDP($C62, "DELTA_MID")),_xll.BDP($C62, "DELTA_MID")," ")</f>
        <v xml:space="preserve"> </v>
      </c>
      <c r="O62" s="7" t="str">
        <f>IF(ISNUMBER(N62),_xll.BDP($C62, "OPT_UNDL_TICKER"),"")</f>
        <v/>
      </c>
      <c r="P62" s="8" t="str">
        <f>IF(ISNUMBER(N62),_xll.BDP($C62, "OPT_UNDL_PX")," ")</f>
        <v xml:space="preserve"> </v>
      </c>
      <c r="Q62" s="7" t="str">
        <f>IF(ISNUMBER(N62),+G62*_xll.BDP($C62, "PX_POS_MULT_FACTOR")*P62/K62," ")</f>
        <v xml:space="preserve"> </v>
      </c>
      <c r="R62" s="8" t="str">
        <f>IF(OR($A62="TUA",$A62="TYA"),"",IF(ISNUMBER(_xll.BDP($C62,"DUR_ADJ_OAS_MID")),_xll.BDP($C62,"DUR_ADJ_OAS_MID"),IF(ISNUMBER(_xll.BDP($E62&amp;" ISIN","DUR_ADJ_OAS_MID")),_xll.BDP($E62&amp;" ISIN","DUR_ADJ_OAS_MID")," ")))</f>
        <v xml:space="preserve"> </v>
      </c>
      <c r="S62" s="7" t="str">
        <f t="shared" si="0"/>
        <v xml:space="preserve"> </v>
      </c>
      <c r="T62" t="s">
        <v>164</v>
      </c>
      <c r="U62" t="s">
        <v>58</v>
      </c>
      <c r="AG62">
        <v>2.2558000000000002E-2</v>
      </c>
    </row>
    <row r="63" spans="1:33" x14ac:dyDescent="0.35">
      <c r="A63" t="s">
        <v>93</v>
      </c>
      <c r="B63" t="s">
        <v>165</v>
      </c>
      <c r="C63" t="s">
        <v>166</v>
      </c>
      <c r="F63" t="s">
        <v>167</v>
      </c>
      <c r="G63" s="1">
        <v>2310</v>
      </c>
      <c r="H63" s="1">
        <v>938.772199</v>
      </c>
      <c r="I63" s="2">
        <v>2168563.7799999998</v>
      </c>
      <c r="J63" s="3">
        <v>0.20411703</v>
      </c>
      <c r="K63" s="4">
        <v>10624119.640000001</v>
      </c>
      <c r="L63" s="5">
        <v>375001</v>
      </c>
      <c r="M63" s="6">
        <v>28.330910159999998</v>
      </c>
      <c r="N63" s="7" t="str">
        <f>IF(ISNUMBER(_xll.BDP($C63, "DELTA_MID")),_xll.BDP($C63, "DELTA_MID")," ")</f>
        <v xml:space="preserve"> </v>
      </c>
      <c r="O63" s="7" t="str">
        <f>IF(ISNUMBER(N63),_xll.BDP($C63, "OPT_UNDL_TICKER"),"")</f>
        <v/>
      </c>
      <c r="P63" s="8" t="str">
        <f>IF(ISNUMBER(N63),_xll.BDP($C63, "OPT_UNDL_PX")," ")</f>
        <v xml:space="preserve"> </v>
      </c>
      <c r="Q63" s="7" t="str">
        <f>IF(ISNUMBER(N63),+G63*_xll.BDP($C63, "PX_POS_MULT_FACTOR")*P63/K63," ")</f>
        <v xml:space="preserve"> </v>
      </c>
      <c r="R63" s="8" t="str">
        <f>IF(OR($A63="TUA",$A63="TYA"),"",IF(ISNUMBER(_xll.BDP($C63,"DUR_ADJ_OAS_MID")),_xll.BDP($C63,"DUR_ADJ_OAS_MID"),IF(ISNUMBER(_xll.BDP($E63&amp;" ISIN","DUR_ADJ_OAS_MID")),_xll.BDP($E63&amp;" ISIN","DUR_ADJ_OAS_MID")," ")))</f>
        <v xml:space="preserve"> </v>
      </c>
      <c r="S63" s="7" t="str">
        <f t="shared" si="0"/>
        <v xml:space="preserve"> </v>
      </c>
      <c r="T63" t="s">
        <v>167</v>
      </c>
      <c r="U63" t="s">
        <v>58</v>
      </c>
      <c r="AG63">
        <v>2.2558000000000002E-2</v>
      </c>
    </row>
    <row r="64" spans="1:33" x14ac:dyDescent="0.35">
      <c r="A64" t="s">
        <v>93</v>
      </c>
      <c r="B64" t="s">
        <v>71</v>
      </c>
      <c r="C64" t="s">
        <v>71</v>
      </c>
      <c r="D64" t="s">
        <v>72</v>
      </c>
      <c r="E64" t="s">
        <v>73</v>
      </c>
      <c r="F64" t="s">
        <v>74</v>
      </c>
      <c r="G64" s="1">
        <v>4900000</v>
      </c>
      <c r="H64" s="1">
        <v>99.590693999999999</v>
      </c>
      <c r="I64" s="2">
        <v>4879944.01</v>
      </c>
      <c r="J64" s="3">
        <v>0.45932690999999998</v>
      </c>
      <c r="K64" s="4">
        <v>10624119.640000001</v>
      </c>
      <c r="L64" s="5">
        <v>375001</v>
      </c>
      <c r="M64" s="6">
        <v>28.330910159999998</v>
      </c>
      <c r="N64" s="7" t="str">
        <f>IF(ISNUMBER(_xll.BDP($C64, "DELTA_MID")),_xll.BDP($C64, "DELTA_MID")," ")</f>
        <v xml:space="preserve"> </v>
      </c>
      <c r="O64" s="7" t="str">
        <f>IF(ISNUMBER(N64),_xll.BDP($C64, "OPT_UNDL_TICKER"),"")</f>
        <v/>
      </c>
      <c r="P64" s="8" t="str">
        <f>IF(ISNUMBER(N64),_xll.BDP($C64, "OPT_UNDL_PX")," ")</f>
        <v xml:space="preserve"> </v>
      </c>
      <c r="Q64" s="7" t="str">
        <f>IF(ISNUMBER(N64),+G64*_xll.BDP($C64, "PX_POS_MULT_FACTOR")*P64/K64," ")</f>
        <v xml:space="preserve"> </v>
      </c>
      <c r="R64" s="8">
        <f>IF(OR($A64="TUA",$A64="TYA"),"",IF(ISNUMBER(_xll.BDP($C64,"DUR_ADJ_OAS_MID")),_xll.BDP($C64,"DUR_ADJ_OAS_MID"),IF(ISNUMBER(_xll.BDP($E64&amp;" ISIN","DUR_ADJ_OAS_MID")),_xll.BDP($E64&amp;" ISIN","DUR_ADJ_OAS_MID")," ")))</f>
        <v>9.1029669688683534E-2</v>
      </c>
      <c r="S64" s="7">
        <f t="shared" si="0"/>
        <v>4.181237689642367E-2</v>
      </c>
      <c r="T64" t="s">
        <v>74</v>
      </c>
      <c r="U64" t="s">
        <v>75</v>
      </c>
      <c r="AG64">
        <v>2.2558000000000002E-2</v>
      </c>
    </row>
    <row r="65" spans="1:33" x14ac:dyDescent="0.35">
      <c r="A65" t="s">
        <v>93</v>
      </c>
      <c r="B65" t="s">
        <v>76</v>
      </c>
      <c r="C65" t="s">
        <v>76</v>
      </c>
      <c r="D65" t="s">
        <v>77</v>
      </c>
      <c r="E65" t="s">
        <v>78</v>
      </c>
      <c r="F65" t="s">
        <v>79</v>
      </c>
      <c r="G65" s="1">
        <v>250000</v>
      </c>
      <c r="H65" s="1">
        <v>99.341999999999999</v>
      </c>
      <c r="I65" s="2">
        <v>248355</v>
      </c>
      <c r="J65" s="3">
        <v>2.337653E-2</v>
      </c>
      <c r="K65" s="4">
        <v>10624119.640000001</v>
      </c>
      <c r="L65" s="5">
        <v>375001</v>
      </c>
      <c r="M65" s="6">
        <v>28.330910159999998</v>
      </c>
      <c r="N65" s="7" t="str">
        <f>IF(ISNUMBER(_xll.BDP($C65, "DELTA_MID")),_xll.BDP($C65, "DELTA_MID")," ")</f>
        <v xml:space="preserve"> </v>
      </c>
      <c r="O65" s="7" t="str">
        <f>IF(ISNUMBER(N65),_xll.BDP($C65, "OPT_UNDL_TICKER"),"")</f>
        <v/>
      </c>
      <c r="P65" s="8" t="str">
        <f>IF(ISNUMBER(N65),_xll.BDP($C65, "OPT_UNDL_PX")," ")</f>
        <v xml:space="preserve"> </v>
      </c>
      <c r="Q65" s="7" t="str">
        <f>IF(ISNUMBER(N65),+G65*_xll.BDP($C65, "PX_POS_MULT_FACTOR")*P65/K65," ")</f>
        <v xml:space="preserve"> </v>
      </c>
      <c r="R65" s="8">
        <f>IF(OR($A65="TUA",$A65="TYA"),"",IF(ISNUMBER(_xll.BDP($C65,"DUR_ADJ_OAS_MID")),_xll.BDP($C65,"DUR_ADJ_OAS_MID"),IF(ISNUMBER(_xll.BDP($E65&amp;" ISIN","DUR_ADJ_OAS_MID")),_xll.BDP($E65&amp;" ISIN","DUR_ADJ_OAS_MID")," ")))</f>
        <v>0.14706027662324428</v>
      </c>
      <c r="S65" s="7">
        <f t="shared" si="0"/>
        <v>3.4377589682915684E-3</v>
      </c>
      <c r="T65" t="s">
        <v>79</v>
      </c>
      <c r="U65" t="s">
        <v>75</v>
      </c>
      <c r="AG65">
        <v>2.2558000000000002E-2</v>
      </c>
    </row>
    <row r="66" spans="1:33" x14ac:dyDescent="0.35">
      <c r="A66" t="s">
        <v>93</v>
      </c>
      <c r="B66" t="s">
        <v>89</v>
      </c>
      <c r="C66" t="s">
        <v>89</v>
      </c>
      <c r="D66" t="s">
        <v>90</v>
      </c>
      <c r="E66" t="s">
        <v>91</v>
      </c>
      <c r="F66" t="s">
        <v>92</v>
      </c>
      <c r="G66" s="1">
        <v>4600000</v>
      </c>
      <c r="H66" s="1">
        <v>99.260187000000002</v>
      </c>
      <c r="I66" s="2">
        <v>4565968.5999999996</v>
      </c>
      <c r="J66" s="3">
        <v>0.42977383000000002</v>
      </c>
      <c r="K66" s="4">
        <v>10624119.640000001</v>
      </c>
      <c r="L66" s="5">
        <v>375001</v>
      </c>
      <c r="M66" s="6">
        <v>28.330910159999998</v>
      </c>
      <c r="N66" s="7" t="str">
        <f>IF(ISNUMBER(_xll.BDP($C66, "DELTA_MID")),_xll.BDP($C66, "DELTA_MID")," ")</f>
        <v xml:space="preserve"> </v>
      </c>
      <c r="O66" s="7" t="str">
        <f>IF(ISNUMBER(N66),_xll.BDP($C66, "OPT_UNDL_TICKER"),"")</f>
        <v/>
      </c>
      <c r="P66" s="8" t="str">
        <f>IF(ISNUMBER(N66),_xll.BDP($C66, "OPT_UNDL_PX")," ")</f>
        <v xml:space="preserve"> </v>
      </c>
      <c r="Q66" s="7" t="str">
        <f>IF(ISNUMBER(N66),+G66*_xll.BDP($C66, "PX_POS_MULT_FACTOR")*P66/K66," ")</f>
        <v xml:space="preserve"> </v>
      </c>
      <c r="R66" s="8">
        <f>IF(OR($A66="TUA",$A66="TYA"),"",IF(ISNUMBER(_xll.BDP($C66,"DUR_ADJ_OAS_MID")),_xll.BDP($C66,"DUR_ADJ_OAS_MID"),IF(ISNUMBER(_xll.BDP($E66&amp;" ISIN","DUR_ADJ_OAS_MID")),_xll.BDP($E66&amp;" ISIN","DUR_ADJ_OAS_MID")," ")))</f>
        <v>0.16567630658619215</v>
      </c>
      <c r="S66" s="7">
        <f t="shared" si="0"/>
        <v>7.1203340821802033E-2</v>
      </c>
      <c r="T66" t="s">
        <v>92</v>
      </c>
      <c r="U66" t="s">
        <v>75</v>
      </c>
      <c r="AG66">
        <v>2.2558000000000002E-2</v>
      </c>
    </row>
    <row r="67" spans="1:33" x14ac:dyDescent="0.35">
      <c r="A67" t="s">
        <v>93</v>
      </c>
      <c r="B67" t="s">
        <v>80</v>
      </c>
      <c r="C67" t="s">
        <v>80</v>
      </c>
      <c r="D67" t="s">
        <v>81</v>
      </c>
      <c r="E67" t="s">
        <v>82</v>
      </c>
      <c r="F67" t="s">
        <v>83</v>
      </c>
      <c r="G67" s="1">
        <v>800000</v>
      </c>
      <c r="H67" s="1">
        <v>99.012611000000007</v>
      </c>
      <c r="I67" s="2">
        <v>792100.89</v>
      </c>
      <c r="J67" s="3">
        <v>7.4556849999999994E-2</v>
      </c>
      <c r="K67" s="4">
        <v>10624119.640000001</v>
      </c>
      <c r="L67" s="5">
        <v>375001</v>
      </c>
      <c r="M67" s="6">
        <v>28.330910159999998</v>
      </c>
      <c r="N67" s="7" t="str">
        <f>IF(ISNUMBER(_xll.BDP($C67, "DELTA_MID")),_xll.BDP($C67, "DELTA_MID")," ")</f>
        <v xml:space="preserve"> </v>
      </c>
      <c r="O67" s="7" t="str">
        <f>IF(ISNUMBER(N67),_xll.BDP($C67, "OPT_UNDL_TICKER"),"")</f>
        <v/>
      </c>
      <c r="P67" s="8" t="str">
        <f>IF(ISNUMBER(N67),_xll.BDP($C67, "OPT_UNDL_PX")," ")</f>
        <v xml:space="preserve"> </v>
      </c>
      <c r="Q67" s="7" t="str">
        <f>IF(ISNUMBER(N67),+G67*_xll.BDP($C67, "PX_POS_MULT_FACTOR")*P67/K67," ")</f>
        <v xml:space="preserve"> </v>
      </c>
      <c r="R67" s="8">
        <f>IF(OR($A67="TUA",$A67="TYA"),"",IF(ISNUMBER(_xll.BDP($C67,"DUR_ADJ_OAS_MID")),_xll.BDP($C67,"DUR_ADJ_OAS_MID"),IF(ISNUMBER(_xll.BDP($E67&amp;" ISIN","DUR_ADJ_OAS_MID")),_xll.BDP($E67&amp;" ISIN","DUR_ADJ_OAS_MID")," ")))</f>
        <v>0.22150116621395838</v>
      </c>
      <c r="S67" s="7">
        <f t="shared" ref="S67:S130" si="1">IF(ISNUMBER(N67),Q67*N67,IF(ISNUMBER(R67),J67*R67," "))</f>
        <v>1.6514429224239163E-2</v>
      </c>
      <c r="T67" t="s">
        <v>83</v>
      </c>
      <c r="U67" t="s">
        <v>75</v>
      </c>
      <c r="AG67">
        <v>2.2558000000000002E-2</v>
      </c>
    </row>
    <row r="68" spans="1:33" x14ac:dyDescent="0.35">
      <c r="A68" t="s">
        <v>93</v>
      </c>
      <c r="B68" t="s">
        <v>84</v>
      </c>
      <c r="C68" t="s">
        <v>84</v>
      </c>
      <c r="G68" s="1">
        <v>80771.92</v>
      </c>
      <c r="H68" s="1">
        <v>1</v>
      </c>
      <c r="I68" s="2">
        <v>80771.92</v>
      </c>
      <c r="J68" s="3">
        <v>7.6026899999999996E-3</v>
      </c>
      <c r="K68" s="4">
        <v>10624119.640000001</v>
      </c>
      <c r="L68" s="5">
        <v>375001</v>
      </c>
      <c r="M68" s="6">
        <v>28.330910159999998</v>
      </c>
      <c r="N68" s="7" t="str">
        <f>IF(ISNUMBER(_xll.BDP($C68, "DELTA_MID")),_xll.BDP($C68, "DELTA_MID")," ")</f>
        <v xml:space="preserve"> </v>
      </c>
      <c r="O68" s="7" t="str">
        <f>IF(ISNUMBER(N68),_xll.BDP($C68, "OPT_UNDL_TICKER"),"")</f>
        <v/>
      </c>
      <c r="P68" s="8" t="str">
        <f>IF(ISNUMBER(N68),_xll.BDP($C68, "OPT_UNDL_PX")," ")</f>
        <v xml:space="preserve"> </v>
      </c>
      <c r="Q68" s="7" t="str">
        <f>IF(ISNUMBER(N68),+G68*_xll.BDP($C68, "PX_POS_MULT_FACTOR")*P68/K68," ")</f>
        <v xml:space="preserve"> </v>
      </c>
      <c r="R68" s="8" t="str">
        <f>IF(OR($A68="TUA",$A68="TYA"),"",IF(ISNUMBER(_xll.BDP($C68,"DUR_ADJ_OAS_MID")),_xll.BDP($C68,"DUR_ADJ_OAS_MID"),IF(ISNUMBER(_xll.BDP($E68&amp;" ISIN","DUR_ADJ_OAS_MID")),_xll.BDP($E68&amp;" ISIN","DUR_ADJ_OAS_MID")," ")))</f>
        <v xml:space="preserve"> </v>
      </c>
      <c r="S68" s="7" t="str">
        <f t="shared" si="1"/>
        <v xml:space="preserve"> </v>
      </c>
      <c r="T68" t="s">
        <v>84</v>
      </c>
      <c r="U68" t="s">
        <v>84</v>
      </c>
      <c r="AG68">
        <v>2.2558000000000002E-2</v>
      </c>
    </row>
    <row r="69" spans="1:33" x14ac:dyDescent="0.35">
      <c r="N69" s="7" t="str">
        <f>IF(ISNUMBER(_xll.BDP($C69, "DELTA_MID")),_xll.BDP($C69, "DELTA_MID")," ")</f>
        <v xml:space="preserve"> </v>
      </c>
      <c r="O69" s="7" t="str">
        <f>IF(ISNUMBER(N69),_xll.BDP($C69, "OPT_UNDL_TICKER"),"")</f>
        <v/>
      </c>
      <c r="P69" s="8" t="str">
        <f>IF(ISNUMBER(N69),_xll.BDP($C69, "OPT_UNDL_PX")," ")</f>
        <v xml:space="preserve"> </v>
      </c>
      <c r="Q69" s="7" t="str">
        <f>IF(ISNUMBER(N69),+G69*_xll.BDP($C69, "PX_POS_MULT_FACTOR")*P69/K69," ")</f>
        <v xml:space="preserve"> </v>
      </c>
      <c r="R69" s="8" t="str">
        <f>IF(OR($A69="TUA",$A69="TYA"),"",IF(ISNUMBER(_xll.BDP($C69,"DUR_ADJ_OAS_MID")),_xll.BDP($C69,"DUR_ADJ_OAS_MID"),IF(ISNUMBER(_xll.BDP($E69&amp;" ISIN","DUR_ADJ_OAS_MID")),_xll.BDP($E69&amp;" ISIN","DUR_ADJ_OAS_MID")," ")))</f>
        <v xml:space="preserve"> </v>
      </c>
      <c r="S69" s="7" t="str">
        <f t="shared" si="1"/>
        <v xml:space="preserve"> </v>
      </c>
    </row>
    <row r="70" spans="1:33" x14ac:dyDescent="0.35">
      <c r="A70" t="s">
        <v>168</v>
      </c>
      <c r="B70" t="s">
        <v>169</v>
      </c>
      <c r="C70" t="s">
        <v>170</v>
      </c>
      <c r="D70" t="s">
        <v>171</v>
      </c>
      <c r="E70" t="s">
        <v>172</v>
      </c>
      <c r="F70" t="s">
        <v>173</v>
      </c>
      <c r="G70" s="1">
        <v>105000</v>
      </c>
      <c r="H70" s="1">
        <v>12.92</v>
      </c>
      <c r="I70" s="2">
        <v>1356600</v>
      </c>
      <c r="J70" s="3">
        <v>7.3303800000000001E-3</v>
      </c>
      <c r="K70" s="4">
        <v>185065451.44999999</v>
      </c>
      <c r="L70" s="5">
        <v>8000001</v>
      </c>
      <c r="M70" s="6">
        <v>23.133178539999999</v>
      </c>
      <c r="N70" s="7" t="str">
        <f>IF(ISNUMBER(_xll.BDP($C70, "DELTA_MID")),_xll.BDP($C70, "DELTA_MID")," ")</f>
        <v xml:space="preserve"> </v>
      </c>
      <c r="O70" s="7" t="str">
        <f>IF(ISNUMBER(N70),_xll.BDP($C70, "OPT_UNDL_TICKER"),"")</f>
        <v/>
      </c>
      <c r="P70" s="8" t="str">
        <f>IF(ISNUMBER(N70),_xll.BDP($C70, "OPT_UNDL_PX")," ")</f>
        <v xml:space="preserve"> </v>
      </c>
      <c r="Q70" s="7" t="str">
        <f>IF(ISNUMBER(N70),+G70*_xll.BDP($C70, "PX_POS_MULT_FACTOR")*P70/K70," ")</f>
        <v xml:space="preserve"> </v>
      </c>
      <c r="R70" s="8" t="str">
        <f>IF(OR($A70="TUA",$A70="TYA"),"",IF(ISNUMBER(_xll.BDP($C70,"DUR_ADJ_OAS_MID")),_xll.BDP($C70,"DUR_ADJ_OAS_MID"),IF(ISNUMBER(_xll.BDP($E70&amp;" ISIN","DUR_ADJ_OAS_MID")),_xll.BDP($E70&amp;" ISIN","DUR_ADJ_OAS_MID")," ")))</f>
        <v xml:space="preserve"> </v>
      </c>
      <c r="S70" s="7" t="str">
        <f t="shared" si="1"/>
        <v xml:space="preserve"> </v>
      </c>
      <c r="T70" t="s">
        <v>173</v>
      </c>
      <c r="U70" t="s">
        <v>41</v>
      </c>
      <c r="AG70">
        <v>-4.7899999999999999E-4</v>
      </c>
    </row>
    <row r="71" spans="1:33" x14ac:dyDescent="0.35">
      <c r="A71" t="s">
        <v>168</v>
      </c>
      <c r="B71" t="s">
        <v>174</v>
      </c>
      <c r="C71" t="s">
        <v>174</v>
      </c>
      <c r="F71" t="s">
        <v>175</v>
      </c>
      <c r="G71" s="1">
        <v>150000000</v>
      </c>
      <c r="H71" s="1">
        <v>0.38385599999999998</v>
      </c>
      <c r="I71" s="2">
        <v>575784.17000000004</v>
      </c>
      <c r="J71" s="3">
        <v>3.1112499999999999E-3</v>
      </c>
      <c r="K71" s="4">
        <v>185065451.44999999</v>
      </c>
      <c r="L71" s="5">
        <v>8000001</v>
      </c>
      <c r="M71" s="6">
        <v>23.133178539999999</v>
      </c>
      <c r="N71" s="7" t="str">
        <f>IF(ISNUMBER(_xll.BDP($C71, "DELTA_MID")),_xll.BDP($C71, "DELTA_MID")," ")</f>
        <v xml:space="preserve"> </v>
      </c>
      <c r="O71" s="7" t="str">
        <f>IF(ISNUMBER(N71),_xll.BDP($C71, "OPT_UNDL_TICKER"),"")</f>
        <v/>
      </c>
      <c r="P71" s="8" t="str">
        <f>IF(ISNUMBER(N71),_xll.BDP($C71, "OPT_UNDL_PX")," ")</f>
        <v xml:space="preserve"> </v>
      </c>
      <c r="Q71" s="7" t="str">
        <f>IF(ISNUMBER(N71),+G71*_xll.BDP($C71, "PX_POS_MULT_FACTOR")*P71/K71," ")</f>
        <v xml:space="preserve"> </v>
      </c>
      <c r="R71" s="8" t="str">
        <f>IF(OR($A71="TUA",$A71="TYA"),"",IF(ISNUMBER(_xll.BDP($C71,"DUR_ADJ_OAS_MID")),_xll.BDP($C71,"DUR_ADJ_OAS_MID"),IF(ISNUMBER(_xll.BDP($E71&amp;" ISIN","DUR_ADJ_OAS_MID")),_xll.BDP($E71&amp;" ISIN","DUR_ADJ_OAS_MID")," ")))</f>
        <v xml:space="preserve"> </v>
      </c>
      <c r="S71" s="7" t="str">
        <f t="shared" si="1"/>
        <v xml:space="preserve"> </v>
      </c>
      <c r="T71" t="s">
        <v>175</v>
      </c>
      <c r="U71" t="s">
        <v>49</v>
      </c>
      <c r="AG71">
        <v>-4.7899999999999999E-4</v>
      </c>
    </row>
    <row r="72" spans="1:33" x14ac:dyDescent="0.35">
      <c r="A72" t="s">
        <v>168</v>
      </c>
      <c r="B72" t="s">
        <v>176</v>
      </c>
      <c r="C72" t="s">
        <v>176</v>
      </c>
      <c r="F72" t="s">
        <v>177</v>
      </c>
      <c r="G72" s="1">
        <v>-600</v>
      </c>
      <c r="H72" s="1">
        <v>1.2</v>
      </c>
      <c r="I72" s="2">
        <v>-72000</v>
      </c>
      <c r="J72" s="3">
        <v>-3.8905E-4</v>
      </c>
      <c r="K72" s="4">
        <v>185065451.44999999</v>
      </c>
      <c r="L72" s="5">
        <v>8000001</v>
      </c>
      <c r="M72" s="6">
        <v>23.133178539999999</v>
      </c>
      <c r="N72" s="7">
        <f>IF(ISNUMBER(_xll.BDP($C72, "DELTA_MID")),_xll.BDP($C72, "DELTA_MID")," ")</f>
        <v>-5.8710000000000004E-3</v>
      </c>
      <c r="O72" s="7" t="str">
        <f>IF(ISNUMBER(N72),_xll.BDP($C72, "OPT_UNDL_TICKER"),"")</f>
        <v>SPX</v>
      </c>
      <c r="P72" s="8">
        <f>IF(ISNUMBER(N72),_xll.BDP($C72, "OPT_UNDL_PX")," ")</f>
        <v>5941.09</v>
      </c>
      <c r="Q72" s="7">
        <f>IF(ISNUMBER(N72),+G72*_xll.BDP($C72, "PX_POS_MULT_FACTOR")*P72/K72," ")</f>
        <v>-1.9261585412461923</v>
      </c>
      <c r="R72" s="8" t="str">
        <f>IF(OR($A72="TUA",$A72="TYA"),"",IF(ISNUMBER(_xll.BDP($C72,"DUR_ADJ_OAS_MID")),_xll.BDP($C72,"DUR_ADJ_OAS_MID"),IF(ISNUMBER(_xll.BDP($E72&amp;" ISIN","DUR_ADJ_OAS_MID")),_xll.BDP($E72&amp;" ISIN","DUR_ADJ_OAS_MID")," ")))</f>
        <v xml:space="preserve"> </v>
      </c>
      <c r="S72" s="7">
        <f t="shared" si="1"/>
        <v>1.1308476795656396E-2</v>
      </c>
      <c r="T72" t="s">
        <v>177</v>
      </c>
      <c r="U72" t="s">
        <v>49</v>
      </c>
      <c r="AG72">
        <v>-4.7899999999999999E-4</v>
      </c>
    </row>
    <row r="73" spans="1:33" x14ac:dyDescent="0.35">
      <c r="A73" t="s">
        <v>168</v>
      </c>
      <c r="B73" t="s">
        <v>178</v>
      </c>
      <c r="C73" t="s">
        <v>178</v>
      </c>
      <c r="F73" t="s">
        <v>179</v>
      </c>
      <c r="G73" s="1">
        <v>500</v>
      </c>
      <c r="H73" s="1">
        <v>1.75</v>
      </c>
      <c r="I73" s="2">
        <v>87500</v>
      </c>
      <c r="J73" s="3">
        <v>4.7280999999999999E-4</v>
      </c>
      <c r="K73" s="4">
        <v>185065451.44999999</v>
      </c>
      <c r="L73" s="5">
        <v>8000001</v>
      </c>
      <c r="M73" s="6">
        <v>23.133178539999999</v>
      </c>
      <c r="N73" s="7">
        <f>IF(ISNUMBER(_xll.BDP($C73, "DELTA_MID")),_xll.BDP($C73, "DELTA_MID")," ")</f>
        <v>-9.3860000000000002E-3</v>
      </c>
      <c r="O73" s="7" t="str">
        <f>IF(ISNUMBER(N73),_xll.BDP($C73, "OPT_UNDL_TICKER"),"")</f>
        <v>SPX</v>
      </c>
      <c r="P73" s="8">
        <f>IF(ISNUMBER(N73),_xll.BDP($C73, "OPT_UNDL_PX")," ")</f>
        <v>5940.62</v>
      </c>
      <c r="Q73" s="7">
        <f>IF(ISNUMBER(N73),+G73*_xll.BDP($C73, "PX_POS_MULT_FACTOR")*P73/K73," ")</f>
        <v>1.605005135603337</v>
      </c>
      <c r="R73" s="8" t="str">
        <f>IF(OR($A73="TUA",$A73="TYA"),"",IF(ISNUMBER(_xll.BDP($C73,"DUR_ADJ_OAS_MID")),_xll.BDP($C73,"DUR_ADJ_OAS_MID"),IF(ISNUMBER(_xll.BDP($E73&amp;" ISIN","DUR_ADJ_OAS_MID")),_xll.BDP($E73&amp;" ISIN","DUR_ADJ_OAS_MID")," ")))</f>
        <v xml:space="preserve"> </v>
      </c>
      <c r="S73" s="7">
        <f t="shared" si="1"/>
        <v>-1.5064578202772922E-2</v>
      </c>
      <c r="T73" t="s">
        <v>179</v>
      </c>
      <c r="U73" t="s">
        <v>49</v>
      </c>
      <c r="AG73">
        <v>-4.7899999999999999E-4</v>
      </c>
    </row>
    <row r="74" spans="1:33" x14ac:dyDescent="0.35">
      <c r="A74" t="s">
        <v>168</v>
      </c>
      <c r="B74" t="s">
        <v>180</v>
      </c>
      <c r="C74" t="s">
        <v>180</v>
      </c>
      <c r="F74" t="s">
        <v>181</v>
      </c>
      <c r="G74" s="1">
        <v>-19200000</v>
      </c>
      <c r="H74" s="1">
        <v>-6.295534</v>
      </c>
      <c r="I74" s="2">
        <v>-1208742.49</v>
      </c>
      <c r="J74" s="3">
        <v>-6.5314300000000004E-3</v>
      </c>
      <c r="K74" s="4">
        <v>185065451.44999999</v>
      </c>
      <c r="L74" s="5">
        <v>8000001</v>
      </c>
      <c r="M74" s="6">
        <v>23.133178539999999</v>
      </c>
      <c r="N74" s="7" t="str">
        <f>IF(ISNUMBER(_xll.BDP($C74, "DELTA_MID")),_xll.BDP($C74, "DELTA_MID")," ")</f>
        <v xml:space="preserve"> </v>
      </c>
      <c r="O74" s="7" t="str">
        <f>IF(ISNUMBER(N74),_xll.BDP($C74, "OPT_UNDL_TICKER"),"")</f>
        <v/>
      </c>
      <c r="P74" s="8" t="str">
        <f>IF(ISNUMBER(N74),_xll.BDP($C74, "OPT_UNDL_PX")," ")</f>
        <v xml:space="preserve"> </v>
      </c>
      <c r="Q74" s="7" t="str">
        <f>IF(ISNUMBER(N74),+G74*_xll.BDP($C74, "PX_POS_MULT_FACTOR")*P74/K74," ")</f>
        <v xml:space="preserve"> </v>
      </c>
      <c r="R74" s="8" t="str">
        <f>IF(OR($A74="TUA",$A74="TYA"),"",IF(ISNUMBER(_xll.BDP($C74,"DUR_ADJ_OAS_MID")),_xll.BDP($C74,"DUR_ADJ_OAS_MID"),IF(ISNUMBER(_xll.BDP($E74&amp;" ISIN","DUR_ADJ_OAS_MID")),_xll.BDP($E74&amp;" ISIN","DUR_ADJ_OAS_MID")," ")))</f>
        <v xml:space="preserve"> </v>
      </c>
      <c r="S74" s="7" t="str">
        <f t="shared" si="1"/>
        <v xml:space="preserve"> </v>
      </c>
      <c r="T74" t="s">
        <v>181</v>
      </c>
      <c r="U74" t="s">
        <v>58</v>
      </c>
      <c r="AG74">
        <v>-4.7899999999999999E-4</v>
      </c>
    </row>
    <row r="75" spans="1:33" x14ac:dyDescent="0.35">
      <c r="A75" t="s">
        <v>168</v>
      </c>
      <c r="B75" t="s">
        <v>182</v>
      </c>
      <c r="C75" t="s">
        <v>183</v>
      </c>
      <c r="F75" t="s">
        <v>182</v>
      </c>
      <c r="G75" s="1">
        <v>815415</v>
      </c>
      <c r="H75" s="1">
        <v>79.180000000000007</v>
      </c>
      <c r="I75" s="2">
        <v>64564559.700000003</v>
      </c>
      <c r="J75" s="3">
        <v>0.34887418999999997</v>
      </c>
      <c r="K75" s="4">
        <v>185065451.44999999</v>
      </c>
      <c r="L75" s="5">
        <v>8000001</v>
      </c>
      <c r="M75" s="6">
        <v>23.133178539999999</v>
      </c>
      <c r="N75" s="7" t="str">
        <f>IF(ISNUMBER(_xll.BDP($C75, "DELTA_MID")),_xll.BDP($C75, "DELTA_MID")," ")</f>
        <v xml:space="preserve"> </v>
      </c>
      <c r="O75" s="7" t="str">
        <f>IF(ISNUMBER(N75),_xll.BDP($C75, "OPT_UNDL_TICKER"),"")</f>
        <v/>
      </c>
      <c r="P75" s="8" t="str">
        <f>IF(ISNUMBER(N75),_xll.BDP($C75, "OPT_UNDL_PX")," ")</f>
        <v xml:space="preserve"> </v>
      </c>
      <c r="Q75" s="7" t="str">
        <f>IF(ISNUMBER(N75),+G75*_xll.BDP($C75, "PX_POS_MULT_FACTOR")*P75/K75," ")</f>
        <v xml:space="preserve"> </v>
      </c>
      <c r="R75" s="8" t="str">
        <f>IF(OR($A75="TUA",$A75="TYA"),"",IF(ISNUMBER(_xll.BDP($C75,"DUR_ADJ_OAS_MID")),_xll.BDP($C75,"DUR_ADJ_OAS_MID"),IF(ISNUMBER(_xll.BDP($E75&amp;" ISIN","DUR_ADJ_OAS_MID")),_xll.BDP($E75&amp;" ISIN","DUR_ADJ_OAS_MID")," ")))</f>
        <v xml:space="preserve"> </v>
      </c>
      <c r="S75" s="7" t="str">
        <f t="shared" si="1"/>
        <v xml:space="preserve"> </v>
      </c>
      <c r="T75" t="s">
        <v>182</v>
      </c>
      <c r="U75" t="s">
        <v>58</v>
      </c>
      <c r="AG75">
        <v>-4.7899999999999999E-4</v>
      </c>
    </row>
    <row r="76" spans="1:33" x14ac:dyDescent="0.35">
      <c r="A76" t="s">
        <v>168</v>
      </c>
      <c r="B76" t="s">
        <v>184</v>
      </c>
      <c r="C76" t="s">
        <v>183</v>
      </c>
      <c r="F76" t="s">
        <v>184</v>
      </c>
      <c r="G76" s="1">
        <v>753885</v>
      </c>
      <c r="H76" s="1">
        <v>79.180000000000007</v>
      </c>
      <c r="I76" s="2">
        <v>59692614.299999997</v>
      </c>
      <c r="J76" s="3">
        <v>0.32254865999999999</v>
      </c>
      <c r="K76" s="4">
        <v>185065451.44999999</v>
      </c>
      <c r="L76" s="5">
        <v>8000001</v>
      </c>
      <c r="M76" s="6">
        <v>23.133178539999999</v>
      </c>
      <c r="N76" s="7" t="str">
        <f>IF(ISNUMBER(_xll.BDP($C76, "DELTA_MID")),_xll.BDP($C76, "DELTA_MID")," ")</f>
        <v xml:space="preserve"> </v>
      </c>
      <c r="O76" s="7" t="str">
        <f>IF(ISNUMBER(N76),_xll.BDP($C76, "OPT_UNDL_TICKER"),"")</f>
        <v/>
      </c>
      <c r="P76" s="8" t="str">
        <f>IF(ISNUMBER(N76),_xll.BDP($C76, "OPT_UNDL_PX")," ")</f>
        <v xml:space="preserve"> </v>
      </c>
      <c r="Q76" s="7" t="str">
        <f>IF(ISNUMBER(N76),+G76*_xll.BDP($C76, "PX_POS_MULT_FACTOR")*P76/K76," ")</f>
        <v xml:space="preserve"> </v>
      </c>
      <c r="R76" s="8" t="str">
        <f>IF(OR($A76="TUA",$A76="TYA"),"",IF(ISNUMBER(_xll.BDP($C76,"DUR_ADJ_OAS_MID")),_xll.BDP($C76,"DUR_ADJ_OAS_MID"),IF(ISNUMBER(_xll.BDP($E76&amp;" ISIN","DUR_ADJ_OAS_MID")),_xll.BDP($E76&amp;" ISIN","DUR_ADJ_OAS_MID")," ")))</f>
        <v xml:space="preserve"> </v>
      </c>
      <c r="S76" s="7" t="str">
        <f t="shared" si="1"/>
        <v xml:space="preserve"> </v>
      </c>
      <c r="T76" t="s">
        <v>184</v>
      </c>
      <c r="U76" t="s">
        <v>58</v>
      </c>
      <c r="AG76">
        <v>-4.7899999999999999E-4</v>
      </c>
    </row>
    <row r="77" spans="1:33" x14ac:dyDescent="0.35">
      <c r="A77" t="s">
        <v>168</v>
      </c>
      <c r="B77" t="s">
        <v>185</v>
      </c>
      <c r="C77" t="s">
        <v>183</v>
      </c>
      <c r="F77" t="s">
        <v>185</v>
      </c>
      <c r="G77" s="1">
        <v>774085</v>
      </c>
      <c r="H77" s="1">
        <v>79.180000000000007</v>
      </c>
      <c r="I77" s="2">
        <v>61292050.299999997</v>
      </c>
      <c r="J77" s="3">
        <v>0.33119121000000001</v>
      </c>
      <c r="K77" s="4">
        <v>185065451.44999999</v>
      </c>
      <c r="L77" s="5">
        <v>8000001</v>
      </c>
      <c r="M77" s="6">
        <v>23.133178539999999</v>
      </c>
      <c r="N77" s="7" t="str">
        <f>IF(ISNUMBER(_xll.BDP($C77, "DELTA_MID")),_xll.BDP($C77, "DELTA_MID")," ")</f>
        <v xml:space="preserve"> </v>
      </c>
      <c r="O77" s="7" t="str">
        <f>IF(ISNUMBER(N77),_xll.BDP($C77, "OPT_UNDL_TICKER"),"")</f>
        <v/>
      </c>
      <c r="P77" s="8" t="str">
        <f>IF(ISNUMBER(N77),_xll.BDP($C77, "OPT_UNDL_PX")," ")</f>
        <v xml:space="preserve"> </v>
      </c>
      <c r="Q77" s="7" t="str">
        <f>IF(ISNUMBER(N77),+G77*_xll.BDP($C77, "PX_POS_MULT_FACTOR")*P77/K77," ")</f>
        <v xml:space="preserve"> </v>
      </c>
      <c r="R77" s="8" t="str">
        <f>IF(OR($A77="TUA",$A77="TYA"),"",IF(ISNUMBER(_xll.BDP($C77,"DUR_ADJ_OAS_MID")),_xll.BDP($C77,"DUR_ADJ_OAS_MID"),IF(ISNUMBER(_xll.BDP($E77&amp;" ISIN","DUR_ADJ_OAS_MID")),_xll.BDP($E77&amp;" ISIN","DUR_ADJ_OAS_MID")," ")))</f>
        <v xml:space="preserve"> </v>
      </c>
      <c r="S77" s="7" t="str">
        <f t="shared" si="1"/>
        <v xml:space="preserve"> </v>
      </c>
      <c r="T77" t="s">
        <v>185</v>
      </c>
      <c r="U77" t="s">
        <v>58</v>
      </c>
      <c r="AG77">
        <v>-4.7899999999999999E-4</v>
      </c>
    </row>
    <row r="78" spans="1:33" x14ac:dyDescent="0.35">
      <c r="A78" t="s">
        <v>168</v>
      </c>
      <c r="B78" t="s">
        <v>186</v>
      </c>
      <c r="C78" t="s">
        <v>187</v>
      </c>
      <c r="F78" t="s">
        <v>187</v>
      </c>
      <c r="G78" s="1">
        <v>-61408163</v>
      </c>
      <c r="H78" s="1">
        <v>100</v>
      </c>
      <c r="I78" s="2">
        <v>-61408163</v>
      </c>
      <c r="J78" s="3">
        <v>-0.33181862000000001</v>
      </c>
      <c r="K78" s="4">
        <v>185065451.44999999</v>
      </c>
      <c r="L78" s="5">
        <v>8000001</v>
      </c>
      <c r="M78" s="6">
        <v>23.133178539999999</v>
      </c>
      <c r="N78" s="7" t="str">
        <f>IF(ISNUMBER(_xll.BDP($C78, "DELTA_MID")),_xll.BDP($C78, "DELTA_MID")," ")</f>
        <v xml:space="preserve"> </v>
      </c>
      <c r="O78" s="7" t="str">
        <f>IF(ISNUMBER(N78),_xll.BDP($C78, "OPT_UNDL_TICKER"),"")</f>
        <v/>
      </c>
      <c r="P78" s="8" t="str">
        <f>IF(ISNUMBER(N78),_xll.BDP($C78, "OPT_UNDL_PX")," ")</f>
        <v xml:space="preserve"> </v>
      </c>
      <c r="Q78" s="7" t="str">
        <f>IF(ISNUMBER(N78),+G78*_xll.BDP($C78, "PX_POS_MULT_FACTOR")*P78/K78," ")</f>
        <v xml:space="preserve"> </v>
      </c>
      <c r="R78" s="8" t="str">
        <f>IF(OR($A78="TUA",$A78="TYA"),"",IF(ISNUMBER(_xll.BDP($C78,"DUR_ADJ_OAS_MID")),_xll.BDP($C78,"DUR_ADJ_OAS_MID"),IF(ISNUMBER(_xll.BDP($E78&amp;" ISIN","DUR_ADJ_OAS_MID")),_xll.BDP($E78&amp;" ISIN","DUR_ADJ_OAS_MID")," ")))</f>
        <v xml:space="preserve"> </v>
      </c>
      <c r="S78" s="7" t="str">
        <f t="shared" si="1"/>
        <v xml:space="preserve"> </v>
      </c>
      <c r="T78" t="s">
        <v>187</v>
      </c>
      <c r="U78" t="s">
        <v>58</v>
      </c>
      <c r="AG78">
        <v>-4.7899999999999999E-4</v>
      </c>
    </row>
    <row r="79" spans="1:33" x14ac:dyDescent="0.35">
      <c r="A79" t="s">
        <v>168</v>
      </c>
      <c r="B79" t="s">
        <v>188</v>
      </c>
      <c r="C79" t="s">
        <v>189</v>
      </c>
      <c r="F79" t="s">
        <v>189</v>
      </c>
      <c r="G79" s="1">
        <v>-64686871</v>
      </c>
      <c r="H79" s="1">
        <v>100</v>
      </c>
      <c r="I79" s="2">
        <v>-64686871</v>
      </c>
      <c r="J79" s="3">
        <v>-0.34953509999999999</v>
      </c>
      <c r="K79" s="4">
        <v>185065451.44999999</v>
      </c>
      <c r="L79" s="5">
        <v>8000001</v>
      </c>
      <c r="M79" s="6">
        <v>23.133178539999999</v>
      </c>
      <c r="N79" s="7" t="str">
        <f>IF(ISNUMBER(_xll.BDP($C79, "DELTA_MID")),_xll.BDP($C79, "DELTA_MID")," ")</f>
        <v xml:space="preserve"> </v>
      </c>
      <c r="O79" s="7" t="str">
        <f>IF(ISNUMBER(N79),_xll.BDP($C79, "OPT_UNDL_TICKER"),"")</f>
        <v/>
      </c>
      <c r="P79" s="8" t="str">
        <f>IF(ISNUMBER(N79),_xll.BDP($C79, "OPT_UNDL_PX")," ")</f>
        <v xml:space="preserve"> </v>
      </c>
      <c r="Q79" s="7" t="str">
        <f>IF(ISNUMBER(N79),+G79*_xll.BDP($C79, "PX_POS_MULT_FACTOR")*P79/K79," ")</f>
        <v xml:space="preserve"> </v>
      </c>
      <c r="R79" s="8" t="str">
        <f>IF(OR($A79="TUA",$A79="TYA"),"",IF(ISNUMBER(_xll.BDP($C79,"DUR_ADJ_OAS_MID")),_xll.BDP($C79,"DUR_ADJ_OAS_MID"),IF(ISNUMBER(_xll.BDP($E79&amp;" ISIN","DUR_ADJ_OAS_MID")),_xll.BDP($E79&amp;" ISIN","DUR_ADJ_OAS_MID")," ")))</f>
        <v xml:space="preserve"> </v>
      </c>
      <c r="S79" s="7" t="str">
        <f t="shared" si="1"/>
        <v xml:space="preserve"> </v>
      </c>
      <c r="T79" t="s">
        <v>189</v>
      </c>
      <c r="U79" t="s">
        <v>58</v>
      </c>
      <c r="AC79" s="8" t="s">
        <v>190</v>
      </c>
      <c r="AD79" s="8" t="s">
        <v>191</v>
      </c>
      <c r="AE79" s="8">
        <v>-120</v>
      </c>
      <c r="AG79">
        <v>-4.7899999999999999E-4</v>
      </c>
    </row>
    <row r="80" spans="1:33" x14ac:dyDescent="0.35">
      <c r="A80" t="s">
        <v>168</v>
      </c>
      <c r="B80" t="s">
        <v>192</v>
      </c>
      <c r="C80" t="s">
        <v>193</v>
      </c>
      <c r="F80" t="s">
        <v>193</v>
      </c>
      <c r="G80" s="1">
        <v>-59739393</v>
      </c>
      <c r="H80" s="1">
        <v>100</v>
      </c>
      <c r="I80" s="2">
        <v>-59739393</v>
      </c>
      <c r="J80" s="3">
        <v>-0.32280143</v>
      </c>
      <c r="K80" s="4">
        <v>185065451.44999999</v>
      </c>
      <c r="L80" s="5">
        <v>8000001</v>
      </c>
      <c r="M80" s="6">
        <v>23.133178539999999</v>
      </c>
      <c r="N80" s="7" t="str">
        <f>IF(ISNUMBER(_xll.BDP($C80, "DELTA_MID")),_xll.BDP($C80, "DELTA_MID")," ")</f>
        <v xml:space="preserve"> </v>
      </c>
      <c r="O80" s="7" t="str">
        <f>IF(ISNUMBER(N80),_xll.BDP($C80, "OPT_UNDL_TICKER"),"")</f>
        <v/>
      </c>
      <c r="P80" s="8" t="str">
        <f>IF(ISNUMBER(N80),_xll.BDP($C80, "OPT_UNDL_PX")," ")</f>
        <v xml:space="preserve"> </v>
      </c>
      <c r="Q80" s="7" t="str">
        <f>IF(ISNUMBER(N80),+G80*_xll.BDP($C80, "PX_POS_MULT_FACTOR")*P80/K80," ")</f>
        <v xml:space="preserve"> </v>
      </c>
      <c r="R80" s="8" t="str">
        <f>IF(OR($A80="TUA",$A80="TYA"),"",IF(ISNUMBER(_xll.BDP($C80,"DUR_ADJ_OAS_MID")),_xll.BDP($C80,"DUR_ADJ_OAS_MID"),IF(ISNUMBER(_xll.BDP($E80&amp;" ISIN","DUR_ADJ_OAS_MID")),_xll.BDP($E80&amp;" ISIN","DUR_ADJ_OAS_MID")," ")))</f>
        <v xml:space="preserve"> </v>
      </c>
      <c r="S80" s="7" t="str">
        <f t="shared" si="1"/>
        <v xml:space="preserve"> </v>
      </c>
      <c r="T80" t="s">
        <v>193</v>
      </c>
      <c r="U80" t="s">
        <v>58</v>
      </c>
      <c r="AG80">
        <v>-4.7899999999999999E-4</v>
      </c>
    </row>
    <row r="81" spans="1:33" x14ac:dyDescent="0.35">
      <c r="A81" t="s">
        <v>168</v>
      </c>
      <c r="B81" t="s">
        <v>194</v>
      </c>
      <c r="C81" t="s">
        <v>194</v>
      </c>
      <c r="F81" t="s">
        <v>194</v>
      </c>
      <c r="G81" s="1">
        <v>35882295</v>
      </c>
      <c r="H81" s="1">
        <v>100</v>
      </c>
      <c r="I81" s="2">
        <v>35882295</v>
      </c>
      <c r="J81" s="3">
        <v>0.19388975</v>
      </c>
      <c r="K81" s="4">
        <v>185065451.44999999</v>
      </c>
      <c r="L81" s="5">
        <v>8000001</v>
      </c>
      <c r="M81" s="6">
        <v>23.133178539999999</v>
      </c>
      <c r="N81" s="7" t="str">
        <f>IF(ISNUMBER(_xll.BDP($C81, "DELTA_MID")),_xll.BDP($C81, "DELTA_MID")," ")</f>
        <v xml:space="preserve"> </v>
      </c>
      <c r="O81" s="7" t="str">
        <f>IF(ISNUMBER(N81),_xll.BDP($C81, "OPT_UNDL_TICKER"),"")</f>
        <v/>
      </c>
      <c r="P81" s="8" t="str">
        <f>IF(ISNUMBER(N81),_xll.BDP($C81, "OPT_UNDL_PX")," ")</f>
        <v xml:space="preserve"> </v>
      </c>
      <c r="Q81" s="7" t="str">
        <f>IF(ISNUMBER(N81),+G81*_xll.BDP($C81, "PX_POS_MULT_FACTOR")*P81/K81," ")</f>
        <v xml:space="preserve"> </v>
      </c>
      <c r="R81" s="8" t="str">
        <f>IF(OR($A81="TUA",$A81="TYA"),"",IF(ISNUMBER(_xll.BDP($C81,"DUR_ADJ_OAS_MID")),_xll.BDP($C81,"DUR_ADJ_OAS_MID"),IF(ISNUMBER(_xll.BDP($E81&amp;" ISIN","DUR_ADJ_OAS_MID")),_xll.BDP($E81&amp;" ISIN","DUR_ADJ_OAS_MID")," ")))</f>
        <v xml:space="preserve"> </v>
      </c>
      <c r="S81" s="7" t="str">
        <f t="shared" si="1"/>
        <v xml:space="preserve"> </v>
      </c>
      <c r="T81" t="s">
        <v>194</v>
      </c>
      <c r="U81" t="s">
        <v>58</v>
      </c>
      <c r="AC81" s="8" t="s">
        <v>190</v>
      </c>
      <c r="AD81" s="8" t="s">
        <v>191</v>
      </c>
      <c r="AE81" s="8">
        <v>-25</v>
      </c>
      <c r="AG81">
        <v>-4.7899999999999999E-4</v>
      </c>
    </row>
    <row r="82" spans="1:33" x14ac:dyDescent="0.35">
      <c r="A82" t="s">
        <v>168</v>
      </c>
      <c r="B82" t="s">
        <v>195</v>
      </c>
      <c r="C82" t="s">
        <v>196</v>
      </c>
      <c r="F82" t="s">
        <v>196</v>
      </c>
      <c r="G82" s="1">
        <v>-40371</v>
      </c>
      <c r="H82" s="1">
        <v>861.56</v>
      </c>
      <c r="I82" s="2">
        <v>-34782038.759999998</v>
      </c>
      <c r="J82" s="3">
        <v>-0.18794453</v>
      </c>
      <c r="K82" s="4">
        <v>185065451.44999999</v>
      </c>
      <c r="L82" s="5">
        <v>8000001</v>
      </c>
      <c r="M82" s="6">
        <v>23.133178539999999</v>
      </c>
      <c r="N82" s="7" t="str">
        <f>IF(ISNUMBER(_xll.BDP($C82, "DELTA_MID")),_xll.BDP($C82, "DELTA_MID")," ")</f>
        <v xml:space="preserve"> </v>
      </c>
      <c r="O82" s="7" t="str">
        <f>IF(ISNUMBER(N82),_xll.BDP($C82, "OPT_UNDL_TICKER"),"")</f>
        <v/>
      </c>
      <c r="P82" s="8" t="str">
        <f>IF(ISNUMBER(N82),_xll.BDP($C82, "OPT_UNDL_PX")," ")</f>
        <v xml:space="preserve"> </v>
      </c>
      <c r="Q82" s="7" t="str">
        <f>IF(ISNUMBER(N82),+G82*_xll.BDP($C82, "PX_POS_MULT_FACTOR")*P82/K82," ")</f>
        <v xml:space="preserve"> </v>
      </c>
      <c r="R82" s="8" t="str">
        <f>IF(OR($A82="TUA",$A82="TYA"),"",IF(ISNUMBER(_xll.BDP($C82,"DUR_ADJ_OAS_MID")),_xll.BDP($C82,"DUR_ADJ_OAS_MID"),IF(ISNUMBER(_xll.BDP($E82&amp;" ISIN","DUR_ADJ_OAS_MID")),_xll.BDP($E82&amp;" ISIN","DUR_ADJ_OAS_MID")," ")))</f>
        <v xml:space="preserve"> </v>
      </c>
      <c r="S82" s="7" t="str">
        <f t="shared" si="1"/>
        <v xml:space="preserve"> </v>
      </c>
      <c r="T82" t="s">
        <v>196</v>
      </c>
      <c r="U82" t="s">
        <v>58</v>
      </c>
      <c r="AC82" s="8" t="s">
        <v>190</v>
      </c>
      <c r="AD82" s="8" t="s">
        <v>191</v>
      </c>
      <c r="AE82" s="8">
        <v>-25</v>
      </c>
      <c r="AF82" s="8" t="s">
        <v>196</v>
      </c>
      <c r="AG82">
        <v>-4.7899999999999999E-4</v>
      </c>
    </row>
    <row r="83" spans="1:33" x14ac:dyDescent="0.35">
      <c r="A83" t="s">
        <v>168</v>
      </c>
      <c r="B83" t="s">
        <v>197</v>
      </c>
      <c r="C83" t="s">
        <v>198</v>
      </c>
      <c r="D83" t="s">
        <v>199</v>
      </c>
      <c r="E83" t="s">
        <v>200</v>
      </c>
      <c r="F83" t="s">
        <v>201</v>
      </c>
      <c r="G83" s="1">
        <v>-10493.898165854291</v>
      </c>
      <c r="H83" s="1">
        <v>26.6</v>
      </c>
      <c r="I83" s="2">
        <v>-279137.69121172401</v>
      </c>
      <c r="J83" s="3">
        <v>-1.5083187543902001E-3</v>
      </c>
      <c r="K83" s="4">
        <v>185065451.44999999</v>
      </c>
      <c r="L83" s="5">
        <v>8000001</v>
      </c>
      <c r="M83" s="6">
        <v>23.133178539999999</v>
      </c>
      <c r="N83" s="7" t="str">
        <f>IF(ISNUMBER(_xll.BDP($C83, "DELTA_MID")),_xll.BDP($C83, "DELTA_MID")," ")</f>
        <v xml:space="preserve"> </v>
      </c>
      <c r="O83" s="7" t="str">
        <f>IF(ISNUMBER(N83),_xll.BDP($C83, "OPT_UNDL_TICKER"),"")</f>
        <v/>
      </c>
      <c r="P83" s="8" t="str">
        <f>IF(ISNUMBER(N83),_xll.BDP($C83, "OPT_UNDL_PX")," ")</f>
        <v xml:space="preserve"> </v>
      </c>
      <c r="Q83" s="7" t="str">
        <f>IF(ISNUMBER(N83),+G83*_xll.BDP($C83, "PX_POS_MULT_FACTOR")*P83/K83," ")</f>
        <v xml:space="preserve"> </v>
      </c>
      <c r="R83" s="8" t="str">
        <f>IF(OR($A83="TUA",$A83="TYA"),"",IF(ISNUMBER(_xll.BDP($C83,"DUR_ADJ_OAS_MID")),_xll.BDP($C83,"DUR_ADJ_OAS_MID"),IF(ISNUMBER(_xll.BDP($E83&amp;" ISIN","DUR_ADJ_OAS_MID")),_xll.BDP($E83&amp;" ISIN","DUR_ADJ_OAS_MID")," ")))</f>
        <v xml:space="preserve"> </v>
      </c>
      <c r="S83" s="7" t="str">
        <f t="shared" si="1"/>
        <v xml:space="preserve"> </v>
      </c>
      <c r="AB83" s="8" t="s">
        <v>202</v>
      </c>
      <c r="AG83">
        <v>-4.7899999999999999E-4</v>
      </c>
    </row>
    <row r="84" spans="1:33" x14ac:dyDescent="0.35">
      <c r="A84" t="s">
        <v>168</v>
      </c>
      <c r="B84" t="s">
        <v>203</v>
      </c>
      <c r="C84" t="s">
        <v>204</v>
      </c>
      <c r="D84" t="s">
        <v>205</v>
      </c>
      <c r="E84" t="s">
        <v>206</v>
      </c>
      <c r="F84" t="s">
        <v>207</v>
      </c>
      <c r="G84" s="1">
        <v>-30983.278220369131</v>
      </c>
      <c r="H84" s="1">
        <v>11.38</v>
      </c>
      <c r="I84" s="2">
        <v>-352589.70614780078</v>
      </c>
      <c r="J84" s="3">
        <v>-1.9052162539536001E-3</v>
      </c>
      <c r="K84" s="4">
        <v>185065451.44999999</v>
      </c>
      <c r="L84" s="5">
        <v>8000001</v>
      </c>
      <c r="M84" s="6">
        <v>23.133178539999999</v>
      </c>
      <c r="N84" s="7" t="str">
        <f>IF(ISNUMBER(_xll.BDP($C84, "DELTA_MID")),_xll.BDP($C84, "DELTA_MID")," ")</f>
        <v xml:space="preserve"> </v>
      </c>
      <c r="O84" s="7" t="str">
        <f>IF(ISNUMBER(N84),_xll.BDP($C84, "OPT_UNDL_TICKER"),"")</f>
        <v/>
      </c>
      <c r="P84" s="8" t="str">
        <f>IF(ISNUMBER(N84),_xll.BDP($C84, "OPT_UNDL_PX")," ")</f>
        <v xml:space="preserve"> </v>
      </c>
      <c r="Q84" s="7" t="str">
        <f>IF(ISNUMBER(N84),+G84*_xll.BDP($C84, "PX_POS_MULT_FACTOR")*P84/K84," ")</f>
        <v xml:space="preserve"> </v>
      </c>
      <c r="R84" s="8" t="str">
        <f>IF(OR($A84="TUA",$A84="TYA"),"",IF(ISNUMBER(_xll.BDP($C84,"DUR_ADJ_OAS_MID")),_xll.BDP($C84,"DUR_ADJ_OAS_MID"),IF(ISNUMBER(_xll.BDP($E84&amp;" ISIN","DUR_ADJ_OAS_MID")),_xll.BDP($E84&amp;" ISIN","DUR_ADJ_OAS_MID")," ")))</f>
        <v xml:space="preserve"> </v>
      </c>
      <c r="S84" s="7" t="str">
        <f t="shared" si="1"/>
        <v xml:space="preserve"> </v>
      </c>
      <c r="AB84" s="8" t="s">
        <v>202</v>
      </c>
      <c r="AG84">
        <v>-4.7899999999999999E-4</v>
      </c>
    </row>
    <row r="85" spans="1:33" x14ac:dyDescent="0.35">
      <c r="A85" t="s">
        <v>168</v>
      </c>
      <c r="B85" t="s">
        <v>208</v>
      </c>
      <c r="C85" t="s">
        <v>209</v>
      </c>
      <c r="D85" t="s">
        <v>210</v>
      </c>
      <c r="E85" t="s">
        <v>211</v>
      </c>
      <c r="F85" t="s">
        <v>212</v>
      </c>
      <c r="G85" s="1">
        <v>-9368.5873957402237</v>
      </c>
      <c r="H85" s="1">
        <v>49.73</v>
      </c>
      <c r="I85" s="2">
        <v>-465899.85119016131</v>
      </c>
      <c r="J85" s="3">
        <v>-2.5174869082252001E-3</v>
      </c>
      <c r="K85" s="4">
        <v>185065451.44999999</v>
      </c>
      <c r="L85" s="5">
        <v>8000001</v>
      </c>
      <c r="M85" s="6">
        <v>23.133178539999999</v>
      </c>
      <c r="N85" s="7" t="str">
        <f>IF(ISNUMBER(_xll.BDP($C85, "DELTA_MID")),_xll.BDP($C85, "DELTA_MID")," ")</f>
        <v xml:space="preserve"> </v>
      </c>
      <c r="O85" s="7" t="str">
        <f>IF(ISNUMBER(N85),_xll.BDP($C85, "OPT_UNDL_TICKER"),"")</f>
        <v/>
      </c>
      <c r="P85" s="8" t="str">
        <f>IF(ISNUMBER(N85),_xll.BDP($C85, "OPT_UNDL_PX")," ")</f>
        <v xml:space="preserve"> </v>
      </c>
      <c r="Q85" s="7" t="str">
        <f>IF(ISNUMBER(N85),+G85*_xll.BDP($C85, "PX_POS_MULT_FACTOR")*P85/K85," ")</f>
        <v xml:space="preserve"> </v>
      </c>
      <c r="R85" s="8" t="str">
        <f>IF(OR($A85="TUA",$A85="TYA"),"",IF(ISNUMBER(_xll.BDP($C85,"DUR_ADJ_OAS_MID")),_xll.BDP($C85,"DUR_ADJ_OAS_MID"),IF(ISNUMBER(_xll.BDP($E85&amp;" ISIN","DUR_ADJ_OAS_MID")),_xll.BDP($E85&amp;" ISIN","DUR_ADJ_OAS_MID")," ")))</f>
        <v xml:space="preserve"> </v>
      </c>
      <c r="S85" s="7" t="str">
        <f t="shared" si="1"/>
        <v xml:space="preserve"> </v>
      </c>
      <c r="AB85" s="8" t="s">
        <v>202</v>
      </c>
      <c r="AG85">
        <v>-4.7899999999999999E-4</v>
      </c>
    </row>
    <row r="86" spans="1:33" x14ac:dyDescent="0.35">
      <c r="A86" t="s">
        <v>168</v>
      </c>
      <c r="B86" t="s">
        <v>213</v>
      </c>
      <c r="C86" t="s">
        <v>214</v>
      </c>
      <c r="D86" t="s">
        <v>215</v>
      </c>
      <c r="E86" t="s">
        <v>216</v>
      </c>
      <c r="F86" t="s">
        <v>217</v>
      </c>
      <c r="G86" s="1">
        <v>-12340.69326954365</v>
      </c>
      <c r="H86" s="1">
        <v>21.63</v>
      </c>
      <c r="I86" s="2">
        <v>-266929.19542022923</v>
      </c>
      <c r="J86" s="3">
        <v>-1.4423502243601999E-3</v>
      </c>
      <c r="K86" s="4">
        <v>185065451.44999999</v>
      </c>
      <c r="L86" s="5">
        <v>8000001</v>
      </c>
      <c r="M86" s="6">
        <v>23.133178539999999</v>
      </c>
      <c r="N86" s="7" t="str">
        <f>IF(ISNUMBER(_xll.BDP($C86, "DELTA_MID")),_xll.BDP($C86, "DELTA_MID")," ")</f>
        <v xml:space="preserve"> </v>
      </c>
      <c r="O86" s="7" t="str">
        <f>IF(ISNUMBER(N86),_xll.BDP($C86, "OPT_UNDL_TICKER"),"")</f>
        <v/>
      </c>
      <c r="P86" s="8" t="str">
        <f>IF(ISNUMBER(N86),_xll.BDP($C86, "OPT_UNDL_PX")," ")</f>
        <v xml:space="preserve"> </v>
      </c>
      <c r="Q86" s="7" t="str">
        <f>IF(ISNUMBER(N86),+G86*_xll.BDP($C86, "PX_POS_MULT_FACTOR")*P86/K86," ")</f>
        <v xml:space="preserve"> </v>
      </c>
      <c r="R86" s="8" t="str">
        <f>IF(OR($A86="TUA",$A86="TYA"),"",IF(ISNUMBER(_xll.BDP($C86,"DUR_ADJ_OAS_MID")),_xll.BDP($C86,"DUR_ADJ_OAS_MID"),IF(ISNUMBER(_xll.BDP($E86&amp;" ISIN","DUR_ADJ_OAS_MID")),_xll.BDP($E86&amp;" ISIN","DUR_ADJ_OAS_MID")," ")))</f>
        <v xml:space="preserve"> </v>
      </c>
      <c r="S86" s="7" t="str">
        <f t="shared" si="1"/>
        <v xml:space="preserve"> </v>
      </c>
      <c r="AB86" s="8" t="s">
        <v>202</v>
      </c>
      <c r="AG86">
        <v>-4.7899999999999999E-4</v>
      </c>
    </row>
    <row r="87" spans="1:33" x14ac:dyDescent="0.35">
      <c r="A87" t="s">
        <v>168</v>
      </c>
      <c r="B87" t="s">
        <v>218</v>
      </c>
      <c r="C87" t="s">
        <v>219</v>
      </c>
      <c r="D87" t="s">
        <v>220</v>
      </c>
      <c r="E87" t="s">
        <v>221</v>
      </c>
      <c r="F87" t="s">
        <v>222</v>
      </c>
      <c r="G87" s="1">
        <v>-38053.015492374383</v>
      </c>
      <c r="H87" s="1">
        <v>8.5500000000000007</v>
      </c>
      <c r="I87" s="2">
        <v>-325353.28245980089</v>
      </c>
      <c r="J87" s="3">
        <v>-1.7580444102917999E-3</v>
      </c>
      <c r="K87" s="4">
        <v>185065451.44999999</v>
      </c>
      <c r="L87" s="5">
        <v>8000001</v>
      </c>
      <c r="M87" s="6">
        <v>23.133178539999999</v>
      </c>
      <c r="N87" s="7" t="str">
        <f>IF(ISNUMBER(_xll.BDP($C87, "DELTA_MID")),_xll.BDP($C87, "DELTA_MID")," ")</f>
        <v xml:space="preserve"> </v>
      </c>
      <c r="O87" s="7" t="str">
        <f>IF(ISNUMBER(N87),_xll.BDP($C87, "OPT_UNDL_TICKER"),"")</f>
        <v/>
      </c>
      <c r="P87" s="8" t="str">
        <f>IF(ISNUMBER(N87),_xll.BDP($C87, "OPT_UNDL_PX")," ")</f>
        <v xml:space="preserve"> </v>
      </c>
      <c r="Q87" s="7" t="str">
        <f>IF(ISNUMBER(N87),+G87*_xll.BDP($C87, "PX_POS_MULT_FACTOR")*P87/K87," ")</f>
        <v xml:space="preserve"> </v>
      </c>
      <c r="R87" s="8" t="str">
        <f>IF(OR($A87="TUA",$A87="TYA"),"",IF(ISNUMBER(_xll.BDP($C87,"DUR_ADJ_OAS_MID")),_xll.BDP($C87,"DUR_ADJ_OAS_MID"),IF(ISNUMBER(_xll.BDP($E87&amp;" ISIN","DUR_ADJ_OAS_MID")),_xll.BDP($E87&amp;" ISIN","DUR_ADJ_OAS_MID")," ")))</f>
        <v xml:space="preserve"> </v>
      </c>
      <c r="S87" s="7" t="str">
        <f t="shared" si="1"/>
        <v xml:space="preserve"> </v>
      </c>
      <c r="AB87" s="8" t="s">
        <v>202</v>
      </c>
      <c r="AG87">
        <v>-4.7899999999999999E-4</v>
      </c>
    </row>
    <row r="88" spans="1:33" x14ac:dyDescent="0.35">
      <c r="A88" t="s">
        <v>168</v>
      </c>
      <c r="B88" t="s">
        <v>223</v>
      </c>
      <c r="C88" t="s">
        <v>224</v>
      </c>
      <c r="D88" t="s">
        <v>225</v>
      </c>
      <c r="E88" t="s">
        <v>226</v>
      </c>
      <c r="F88" t="s">
        <v>227</v>
      </c>
      <c r="G88" s="1">
        <v>-7182.5155823464765</v>
      </c>
      <c r="H88" s="1">
        <v>56.86</v>
      </c>
      <c r="I88" s="2">
        <v>-408397.83601222071</v>
      </c>
      <c r="J88" s="3">
        <v>-2.2067751317839E-3</v>
      </c>
      <c r="K88" s="4">
        <v>185065451.44999999</v>
      </c>
      <c r="L88" s="5">
        <v>8000001</v>
      </c>
      <c r="M88" s="6">
        <v>23.133178539999999</v>
      </c>
      <c r="N88" s="7" t="str">
        <f>IF(ISNUMBER(_xll.BDP($C88, "DELTA_MID")),_xll.BDP($C88, "DELTA_MID")," ")</f>
        <v xml:space="preserve"> </v>
      </c>
      <c r="O88" s="7" t="str">
        <f>IF(ISNUMBER(N88),_xll.BDP($C88, "OPT_UNDL_TICKER"),"")</f>
        <v/>
      </c>
      <c r="P88" s="8" t="str">
        <f>IF(ISNUMBER(N88),_xll.BDP($C88, "OPT_UNDL_PX")," ")</f>
        <v xml:space="preserve"> </v>
      </c>
      <c r="Q88" s="7" t="str">
        <f>IF(ISNUMBER(N88),+G88*_xll.BDP($C88, "PX_POS_MULT_FACTOR")*P88/K88," ")</f>
        <v xml:space="preserve"> </v>
      </c>
      <c r="R88" s="8" t="str">
        <f>IF(OR($A88="TUA",$A88="TYA"),"",IF(ISNUMBER(_xll.BDP($C88,"DUR_ADJ_OAS_MID")),_xll.BDP($C88,"DUR_ADJ_OAS_MID"),IF(ISNUMBER(_xll.BDP($E88&amp;" ISIN","DUR_ADJ_OAS_MID")),_xll.BDP($E88&amp;" ISIN","DUR_ADJ_OAS_MID")," ")))</f>
        <v xml:space="preserve"> </v>
      </c>
      <c r="S88" s="7" t="str">
        <f t="shared" si="1"/>
        <v xml:space="preserve"> </v>
      </c>
      <c r="AB88" s="8" t="s">
        <v>202</v>
      </c>
      <c r="AG88">
        <v>-4.7899999999999999E-4</v>
      </c>
    </row>
    <row r="89" spans="1:33" x14ac:dyDescent="0.35">
      <c r="A89" t="s">
        <v>168</v>
      </c>
      <c r="B89" t="s">
        <v>228</v>
      </c>
      <c r="C89" t="s">
        <v>229</v>
      </c>
      <c r="D89" t="s">
        <v>230</v>
      </c>
      <c r="E89" t="s">
        <v>231</v>
      </c>
      <c r="F89" t="s">
        <v>232</v>
      </c>
      <c r="G89" s="1">
        <v>-4981.8815552424157</v>
      </c>
      <c r="H89" s="1">
        <v>55.09</v>
      </c>
      <c r="I89" s="2">
        <v>-274451.8548783047</v>
      </c>
      <c r="J89" s="3">
        <v>-1.4829988673086001E-3</v>
      </c>
      <c r="K89" s="4">
        <v>185065451.44999999</v>
      </c>
      <c r="L89" s="5">
        <v>8000001</v>
      </c>
      <c r="M89" s="6">
        <v>23.133178539999999</v>
      </c>
      <c r="N89" s="7" t="str">
        <f>IF(ISNUMBER(_xll.BDP($C89, "DELTA_MID")),_xll.BDP($C89, "DELTA_MID")," ")</f>
        <v xml:space="preserve"> </v>
      </c>
      <c r="O89" s="7" t="str">
        <f>IF(ISNUMBER(N89),_xll.BDP($C89, "OPT_UNDL_TICKER"),"")</f>
        <v/>
      </c>
      <c r="P89" s="8" t="str">
        <f>IF(ISNUMBER(N89),_xll.BDP($C89, "OPT_UNDL_PX")," ")</f>
        <v xml:space="preserve"> </v>
      </c>
      <c r="Q89" s="7" t="str">
        <f>IF(ISNUMBER(N89),+G89*_xll.BDP($C89, "PX_POS_MULT_FACTOR")*P89/K89," ")</f>
        <v xml:space="preserve"> </v>
      </c>
      <c r="R89" s="8" t="str">
        <f>IF(OR($A89="TUA",$A89="TYA"),"",IF(ISNUMBER(_xll.BDP($C89,"DUR_ADJ_OAS_MID")),_xll.BDP($C89,"DUR_ADJ_OAS_MID"),IF(ISNUMBER(_xll.BDP($E89&amp;" ISIN","DUR_ADJ_OAS_MID")),_xll.BDP($E89&amp;" ISIN","DUR_ADJ_OAS_MID")," ")))</f>
        <v xml:space="preserve"> </v>
      </c>
      <c r="S89" s="7" t="str">
        <f t="shared" si="1"/>
        <v xml:space="preserve"> </v>
      </c>
      <c r="AB89" s="8" t="s">
        <v>202</v>
      </c>
      <c r="AG89">
        <v>-4.7899999999999999E-4</v>
      </c>
    </row>
    <row r="90" spans="1:33" x14ac:dyDescent="0.35">
      <c r="A90" t="s">
        <v>168</v>
      </c>
      <c r="B90" t="s">
        <v>233</v>
      </c>
      <c r="C90" t="s">
        <v>234</v>
      </c>
      <c r="D90" t="s">
        <v>235</v>
      </c>
      <c r="E90" t="s">
        <v>236</v>
      </c>
      <c r="F90" t="s">
        <v>237</v>
      </c>
      <c r="G90" s="1">
        <v>-6494.797579766303</v>
      </c>
      <c r="H90" s="1">
        <v>50.9</v>
      </c>
      <c r="I90" s="2">
        <v>-330585.19681010483</v>
      </c>
      <c r="J90" s="3">
        <v>-1.7863150264943999E-3</v>
      </c>
      <c r="K90" s="4">
        <v>185065451.44999999</v>
      </c>
      <c r="L90" s="5">
        <v>8000001</v>
      </c>
      <c r="M90" s="6">
        <v>23.133178539999999</v>
      </c>
      <c r="N90" s="7" t="str">
        <f>IF(ISNUMBER(_xll.BDP($C90, "DELTA_MID")),_xll.BDP($C90, "DELTA_MID")," ")</f>
        <v xml:space="preserve"> </v>
      </c>
      <c r="O90" s="7" t="str">
        <f>IF(ISNUMBER(N90),_xll.BDP($C90, "OPT_UNDL_TICKER"),"")</f>
        <v/>
      </c>
      <c r="P90" s="8" t="str">
        <f>IF(ISNUMBER(N90),_xll.BDP($C90, "OPT_UNDL_PX")," ")</f>
        <v xml:space="preserve"> </v>
      </c>
      <c r="Q90" s="7" t="str">
        <f>IF(ISNUMBER(N90),+G90*_xll.BDP($C90, "PX_POS_MULT_FACTOR")*P90/K90," ")</f>
        <v xml:space="preserve"> </v>
      </c>
      <c r="R90" s="8" t="str">
        <f>IF(OR($A90="TUA",$A90="TYA"),"",IF(ISNUMBER(_xll.BDP($C90,"DUR_ADJ_OAS_MID")),_xll.BDP($C90,"DUR_ADJ_OAS_MID"),IF(ISNUMBER(_xll.BDP($E90&amp;" ISIN","DUR_ADJ_OAS_MID")),_xll.BDP($E90&amp;" ISIN","DUR_ADJ_OAS_MID")," ")))</f>
        <v xml:space="preserve"> </v>
      </c>
      <c r="S90" s="7" t="str">
        <f t="shared" si="1"/>
        <v xml:space="preserve"> </v>
      </c>
      <c r="AB90" s="8" t="s">
        <v>202</v>
      </c>
      <c r="AG90">
        <v>-4.7899999999999999E-4</v>
      </c>
    </row>
    <row r="91" spans="1:33" x14ac:dyDescent="0.35">
      <c r="A91" t="s">
        <v>168</v>
      </c>
      <c r="B91" t="s">
        <v>238</v>
      </c>
      <c r="C91" t="s">
        <v>239</v>
      </c>
      <c r="D91" t="s">
        <v>240</v>
      </c>
      <c r="E91" t="s">
        <v>241</v>
      </c>
      <c r="F91" t="s">
        <v>242</v>
      </c>
      <c r="G91" s="1">
        <v>-12039.944064920201</v>
      </c>
      <c r="H91" s="1">
        <v>18.11</v>
      </c>
      <c r="I91" s="2">
        <v>-218043.38701570479</v>
      </c>
      <c r="J91" s="3">
        <v>-1.1781960668904999E-3</v>
      </c>
      <c r="K91" s="4">
        <v>185065451.44999999</v>
      </c>
      <c r="L91" s="5">
        <v>8000001</v>
      </c>
      <c r="M91" s="6">
        <v>23.133178539999999</v>
      </c>
      <c r="N91" s="7" t="str">
        <f>IF(ISNUMBER(_xll.BDP($C91, "DELTA_MID")),_xll.BDP($C91, "DELTA_MID")," ")</f>
        <v xml:space="preserve"> </v>
      </c>
      <c r="O91" s="7" t="str">
        <f>IF(ISNUMBER(N91),_xll.BDP($C91, "OPT_UNDL_TICKER"),"")</f>
        <v/>
      </c>
      <c r="P91" s="8" t="str">
        <f>IF(ISNUMBER(N91),_xll.BDP($C91, "OPT_UNDL_PX")," ")</f>
        <v xml:space="preserve"> </v>
      </c>
      <c r="Q91" s="7" t="str">
        <f>IF(ISNUMBER(N91),+G91*_xll.BDP($C91, "PX_POS_MULT_FACTOR")*P91/K91," ")</f>
        <v xml:space="preserve"> </v>
      </c>
      <c r="R91" s="8" t="str">
        <f>IF(OR($A91="TUA",$A91="TYA"),"",IF(ISNUMBER(_xll.BDP($C91,"DUR_ADJ_OAS_MID")),_xll.BDP($C91,"DUR_ADJ_OAS_MID"),IF(ISNUMBER(_xll.BDP($E91&amp;" ISIN","DUR_ADJ_OAS_MID")),_xll.BDP($E91&amp;" ISIN","DUR_ADJ_OAS_MID")," ")))</f>
        <v xml:space="preserve"> </v>
      </c>
      <c r="S91" s="7" t="str">
        <f t="shared" si="1"/>
        <v xml:space="preserve"> </v>
      </c>
      <c r="AB91" s="8" t="s">
        <v>202</v>
      </c>
      <c r="AG91">
        <v>-4.7899999999999999E-4</v>
      </c>
    </row>
    <row r="92" spans="1:33" x14ac:dyDescent="0.35">
      <c r="A92" t="s">
        <v>168</v>
      </c>
      <c r="B92" t="s">
        <v>243</v>
      </c>
      <c r="C92" t="s">
        <v>244</v>
      </c>
      <c r="D92" t="s">
        <v>245</v>
      </c>
      <c r="E92" t="s">
        <v>246</v>
      </c>
      <c r="F92" t="s">
        <v>247</v>
      </c>
      <c r="G92" s="1">
        <v>-16267.858628762569</v>
      </c>
      <c r="H92" s="1">
        <v>19.32</v>
      </c>
      <c r="I92" s="2">
        <v>-314295.02870769292</v>
      </c>
      <c r="J92" s="3">
        <v>-1.6982912058689E-3</v>
      </c>
      <c r="K92" s="4">
        <v>185065451.44999999</v>
      </c>
      <c r="L92" s="5">
        <v>8000001</v>
      </c>
      <c r="M92" s="6">
        <v>23.133178539999999</v>
      </c>
      <c r="N92" s="7" t="str">
        <f>IF(ISNUMBER(_xll.BDP($C92, "DELTA_MID")),_xll.BDP($C92, "DELTA_MID")," ")</f>
        <v xml:space="preserve"> </v>
      </c>
      <c r="O92" s="7" t="str">
        <f>IF(ISNUMBER(N92),_xll.BDP($C92, "OPT_UNDL_TICKER"),"")</f>
        <v/>
      </c>
      <c r="P92" s="8" t="str">
        <f>IF(ISNUMBER(N92),_xll.BDP($C92, "OPT_UNDL_PX")," ")</f>
        <v xml:space="preserve"> </v>
      </c>
      <c r="Q92" s="7" t="str">
        <f>IF(ISNUMBER(N92),+G92*_xll.BDP($C92, "PX_POS_MULT_FACTOR")*P92/K92," ")</f>
        <v xml:space="preserve"> </v>
      </c>
      <c r="R92" s="8" t="str">
        <f>IF(OR($A92="TUA",$A92="TYA"),"",IF(ISNUMBER(_xll.BDP($C92,"DUR_ADJ_OAS_MID")),_xll.BDP($C92,"DUR_ADJ_OAS_MID"),IF(ISNUMBER(_xll.BDP($E92&amp;" ISIN","DUR_ADJ_OAS_MID")),_xll.BDP($E92&amp;" ISIN","DUR_ADJ_OAS_MID")," ")))</f>
        <v xml:space="preserve"> </v>
      </c>
      <c r="S92" s="7" t="str">
        <f t="shared" si="1"/>
        <v xml:space="preserve"> </v>
      </c>
      <c r="AB92" s="8" t="s">
        <v>202</v>
      </c>
      <c r="AG92">
        <v>-4.7899999999999999E-4</v>
      </c>
    </row>
    <row r="93" spans="1:33" x14ac:dyDescent="0.35">
      <c r="A93" t="s">
        <v>168</v>
      </c>
      <c r="B93" t="s">
        <v>248</v>
      </c>
      <c r="C93" t="s">
        <v>249</v>
      </c>
      <c r="D93" t="s">
        <v>250</v>
      </c>
      <c r="E93" t="s">
        <v>251</v>
      </c>
      <c r="F93" t="s">
        <v>252</v>
      </c>
      <c r="G93" s="1">
        <v>-18109.259725694628</v>
      </c>
      <c r="H93" s="1">
        <v>17.329999999999998</v>
      </c>
      <c r="I93" s="2">
        <v>-313833.47104628792</v>
      </c>
      <c r="J93" s="3">
        <v>-1.6957971819558E-3</v>
      </c>
      <c r="K93" s="4">
        <v>185065451.44999999</v>
      </c>
      <c r="L93" s="5">
        <v>8000001</v>
      </c>
      <c r="M93" s="6">
        <v>23.133178539999999</v>
      </c>
      <c r="N93" s="7" t="str">
        <f>IF(ISNUMBER(_xll.BDP($C93, "DELTA_MID")),_xll.BDP($C93, "DELTA_MID")," ")</f>
        <v xml:space="preserve"> </v>
      </c>
      <c r="O93" s="7" t="str">
        <f>IF(ISNUMBER(N93),_xll.BDP($C93, "OPT_UNDL_TICKER"),"")</f>
        <v/>
      </c>
      <c r="P93" s="8" t="str">
        <f>IF(ISNUMBER(N93),_xll.BDP($C93, "OPT_UNDL_PX")," ")</f>
        <v xml:space="preserve"> </v>
      </c>
      <c r="Q93" s="7" t="str">
        <f>IF(ISNUMBER(N93),+G93*_xll.BDP($C93, "PX_POS_MULT_FACTOR")*P93/K93," ")</f>
        <v xml:space="preserve"> </v>
      </c>
      <c r="R93" s="8" t="str">
        <f>IF(OR($A93="TUA",$A93="TYA"),"",IF(ISNUMBER(_xll.BDP($C93,"DUR_ADJ_OAS_MID")),_xll.BDP($C93,"DUR_ADJ_OAS_MID"),IF(ISNUMBER(_xll.BDP($E93&amp;" ISIN","DUR_ADJ_OAS_MID")),_xll.BDP($E93&amp;" ISIN","DUR_ADJ_OAS_MID")," ")))</f>
        <v xml:space="preserve"> </v>
      </c>
      <c r="S93" s="7" t="str">
        <f t="shared" si="1"/>
        <v xml:space="preserve"> </v>
      </c>
      <c r="AB93" s="8" t="s">
        <v>202</v>
      </c>
      <c r="AG93">
        <v>-4.7899999999999999E-4</v>
      </c>
    </row>
    <row r="94" spans="1:33" x14ac:dyDescent="0.35">
      <c r="A94" t="s">
        <v>168</v>
      </c>
      <c r="B94" t="s">
        <v>253</v>
      </c>
      <c r="C94" t="s">
        <v>254</v>
      </c>
      <c r="D94" t="s">
        <v>255</v>
      </c>
      <c r="E94" t="s">
        <v>256</v>
      </c>
      <c r="F94" t="s">
        <v>257</v>
      </c>
      <c r="G94" s="1">
        <v>-5889.0619874667746</v>
      </c>
      <c r="H94" s="1">
        <v>49.76</v>
      </c>
      <c r="I94" s="2">
        <v>-293039.72449634672</v>
      </c>
      <c r="J94" s="3">
        <v>-1.5834383035859001E-3</v>
      </c>
      <c r="K94" s="4">
        <v>185065451.44999999</v>
      </c>
      <c r="L94" s="5">
        <v>8000001</v>
      </c>
      <c r="M94" s="6">
        <v>23.133178539999999</v>
      </c>
      <c r="N94" s="7" t="str">
        <f>IF(ISNUMBER(_xll.BDP($C94, "DELTA_MID")),_xll.BDP($C94, "DELTA_MID")," ")</f>
        <v xml:space="preserve"> </v>
      </c>
      <c r="O94" s="7" t="str">
        <f>IF(ISNUMBER(N94),_xll.BDP($C94, "OPT_UNDL_TICKER"),"")</f>
        <v/>
      </c>
      <c r="P94" s="8" t="str">
        <f>IF(ISNUMBER(N94),_xll.BDP($C94, "OPT_UNDL_PX")," ")</f>
        <v xml:space="preserve"> </v>
      </c>
      <c r="Q94" s="7" t="str">
        <f>IF(ISNUMBER(N94),+G94*_xll.BDP($C94, "PX_POS_MULT_FACTOR")*P94/K94," ")</f>
        <v xml:space="preserve"> </v>
      </c>
      <c r="R94" s="8" t="str">
        <f>IF(OR($A94="TUA",$A94="TYA"),"",IF(ISNUMBER(_xll.BDP($C94,"DUR_ADJ_OAS_MID")),_xll.BDP($C94,"DUR_ADJ_OAS_MID"),IF(ISNUMBER(_xll.BDP($E94&amp;" ISIN","DUR_ADJ_OAS_MID")),_xll.BDP($E94&amp;" ISIN","DUR_ADJ_OAS_MID")," ")))</f>
        <v xml:space="preserve"> </v>
      </c>
      <c r="S94" s="7" t="str">
        <f t="shared" si="1"/>
        <v xml:space="preserve"> </v>
      </c>
      <c r="AB94" s="8" t="s">
        <v>202</v>
      </c>
      <c r="AG94">
        <v>-4.7899999999999999E-4</v>
      </c>
    </row>
    <row r="95" spans="1:33" x14ac:dyDescent="0.35">
      <c r="A95" t="s">
        <v>168</v>
      </c>
      <c r="B95" t="s">
        <v>258</v>
      </c>
      <c r="C95" t="s">
        <v>259</v>
      </c>
      <c r="D95" t="s">
        <v>260</v>
      </c>
      <c r="E95" t="s">
        <v>261</v>
      </c>
      <c r="F95" t="s">
        <v>262</v>
      </c>
      <c r="G95" s="1">
        <v>-2791.4146132583069</v>
      </c>
      <c r="H95" s="1">
        <v>29.55</v>
      </c>
      <c r="I95" s="2">
        <v>-82486.301821782981</v>
      </c>
      <c r="J95" s="3">
        <v>-4.4571421178560012E-4</v>
      </c>
      <c r="K95" s="4">
        <v>185065451.44999999</v>
      </c>
      <c r="L95" s="5">
        <v>8000001</v>
      </c>
      <c r="M95" s="6">
        <v>23.133178539999999</v>
      </c>
      <c r="N95" s="7" t="str">
        <f>IF(ISNUMBER(_xll.BDP($C95, "DELTA_MID")),_xll.BDP($C95, "DELTA_MID")," ")</f>
        <v xml:space="preserve"> </v>
      </c>
      <c r="O95" s="7" t="str">
        <f>IF(ISNUMBER(N95),_xll.BDP($C95, "OPT_UNDL_TICKER"),"")</f>
        <v/>
      </c>
      <c r="P95" s="8" t="str">
        <f>IF(ISNUMBER(N95),_xll.BDP($C95, "OPT_UNDL_PX")," ")</f>
        <v xml:space="preserve"> </v>
      </c>
      <c r="Q95" s="7" t="str">
        <f>IF(ISNUMBER(N95),+G95*_xll.BDP($C95, "PX_POS_MULT_FACTOR")*P95/K95," ")</f>
        <v xml:space="preserve"> </v>
      </c>
      <c r="R95" s="8" t="str">
        <f>IF(OR($A95="TUA",$A95="TYA"),"",IF(ISNUMBER(_xll.BDP($C95,"DUR_ADJ_OAS_MID")),_xll.BDP($C95,"DUR_ADJ_OAS_MID"),IF(ISNUMBER(_xll.BDP($E95&amp;" ISIN","DUR_ADJ_OAS_MID")),_xll.BDP($E95&amp;" ISIN","DUR_ADJ_OAS_MID")," ")))</f>
        <v xml:space="preserve"> </v>
      </c>
      <c r="S95" s="7" t="str">
        <f t="shared" si="1"/>
        <v xml:space="preserve"> </v>
      </c>
      <c r="AB95" s="8" t="s">
        <v>202</v>
      </c>
      <c r="AG95">
        <v>-4.7899999999999999E-4</v>
      </c>
    </row>
    <row r="96" spans="1:33" x14ac:dyDescent="0.35">
      <c r="A96" t="s">
        <v>168</v>
      </c>
      <c r="B96" t="s">
        <v>263</v>
      </c>
      <c r="C96" t="s">
        <v>264</v>
      </c>
      <c r="D96" t="s">
        <v>265</v>
      </c>
      <c r="E96" t="s">
        <v>266</v>
      </c>
      <c r="F96" t="s">
        <v>267</v>
      </c>
      <c r="G96" s="1">
        <v>-7230.166774168757</v>
      </c>
      <c r="H96" s="1">
        <v>43</v>
      </c>
      <c r="I96" s="2">
        <v>-310897.17128925648</v>
      </c>
      <c r="J96" s="3">
        <v>-1.6799309047332001E-3</v>
      </c>
      <c r="K96" s="4">
        <v>185065451.44999999</v>
      </c>
      <c r="L96" s="5">
        <v>8000001</v>
      </c>
      <c r="M96" s="6">
        <v>23.133178539999999</v>
      </c>
      <c r="N96" s="7" t="str">
        <f>IF(ISNUMBER(_xll.BDP($C96, "DELTA_MID")),_xll.BDP($C96, "DELTA_MID")," ")</f>
        <v xml:space="preserve"> </v>
      </c>
      <c r="O96" s="7" t="str">
        <f>IF(ISNUMBER(N96),_xll.BDP($C96, "OPT_UNDL_TICKER"),"")</f>
        <v/>
      </c>
      <c r="P96" s="8" t="str">
        <f>IF(ISNUMBER(N96),_xll.BDP($C96, "OPT_UNDL_PX")," ")</f>
        <v xml:space="preserve"> </v>
      </c>
      <c r="Q96" s="7" t="str">
        <f>IF(ISNUMBER(N96),+G96*_xll.BDP($C96, "PX_POS_MULT_FACTOR")*P96/K96," ")</f>
        <v xml:space="preserve"> </v>
      </c>
      <c r="R96" s="8" t="str">
        <f>IF(OR($A96="TUA",$A96="TYA"),"",IF(ISNUMBER(_xll.BDP($C96,"DUR_ADJ_OAS_MID")),_xll.BDP($C96,"DUR_ADJ_OAS_MID"),IF(ISNUMBER(_xll.BDP($E96&amp;" ISIN","DUR_ADJ_OAS_MID")),_xll.BDP($E96&amp;" ISIN","DUR_ADJ_OAS_MID")," ")))</f>
        <v xml:space="preserve"> </v>
      </c>
      <c r="S96" s="7" t="str">
        <f t="shared" si="1"/>
        <v xml:space="preserve"> </v>
      </c>
      <c r="AB96" s="8" t="s">
        <v>202</v>
      </c>
      <c r="AG96">
        <v>-4.7899999999999999E-4</v>
      </c>
    </row>
    <row r="97" spans="1:33" x14ac:dyDescent="0.35">
      <c r="A97" t="s">
        <v>168</v>
      </c>
      <c r="B97" t="s">
        <v>268</v>
      </c>
      <c r="C97" t="s">
        <v>269</v>
      </c>
      <c r="D97" t="s">
        <v>270</v>
      </c>
      <c r="E97" t="s">
        <v>271</v>
      </c>
      <c r="F97" t="s">
        <v>272</v>
      </c>
      <c r="G97" s="1">
        <v>-1178.822185656217</v>
      </c>
      <c r="H97" s="1">
        <v>141.08000000000001</v>
      </c>
      <c r="I97" s="2">
        <v>-166308.23395237909</v>
      </c>
      <c r="J97" s="3">
        <v>-8.9864549352320006E-4</v>
      </c>
      <c r="K97" s="4">
        <v>185065451.44999999</v>
      </c>
      <c r="L97" s="5">
        <v>8000001</v>
      </c>
      <c r="M97" s="6">
        <v>23.133178539999999</v>
      </c>
      <c r="N97" s="7" t="str">
        <f>IF(ISNUMBER(_xll.BDP($C97, "DELTA_MID")),_xll.BDP($C97, "DELTA_MID")," ")</f>
        <v xml:space="preserve"> </v>
      </c>
      <c r="O97" s="7" t="str">
        <f>IF(ISNUMBER(N97),_xll.BDP($C97, "OPT_UNDL_TICKER"),"")</f>
        <v/>
      </c>
      <c r="P97" s="8" t="str">
        <f>IF(ISNUMBER(N97),_xll.BDP($C97, "OPT_UNDL_PX")," ")</f>
        <v xml:space="preserve"> </v>
      </c>
      <c r="Q97" s="7" t="str">
        <f>IF(ISNUMBER(N97),+G97*_xll.BDP($C97, "PX_POS_MULT_FACTOR")*P97/K97," ")</f>
        <v xml:space="preserve"> </v>
      </c>
      <c r="R97" s="8" t="str">
        <f>IF(OR($A97="TUA",$A97="TYA"),"",IF(ISNUMBER(_xll.BDP($C97,"DUR_ADJ_OAS_MID")),_xll.BDP($C97,"DUR_ADJ_OAS_MID"),IF(ISNUMBER(_xll.BDP($E97&amp;" ISIN","DUR_ADJ_OAS_MID")),_xll.BDP($E97&amp;" ISIN","DUR_ADJ_OAS_MID")," ")))</f>
        <v xml:space="preserve"> </v>
      </c>
      <c r="S97" s="7" t="str">
        <f t="shared" si="1"/>
        <v xml:space="preserve"> </v>
      </c>
      <c r="AB97" s="8" t="s">
        <v>202</v>
      </c>
      <c r="AG97">
        <v>-4.7899999999999999E-4</v>
      </c>
    </row>
    <row r="98" spans="1:33" x14ac:dyDescent="0.35">
      <c r="A98" t="s">
        <v>168</v>
      </c>
      <c r="B98" t="s">
        <v>273</v>
      </c>
      <c r="C98" t="s">
        <v>274</v>
      </c>
      <c r="D98" t="s">
        <v>275</v>
      </c>
      <c r="E98" t="s">
        <v>276</v>
      </c>
      <c r="F98" t="s">
        <v>277</v>
      </c>
      <c r="G98" s="1">
        <v>-4378.5526305026006</v>
      </c>
      <c r="H98" s="1">
        <v>119.51</v>
      </c>
      <c r="I98" s="2">
        <v>-523280.8248713658</v>
      </c>
      <c r="J98" s="3">
        <v>-2.8275446377020999E-3</v>
      </c>
      <c r="K98" s="4">
        <v>185065451.44999999</v>
      </c>
      <c r="L98" s="5">
        <v>8000001</v>
      </c>
      <c r="M98" s="6">
        <v>23.133178539999999</v>
      </c>
      <c r="N98" s="7" t="str">
        <f>IF(ISNUMBER(_xll.BDP($C98, "DELTA_MID")),_xll.BDP($C98, "DELTA_MID")," ")</f>
        <v xml:space="preserve"> </v>
      </c>
      <c r="O98" s="7" t="str">
        <f>IF(ISNUMBER(N98),_xll.BDP($C98, "OPT_UNDL_TICKER"),"")</f>
        <v/>
      </c>
      <c r="P98" s="8" t="str">
        <f>IF(ISNUMBER(N98),_xll.BDP($C98, "OPT_UNDL_PX")," ")</f>
        <v xml:space="preserve"> </v>
      </c>
      <c r="Q98" s="7" t="str">
        <f>IF(ISNUMBER(N98),+G98*_xll.BDP($C98, "PX_POS_MULT_FACTOR")*P98/K98," ")</f>
        <v xml:space="preserve"> </v>
      </c>
      <c r="R98" s="8" t="str">
        <f>IF(OR($A98="TUA",$A98="TYA"),"",IF(ISNUMBER(_xll.BDP($C98,"DUR_ADJ_OAS_MID")),_xll.BDP($C98,"DUR_ADJ_OAS_MID"),IF(ISNUMBER(_xll.BDP($E98&amp;" ISIN","DUR_ADJ_OAS_MID")),_xll.BDP($E98&amp;" ISIN","DUR_ADJ_OAS_MID")," ")))</f>
        <v xml:space="preserve"> </v>
      </c>
      <c r="S98" s="7" t="str">
        <f t="shared" si="1"/>
        <v xml:space="preserve"> </v>
      </c>
      <c r="AB98" s="8" t="s">
        <v>202</v>
      </c>
      <c r="AG98">
        <v>-4.7899999999999999E-4</v>
      </c>
    </row>
    <row r="99" spans="1:33" x14ac:dyDescent="0.35">
      <c r="A99" t="s">
        <v>168</v>
      </c>
      <c r="B99" t="s">
        <v>278</v>
      </c>
      <c r="C99" t="s">
        <v>279</v>
      </c>
      <c r="D99" t="s">
        <v>280</v>
      </c>
      <c r="E99" t="s">
        <v>281</v>
      </c>
      <c r="F99" t="s">
        <v>282</v>
      </c>
      <c r="G99" s="1">
        <v>-24738.466431254521</v>
      </c>
      <c r="H99" s="1">
        <v>9.4</v>
      </c>
      <c r="I99" s="2">
        <v>-232541.58445379249</v>
      </c>
      <c r="J99" s="3">
        <v>-1.2565369853303999E-3</v>
      </c>
      <c r="K99" s="4">
        <v>185065451.44999999</v>
      </c>
      <c r="L99" s="5">
        <v>8000001</v>
      </c>
      <c r="M99" s="6">
        <v>23.133178539999999</v>
      </c>
      <c r="N99" s="7" t="str">
        <f>IF(ISNUMBER(_xll.BDP($C99, "DELTA_MID")),_xll.BDP($C99, "DELTA_MID")," ")</f>
        <v xml:space="preserve"> </v>
      </c>
      <c r="O99" s="7" t="str">
        <f>IF(ISNUMBER(N99),_xll.BDP($C99, "OPT_UNDL_TICKER"),"")</f>
        <v/>
      </c>
      <c r="P99" s="8" t="str">
        <f>IF(ISNUMBER(N99),_xll.BDP($C99, "OPT_UNDL_PX")," ")</f>
        <v xml:space="preserve"> </v>
      </c>
      <c r="Q99" s="7" t="str">
        <f>IF(ISNUMBER(N99),+G99*_xll.BDP($C99, "PX_POS_MULT_FACTOR")*P99/K99," ")</f>
        <v xml:space="preserve"> </v>
      </c>
      <c r="R99" s="8" t="str">
        <f>IF(OR($A99="TUA",$A99="TYA"),"",IF(ISNUMBER(_xll.BDP($C99,"DUR_ADJ_OAS_MID")),_xll.BDP($C99,"DUR_ADJ_OAS_MID"),IF(ISNUMBER(_xll.BDP($E99&amp;" ISIN","DUR_ADJ_OAS_MID")),_xll.BDP($E99&amp;" ISIN","DUR_ADJ_OAS_MID")," ")))</f>
        <v xml:space="preserve"> </v>
      </c>
      <c r="S99" s="7" t="str">
        <f t="shared" si="1"/>
        <v xml:space="preserve"> </v>
      </c>
      <c r="AB99" s="8" t="s">
        <v>202</v>
      </c>
      <c r="AG99">
        <v>-4.7899999999999999E-4</v>
      </c>
    </row>
    <row r="100" spans="1:33" x14ac:dyDescent="0.35">
      <c r="A100" t="s">
        <v>168</v>
      </c>
      <c r="B100" t="s">
        <v>283</v>
      </c>
      <c r="C100" t="s">
        <v>284</v>
      </c>
      <c r="D100" t="s">
        <v>285</v>
      </c>
      <c r="E100" t="s">
        <v>286</v>
      </c>
      <c r="F100" t="s">
        <v>287</v>
      </c>
      <c r="G100" s="1">
        <v>-15683.80368004091</v>
      </c>
      <c r="H100" s="1">
        <v>23.54</v>
      </c>
      <c r="I100" s="2">
        <v>-369196.738628163</v>
      </c>
      <c r="J100" s="3">
        <v>-1.9949522492474E-3</v>
      </c>
      <c r="K100" s="4">
        <v>185065451.44999999</v>
      </c>
      <c r="L100" s="5">
        <v>8000001</v>
      </c>
      <c r="M100" s="6">
        <v>23.133178539999999</v>
      </c>
      <c r="N100" s="7" t="str">
        <f>IF(ISNUMBER(_xll.BDP($C100, "DELTA_MID")),_xll.BDP($C100, "DELTA_MID")," ")</f>
        <v xml:space="preserve"> </v>
      </c>
      <c r="O100" s="7" t="str">
        <f>IF(ISNUMBER(N100),_xll.BDP($C100, "OPT_UNDL_TICKER"),"")</f>
        <v/>
      </c>
      <c r="P100" s="8" t="str">
        <f>IF(ISNUMBER(N100),_xll.BDP($C100, "OPT_UNDL_PX")," ")</f>
        <v xml:space="preserve"> </v>
      </c>
      <c r="Q100" s="7" t="str">
        <f>IF(ISNUMBER(N100),+G100*_xll.BDP($C100, "PX_POS_MULT_FACTOR")*P100/K100," ")</f>
        <v xml:space="preserve"> </v>
      </c>
      <c r="R100" s="8" t="str">
        <f>IF(OR($A100="TUA",$A100="TYA"),"",IF(ISNUMBER(_xll.BDP($C100,"DUR_ADJ_OAS_MID")),_xll.BDP($C100,"DUR_ADJ_OAS_MID"),IF(ISNUMBER(_xll.BDP($E100&amp;" ISIN","DUR_ADJ_OAS_MID")),_xll.BDP($E100&amp;" ISIN","DUR_ADJ_OAS_MID")," ")))</f>
        <v xml:space="preserve"> </v>
      </c>
      <c r="S100" s="7" t="str">
        <f t="shared" si="1"/>
        <v xml:space="preserve"> </v>
      </c>
      <c r="AB100" s="8" t="s">
        <v>202</v>
      </c>
      <c r="AG100">
        <v>-4.7899999999999999E-4</v>
      </c>
    </row>
    <row r="101" spans="1:33" x14ac:dyDescent="0.35">
      <c r="A101" t="s">
        <v>168</v>
      </c>
      <c r="B101" t="s">
        <v>288</v>
      </c>
      <c r="C101" t="s">
        <v>289</v>
      </c>
      <c r="D101" t="s">
        <v>290</v>
      </c>
      <c r="E101" t="s">
        <v>291</v>
      </c>
      <c r="F101" t="s">
        <v>292</v>
      </c>
      <c r="G101" s="1">
        <v>-6298.8033003619157</v>
      </c>
      <c r="H101" s="1">
        <v>52.48</v>
      </c>
      <c r="I101" s="2">
        <v>-330561.19720299332</v>
      </c>
      <c r="J101" s="3">
        <v>-1.7861853447686999E-3</v>
      </c>
      <c r="K101" s="4">
        <v>185065451.44999999</v>
      </c>
      <c r="L101" s="5">
        <v>8000001</v>
      </c>
      <c r="M101" s="6">
        <v>23.133178539999999</v>
      </c>
      <c r="N101" s="7" t="str">
        <f>IF(ISNUMBER(_xll.BDP($C101, "DELTA_MID")),_xll.BDP($C101, "DELTA_MID")," ")</f>
        <v xml:space="preserve"> </v>
      </c>
      <c r="O101" s="7" t="str">
        <f>IF(ISNUMBER(N101),_xll.BDP($C101, "OPT_UNDL_TICKER"),"")</f>
        <v/>
      </c>
      <c r="P101" s="8" t="str">
        <f>IF(ISNUMBER(N101),_xll.BDP($C101, "OPT_UNDL_PX")," ")</f>
        <v xml:space="preserve"> </v>
      </c>
      <c r="Q101" s="7" t="str">
        <f>IF(ISNUMBER(N101),+G101*_xll.BDP($C101, "PX_POS_MULT_FACTOR")*P101/K101," ")</f>
        <v xml:space="preserve"> </v>
      </c>
      <c r="R101" s="8" t="str">
        <f>IF(OR($A101="TUA",$A101="TYA"),"",IF(ISNUMBER(_xll.BDP($C101,"DUR_ADJ_OAS_MID")),_xll.BDP($C101,"DUR_ADJ_OAS_MID"),IF(ISNUMBER(_xll.BDP($E101&amp;" ISIN","DUR_ADJ_OAS_MID")),_xll.BDP($E101&amp;" ISIN","DUR_ADJ_OAS_MID")," ")))</f>
        <v xml:space="preserve"> </v>
      </c>
      <c r="S101" s="7" t="str">
        <f t="shared" si="1"/>
        <v xml:space="preserve"> </v>
      </c>
      <c r="AB101" s="8" t="s">
        <v>202</v>
      </c>
      <c r="AG101">
        <v>-4.7899999999999999E-4</v>
      </c>
    </row>
    <row r="102" spans="1:33" x14ac:dyDescent="0.35">
      <c r="A102" t="s">
        <v>168</v>
      </c>
      <c r="B102" t="s">
        <v>293</v>
      </c>
      <c r="C102" t="s">
        <v>294</v>
      </c>
      <c r="D102" t="s">
        <v>295</v>
      </c>
      <c r="E102" t="s">
        <v>296</v>
      </c>
      <c r="F102" t="s">
        <v>297</v>
      </c>
      <c r="G102" s="1">
        <v>-5806.2475703821938</v>
      </c>
      <c r="H102" s="1">
        <v>23.06</v>
      </c>
      <c r="I102" s="2">
        <v>-133892.0689730134</v>
      </c>
      <c r="J102" s="3">
        <v>-7.2348495045380001E-4</v>
      </c>
      <c r="K102" s="4">
        <v>185065451.44999999</v>
      </c>
      <c r="L102" s="5">
        <v>8000001</v>
      </c>
      <c r="M102" s="6">
        <v>23.133178539999999</v>
      </c>
      <c r="N102" s="7" t="str">
        <f>IF(ISNUMBER(_xll.BDP($C102, "DELTA_MID")),_xll.BDP($C102, "DELTA_MID")," ")</f>
        <v xml:space="preserve"> </v>
      </c>
      <c r="O102" s="7" t="str">
        <f>IF(ISNUMBER(N102),_xll.BDP($C102, "OPT_UNDL_TICKER"),"")</f>
        <v/>
      </c>
      <c r="P102" s="8" t="str">
        <f>IF(ISNUMBER(N102),_xll.BDP($C102, "OPT_UNDL_PX")," ")</f>
        <v xml:space="preserve"> </v>
      </c>
      <c r="Q102" s="7" t="str">
        <f>IF(ISNUMBER(N102),+G102*_xll.BDP($C102, "PX_POS_MULT_FACTOR")*P102/K102," ")</f>
        <v xml:space="preserve"> </v>
      </c>
      <c r="R102" s="8" t="str">
        <f>IF(OR($A102="TUA",$A102="TYA"),"",IF(ISNUMBER(_xll.BDP($C102,"DUR_ADJ_OAS_MID")),_xll.BDP($C102,"DUR_ADJ_OAS_MID"),IF(ISNUMBER(_xll.BDP($E102&amp;" ISIN","DUR_ADJ_OAS_MID")),_xll.BDP($E102&amp;" ISIN","DUR_ADJ_OAS_MID")," ")))</f>
        <v xml:space="preserve"> </v>
      </c>
      <c r="S102" s="7" t="str">
        <f t="shared" si="1"/>
        <v xml:space="preserve"> </v>
      </c>
      <c r="AB102" s="8" t="s">
        <v>202</v>
      </c>
      <c r="AG102">
        <v>-4.7899999999999999E-4</v>
      </c>
    </row>
    <row r="103" spans="1:33" x14ac:dyDescent="0.35">
      <c r="A103" t="s">
        <v>168</v>
      </c>
      <c r="B103" t="s">
        <v>298</v>
      </c>
      <c r="C103" t="s">
        <v>299</v>
      </c>
      <c r="D103" t="s">
        <v>300</v>
      </c>
      <c r="E103" t="s">
        <v>301</v>
      </c>
      <c r="F103" t="s">
        <v>302</v>
      </c>
      <c r="G103" s="1">
        <v>-952.44004093012518</v>
      </c>
      <c r="H103" s="1">
        <v>394.78</v>
      </c>
      <c r="I103" s="2">
        <v>-376004.27935839479</v>
      </c>
      <c r="J103" s="3">
        <v>-2.0317367526589999E-3</v>
      </c>
      <c r="K103" s="4">
        <v>185065451.44999999</v>
      </c>
      <c r="L103" s="5">
        <v>8000001</v>
      </c>
      <c r="M103" s="6">
        <v>23.133178539999999</v>
      </c>
      <c r="N103" s="7" t="str">
        <f>IF(ISNUMBER(_xll.BDP($C103, "DELTA_MID")),_xll.BDP($C103, "DELTA_MID")," ")</f>
        <v xml:space="preserve"> </v>
      </c>
      <c r="O103" s="7" t="str">
        <f>IF(ISNUMBER(N103),_xll.BDP($C103, "OPT_UNDL_TICKER"),"")</f>
        <v/>
      </c>
      <c r="P103" s="8" t="str">
        <f>IF(ISNUMBER(N103),_xll.BDP($C103, "OPT_UNDL_PX")," ")</f>
        <v xml:space="preserve"> </v>
      </c>
      <c r="Q103" s="7" t="str">
        <f>IF(ISNUMBER(N103),+G103*_xll.BDP($C103, "PX_POS_MULT_FACTOR")*P103/K103," ")</f>
        <v xml:space="preserve"> </v>
      </c>
      <c r="R103" s="8" t="str">
        <f>IF(OR($A103="TUA",$A103="TYA"),"",IF(ISNUMBER(_xll.BDP($C103,"DUR_ADJ_OAS_MID")),_xll.BDP($C103,"DUR_ADJ_OAS_MID"),IF(ISNUMBER(_xll.BDP($E103&amp;" ISIN","DUR_ADJ_OAS_MID")),_xll.BDP($E103&amp;" ISIN","DUR_ADJ_OAS_MID")," ")))</f>
        <v xml:space="preserve"> </v>
      </c>
      <c r="S103" s="7" t="str">
        <f t="shared" si="1"/>
        <v xml:space="preserve"> </v>
      </c>
      <c r="AB103" s="8" t="s">
        <v>202</v>
      </c>
      <c r="AG103">
        <v>-4.7899999999999999E-4</v>
      </c>
    </row>
    <row r="104" spans="1:33" x14ac:dyDescent="0.35">
      <c r="A104" t="s">
        <v>168</v>
      </c>
      <c r="B104" t="s">
        <v>303</v>
      </c>
      <c r="C104" t="s">
        <v>304</v>
      </c>
      <c r="D104" t="s">
        <v>305</v>
      </c>
      <c r="E104" t="s">
        <v>306</v>
      </c>
      <c r="F104" t="s">
        <v>307</v>
      </c>
      <c r="G104" s="1">
        <v>-10857.62943720924</v>
      </c>
      <c r="H104" s="1">
        <v>27.6</v>
      </c>
      <c r="I104" s="2">
        <v>-299670.57246697508</v>
      </c>
      <c r="J104" s="3">
        <v>-1.6192680487851E-3</v>
      </c>
      <c r="K104" s="4">
        <v>185065451.44999999</v>
      </c>
      <c r="L104" s="5">
        <v>8000001</v>
      </c>
      <c r="M104" s="6">
        <v>23.133178539999999</v>
      </c>
      <c r="N104" s="7" t="str">
        <f>IF(ISNUMBER(_xll.BDP($C104, "DELTA_MID")),_xll.BDP($C104, "DELTA_MID")," ")</f>
        <v xml:space="preserve"> </v>
      </c>
      <c r="O104" s="7" t="str">
        <f>IF(ISNUMBER(N104),_xll.BDP($C104, "OPT_UNDL_TICKER"),"")</f>
        <v/>
      </c>
      <c r="P104" s="8" t="str">
        <f>IF(ISNUMBER(N104),_xll.BDP($C104, "OPT_UNDL_PX")," ")</f>
        <v xml:space="preserve"> </v>
      </c>
      <c r="Q104" s="7" t="str">
        <f>IF(ISNUMBER(N104),+G104*_xll.BDP($C104, "PX_POS_MULT_FACTOR")*P104/K104," ")</f>
        <v xml:space="preserve"> </v>
      </c>
      <c r="R104" s="8" t="str">
        <f>IF(OR($A104="TUA",$A104="TYA"),"",IF(ISNUMBER(_xll.BDP($C104,"DUR_ADJ_OAS_MID")),_xll.BDP($C104,"DUR_ADJ_OAS_MID"),IF(ISNUMBER(_xll.BDP($E104&amp;" ISIN","DUR_ADJ_OAS_MID")),_xll.BDP($E104&amp;" ISIN","DUR_ADJ_OAS_MID")," ")))</f>
        <v xml:space="preserve"> </v>
      </c>
      <c r="S104" s="7" t="str">
        <f t="shared" si="1"/>
        <v xml:space="preserve"> </v>
      </c>
      <c r="AB104" s="8" t="s">
        <v>202</v>
      </c>
      <c r="AG104">
        <v>-4.7899999999999999E-4</v>
      </c>
    </row>
    <row r="105" spans="1:33" x14ac:dyDescent="0.35">
      <c r="A105" t="s">
        <v>168</v>
      </c>
      <c r="B105" t="s">
        <v>308</v>
      </c>
      <c r="C105" t="s">
        <v>309</v>
      </c>
      <c r="D105" t="s">
        <v>310</v>
      </c>
      <c r="E105" t="s">
        <v>311</v>
      </c>
      <c r="G105" s="1">
        <v>-81250.843786130834</v>
      </c>
      <c r="H105" s="1">
        <v>4.18</v>
      </c>
      <c r="I105" s="2">
        <v>-339628.52702602692</v>
      </c>
      <c r="J105" s="3">
        <v>-1.8351806042944E-3</v>
      </c>
      <c r="K105" s="4">
        <v>185065451.44999999</v>
      </c>
      <c r="L105" s="5">
        <v>8000001</v>
      </c>
      <c r="M105" s="6">
        <v>23.133178539999999</v>
      </c>
      <c r="N105" s="7" t="str">
        <f>IF(ISNUMBER(_xll.BDP($C105, "DELTA_MID")),_xll.BDP($C105, "DELTA_MID")," ")</f>
        <v xml:space="preserve"> </v>
      </c>
      <c r="O105" s="7" t="str">
        <f>IF(ISNUMBER(N105),_xll.BDP($C105, "OPT_UNDL_TICKER"),"")</f>
        <v/>
      </c>
      <c r="P105" s="8" t="str">
        <f>IF(ISNUMBER(N105),_xll.BDP($C105, "OPT_UNDL_PX")," ")</f>
        <v xml:space="preserve"> </v>
      </c>
      <c r="Q105" s="7" t="str">
        <f>IF(ISNUMBER(N105),+G105*_xll.BDP($C105, "PX_POS_MULT_FACTOR")*P105/K105," ")</f>
        <v xml:space="preserve"> </v>
      </c>
      <c r="R105" s="8" t="str">
        <f>IF(OR($A105="TUA",$A105="TYA"),"",IF(ISNUMBER(_xll.BDP($C105,"DUR_ADJ_OAS_MID")),_xll.BDP($C105,"DUR_ADJ_OAS_MID"),IF(ISNUMBER(_xll.BDP($E105&amp;" ISIN","DUR_ADJ_OAS_MID")),_xll.BDP($E105&amp;" ISIN","DUR_ADJ_OAS_MID")," ")))</f>
        <v xml:space="preserve"> </v>
      </c>
      <c r="S105" s="7" t="str">
        <f t="shared" si="1"/>
        <v xml:space="preserve"> </v>
      </c>
      <c r="AB105" s="8" t="s">
        <v>202</v>
      </c>
      <c r="AG105">
        <v>-4.7899999999999999E-4</v>
      </c>
    </row>
    <row r="106" spans="1:33" x14ac:dyDescent="0.35">
      <c r="A106" t="s">
        <v>168</v>
      </c>
      <c r="B106" t="s">
        <v>312</v>
      </c>
      <c r="C106" t="s">
        <v>313</v>
      </c>
      <c r="D106" t="s">
        <v>314</v>
      </c>
      <c r="E106" t="s">
        <v>315</v>
      </c>
      <c r="F106" t="s">
        <v>316</v>
      </c>
      <c r="G106" s="1">
        <v>-6364.6556156468641</v>
      </c>
      <c r="H106" s="1">
        <v>54.73</v>
      </c>
      <c r="I106" s="2">
        <v>-348337.60184435279</v>
      </c>
      <c r="J106" s="3">
        <v>-1.8822400351611E-3</v>
      </c>
      <c r="K106" s="4">
        <v>185065451.44999999</v>
      </c>
      <c r="L106" s="5">
        <v>8000001</v>
      </c>
      <c r="M106" s="6">
        <v>23.133178539999999</v>
      </c>
      <c r="N106" s="7" t="str">
        <f>IF(ISNUMBER(_xll.BDP($C106, "DELTA_MID")),_xll.BDP($C106, "DELTA_MID")," ")</f>
        <v xml:space="preserve"> </v>
      </c>
      <c r="O106" s="7" t="str">
        <f>IF(ISNUMBER(N106),_xll.BDP($C106, "OPT_UNDL_TICKER"),"")</f>
        <v/>
      </c>
      <c r="P106" s="8" t="str">
        <f>IF(ISNUMBER(N106),_xll.BDP($C106, "OPT_UNDL_PX")," ")</f>
        <v xml:space="preserve"> </v>
      </c>
      <c r="Q106" s="7" t="str">
        <f>IF(ISNUMBER(N106),+G106*_xll.BDP($C106, "PX_POS_MULT_FACTOR")*P106/K106," ")</f>
        <v xml:space="preserve"> </v>
      </c>
      <c r="R106" s="8" t="str">
        <f>IF(OR($A106="TUA",$A106="TYA"),"",IF(ISNUMBER(_xll.BDP($C106,"DUR_ADJ_OAS_MID")),_xll.BDP($C106,"DUR_ADJ_OAS_MID"),IF(ISNUMBER(_xll.BDP($E106&amp;" ISIN","DUR_ADJ_OAS_MID")),_xll.BDP($E106&amp;" ISIN","DUR_ADJ_OAS_MID")," ")))</f>
        <v xml:space="preserve"> </v>
      </c>
      <c r="S106" s="7" t="str">
        <f t="shared" si="1"/>
        <v xml:space="preserve"> </v>
      </c>
      <c r="AB106" s="8" t="s">
        <v>202</v>
      </c>
      <c r="AG106">
        <v>-4.7899999999999999E-4</v>
      </c>
    </row>
    <row r="107" spans="1:33" x14ac:dyDescent="0.35">
      <c r="A107" t="s">
        <v>168</v>
      </c>
      <c r="B107" t="s">
        <v>317</v>
      </c>
      <c r="C107" t="s">
        <v>318</v>
      </c>
      <c r="D107" t="s">
        <v>319</v>
      </c>
      <c r="E107" t="s">
        <v>320</v>
      </c>
      <c r="F107" t="s">
        <v>321</v>
      </c>
      <c r="G107" s="1">
        <v>-5397.6850603197272</v>
      </c>
      <c r="H107" s="1">
        <v>76.78</v>
      </c>
      <c r="I107" s="2">
        <v>-414434.25893134868</v>
      </c>
      <c r="J107" s="3">
        <v>-2.2393929049654001E-3</v>
      </c>
      <c r="K107" s="4">
        <v>185065451.44999999</v>
      </c>
      <c r="L107" s="5">
        <v>8000001</v>
      </c>
      <c r="M107" s="6">
        <v>23.133178539999999</v>
      </c>
      <c r="N107" s="7" t="str">
        <f>IF(ISNUMBER(_xll.BDP($C107, "DELTA_MID")),_xll.BDP($C107, "DELTA_MID")," ")</f>
        <v xml:space="preserve"> </v>
      </c>
      <c r="O107" s="7" t="str">
        <f>IF(ISNUMBER(N107),_xll.BDP($C107, "OPT_UNDL_TICKER"),"")</f>
        <v/>
      </c>
      <c r="P107" s="8" t="str">
        <f>IF(ISNUMBER(N107),_xll.BDP($C107, "OPT_UNDL_PX")," ")</f>
        <v xml:space="preserve"> </v>
      </c>
      <c r="Q107" s="7" t="str">
        <f>IF(ISNUMBER(N107),+G107*_xll.BDP($C107, "PX_POS_MULT_FACTOR")*P107/K107," ")</f>
        <v xml:space="preserve"> </v>
      </c>
      <c r="R107" s="8" t="str">
        <f>IF(OR($A107="TUA",$A107="TYA"),"",IF(ISNUMBER(_xll.BDP($C107,"DUR_ADJ_OAS_MID")),_xll.BDP($C107,"DUR_ADJ_OAS_MID"),IF(ISNUMBER(_xll.BDP($E107&amp;" ISIN","DUR_ADJ_OAS_MID")),_xll.BDP($E107&amp;" ISIN","DUR_ADJ_OAS_MID")," ")))</f>
        <v xml:space="preserve"> </v>
      </c>
      <c r="S107" s="7" t="str">
        <f t="shared" si="1"/>
        <v xml:space="preserve"> </v>
      </c>
      <c r="AB107" s="8" t="s">
        <v>202</v>
      </c>
      <c r="AG107">
        <v>-4.7899999999999999E-4</v>
      </c>
    </row>
    <row r="108" spans="1:33" x14ac:dyDescent="0.35">
      <c r="A108" t="s">
        <v>168</v>
      </c>
      <c r="B108" t="s">
        <v>322</v>
      </c>
      <c r="C108" t="s">
        <v>323</v>
      </c>
      <c r="D108" t="s">
        <v>324</v>
      </c>
      <c r="E108" t="s">
        <v>325</v>
      </c>
      <c r="F108" t="s">
        <v>326</v>
      </c>
      <c r="G108" s="1">
        <v>-64249.49725383769</v>
      </c>
      <c r="H108" s="1">
        <v>4.87</v>
      </c>
      <c r="I108" s="2">
        <v>-312895.05162618961</v>
      </c>
      <c r="J108" s="3">
        <v>-1.6907264385363999E-3</v>
      </c>
      <c r="K108" s="4">
        <v>185065451.44999999</v>
      </c>
      <c r="L108" s="5">
        <v>8000001</v>
      </c>
      <c r="M108" s="6">
        <v>23.133178539999999</v>
      </c>
      <c r="N108" s="7" t="str">
        <f>IF(ISNUMBER(_xll.BDP($C108, "DELTA_MID")),_xll.BDP($C108, "DELTA_MID")," ")</f>
        <v xml:space="preserve"> </v>
      </c>
      <c r="O108" s="7" t="str">
        <f>IF(ISNUMBER(N108),_xll.BDP($C108, "OPT_UNDL_TICKER"),"")</f>
        <v/>
      </c>
      <c r="P108" s="8" t="str">
        <f>IF(ISNUMBER(N108),_xll.BDP($C108, "OPT_UNDL_PX")," ")</f>
        <v xml:space="preserve"> </v>
      </c>
      <c r="Q108" s="7" t="str">
        <f>IF(ISNUMBER(N108),+G108*_xll.BDP($C108, "PX_POS_MULT_FACTOR")*P108/K108," ")</f>
        <v xml:space="preserve"> </v>
      </c>
      <c r="R108" s="8" t="str">
        <f>IF(OR($A108="TUA",$A108="TYA"),"",IF(ISNUMBER(_xll.BDP($C108,"DUR_ADJ_OAS_MID")),_xll.BDP($C108,"DUR_ADJ_OAS_MID"),IF(ISNUMBER(_xll.BDP($E108&amp;" ISIN","DUR_ADJ_OAS_MID")),_xll.BDP($E108&amp;" ISIN","DUR_ADJ_OAS_MID")," ")))</f>
        <v xml:space="preserve"> </v>
      </c>
      <c r="S108" s="7" t="str">
        <f t="shared" si="1"/>
        <v xml:space="preserve"> </v>
      </c>
      <c r="AB108" s="8" t="s">
        <v>202</v>
      </c>
      <c r="AG108">
        <v>-4.7899999999999999E-4</v>
      </c>
    </row>
    <row r="109" spans="1:33" x14ac:dyDescent="0.35">
      <c r="A109" t="s">
        <v>168</v>
      </c>
      <c r="B109" t="s">
        <v>327</v>
      </c>
      <c r="C109" t="s">
        <v>328</v>
      </c>
      <c r="D109" t="s">
        <v>329</v>
      </c>
      <c r="E109" t="s">
        <v>330</v>
      </c>
      <c r="G109" s="1">
        <v>-17717.710949538108</v>
      </c>
      <c r="H109" s="1">
        <v>17.399999999999999</v>
      </c>
      <c r="I109" s="2">
        <v>-308288.17052196298</v>
      </c>
      <c r="J109" s="3">
        <v>-1.6658331855379E-3</v>
      </c>
      <c r="K109" s="4">
        <v>185065451.44999999</v>
      </c>
      <c r="L109" s="5">
        <v>8000001</v>
      </c>
      <c r="M109" s="6">
        <v>23.133178539999999</v>
      </c>
      <c r="N109" s="7" t="str">
        <f>IF(ISNUMBER(_xll.BDP($C109, "DELTA_MID")),_xll.BDP($C109, "DELTA_MID")," ")</f>
        <v xml:space="preserve"> </v>
      </c>
      <c r="O109" s="7" t="str">
        <f>IF(ISNUMBER(N109),_xll.BDP($C109, "OPT_UNDL_TICKER"),"")</f>
        <v/>
      </c>
      <c r="P109" s="8" t="str">
        <f>IF(ISNUMBER(N109),_xll.BDP($C109, "OPT_UNDL_PX")," ")</f>
        <v xml:space="preserve"> </v>
      </c>
      <c r="Q109" s="7" t="str">
        <f>IF(ISNUMBER(N109),+G109*_xll.BDP($C109, "PX_POS_MULT_FACTOR")*P109/K109," ")</f>
        <v xml:space="preserve"> </v>
      </c>
      <c r="R109" s="8" t="str">
        <f>IF(OR($A109="TUA",$A109="TYA"),"",IF(ISNUMBER(_xll.BDP($C109,"DUR_ADJ_OAS_MID")),_xll.BDP($C109,"DUR_ADJ_OAS_MID"),IF(ISNUMBER(_xll.BDP($E109&amp;" ISIN","DUR_ADJ_OAS_MID")),_xll.BDP($E109&amp;" ISIN","DUR_ADJ_OAS_MID")," ")))</f>
        <v xml:space="preserve"> </v>
      </c>
      <c r="S109" s="7" t="str">
        <f t="shared" si="1"/>
        <v xml:space="preserve"> </v>
      </c>
      <c r="AB109" s="8" t="s">
        <v>202</v>
      </c>
      <c r="AG109">
        <v>-4.7899999999999999E-4</v>
      </c>
    </row>
    <row r="110" spans="1:33" x14ac:dyDescent="0.35">
      <c r="A110" t="s">
        <v>168</v>
      </c>
      <c r="B110" t="s">
        <v>331</v>
      </c>
      <c r="C110" t="s">
        <v>332</v>
      </c>
      <c r="D110" t="s">
        <v>333</v>
      </c>
      <c r="E110" t="s">
        <v>334</v>
      </c>
      <c r="F110" t="s">
        <v>335</v>
      </c>
      <c r="G110" s="1">
        <v>-5281.9807989375759</v>
      </c>
      <c r="H110" s="1">
        <v>63.6</v>
      </c>
      <c r="I110" s="2">
        <v>-335933.97881242982</v>
      </c>
      <c r="J110" s="3">
        <v>-1.8152171363178E-3</v>
      </c>
      <c r="K110" s="4">
        <v>185065451.44999999</v>
      </c>
      <c r="L110" s="5">
        <v>8000001</v>
      </c>
      <c r="M110" s="6">
        <v>23.133178539999999</v>
      </c>
      <c r="N110" s="7" t="str">
        <f>IF(ISNUMBER(_xll.BDP($C110, "DELTA_MID")),_xll.BDP($C110, "DELTA_MID")," ")</f>
        <v xml:space="preserve"> </v>
      </c>
      <c r="O110" s="7" t="str">
        <f>IF(ISNUMBER(N110),_xll.BDP($C110, "OPT_UNDL_TICKER"),"")</f>
        <v/>
      </c>
      <c r="P110" s="8" t="str">
        <f>IF(ISNUMBER(N110),_xll.BDP($C110, "OPT_UNDL_PX")," ")</f>
        <v xml:space="preserve"> </v>
      </c>
      <c r="Q110" s="7" t="str">
        <f>IF(ISNUMBER(N110),+G110*_xll.BDP($C110, "PX_POS_MULT_FACTOR")*P110/K110," ")</f>
        <v xml:space="preserve"> </v>
      </c>
      <c r="R110" s="8" t="str">
        <f>IF(OR($A110="TUA",$A110="TYA"),"",IF(ISNUMBER(_xll.BDP($C110,"DUR_ADJ_OAS_MID")),_xll.BDP($C110,"DUR_ADJ_OAS_MID"),IF(ISNUMBER(_xll.BDP($E110&amp;" ISIN","DUR_ADJ_OAS_MID")),_xll.BDP($E110&amp;" ISIN","DUR_ADJ_OAS_MID")," ")))</f>
        <v xml:space="preserve"> </v>
      </c>
      <c r="S110" s="7" t="str">
        <f t="shared" si="1"/>
        <v xml:space="preserve"> </v>
      </c>
      <c r="AB110" s="8" t="s">
        <v>202</v>
      </c>
      <c r="AG110">
        <v>-4.7899999999999999E-4</v>
      </c>
    </row>
    <row r="111" spans="1:33" x14ac:dyDescent="0.35">
      <c r="A111" t="s">
        <v>168</v>
      </c>
      <c r="B111" t="s">
        <v>336</v>
      </c>
      <c r="C111" t="s">
        <v>337</v>
      </c>
      <c r="D111" t="s">
        <v>338</v>
      </c>
      <c r="E111" t="s">
        <v>339</v>
      </c>
      <c r="F111" t="s">
        <v>340</v>
      </c>
      <c r="G111" s="1">
        <v>-12317.479514609789</v>
      </c>
      <c r="H111" s="1">
        <v>26.1</v>
      </c>
      <c r="I111" s="2">
        <v>-321486.21533131553</v>
      </c>
      <c r="J111" s="3">
        <v>-1.7371487374463999E-3</v>
      </c>
      <c r="K111" s="4">
        <v>185065451.44999999</v>
      </c>
      <c r="L111" s="5">
        <v>8000001</v>
      </c>
      <c r="M111" s="6">
        <v>23.133178539999999</v>
      </c>
      <c r="N111" s="7" t="str">
        <f>IF(ISNUMBER(_xll.BDP($C111, "DELTA_MID")),_xll.BDP($C111, "DELTA_MID")," ")</f>
        <v xml:space="preserve"> </v>
      </c>
      <c r="O111" s="7" t="str">
        <f>IF(ISNUMBER(N111),_xll.BDP($C111, "OPT_UNDL_TICKER"),"")</f>
        <v/>
      </c>
      <c r="P111" s="8" t="str">
        <f>IF(ISNUMBER(N111),_xll.BDP($C111, "OPT_UNDL_PX")," ")</f>
        <v xml:space="preserve"> </v>
      </c>
      <c r="Q111" s="7" t="str">
        <f>IF(ISNUMBER(N111),+G111*_xll.BDP($C111, "PX_POS_MULT_FACTOR")*P111/K111," ")</f>
        <v xml:space="preserve"> </v>
      </c>
      <c r="R111" s="8" t="str">
        <f>IF(OR($A111="TUA",$A111="TYA"),"",IF(ISNUMBER(_xll.BDP($C111,"DUR_ADJ_OAS_MID")),_xll.BDP($C111,"DUR_ADJ_OAS_MID"),IF(ISNUMBER(_xll.BDP($E111&amp;" ISIN","DUR_ADJ_OAS_MID")),_xll.BDP($E111&amp;" ISIN","DUR_ADJ_OAS_MID")," ")))</f>
        <v xml:space="preserve"> </v>
      </c>
      <c r="S111" s="7" t="str">
        <f t="shared" si="1"/>
        <v xml:space="preserve"> </v>
      </c>
      <c r="AB111" s="8" t="s">
        <v>202</v>
      </c>
      <c r="AG111">
        <v>-4.7899999999999999E-4</v>
      </c>
    </row>
    <row r="112" spans="1:33" x14ac:dyDescent="0.35">
      <c r="A112" t="s">
        <v>168</v>
      </c>
      <c r="B112" t="s">
        <v>341</v>
      </c>
      <c r="C112" t="s">
        <v>342</v>
      </c>
      <c r="D112" t="s">
        <v>343</v>
      </c>
      <c r="E112" t="s">
        <v>344</v>
      </c>
      <c r="F112" t="s">
        <v>345</v>
      </c>
      <c r="G112" s="1">
        <v>-7209.5565604569929</v>
      </c>
      <c r="H112" s="1">
        <v>48.5</v>
      </c>
      <c r="I112" s="2">
        <v>-349663.49318216421</v>
      </c>
      <c r="J112" s="3">
        <v>-1.8894044806446999E-3</v>
      </c>
      <c r="K112" s="4">
        <v>185065451.44999999</v>
      </c>
      <c r="L112" s="5">
        <v>8000001</v>
      </c>
      <c r="M112" s="6">
        <v>23.133178539999999</v>
      </c>
      <c r="N112" s="7" t="str">
        <f>IF(ISNUMBER(_xll.BDP($C112, "DELTA_MID")),_xll.BDP($C112, "DELTA_MID")," ")</f>
        <v xml:space="preserve"> </v>
      </c>
      <c r="O112" s="7" t="str">
        <f>IF(ISNUMBER(N112),_xll.BDP($C112, "OPT_UNDL_TICKER"),"")</f>
        <v/>
      </c>
      <c r="P112" s="8" t="str">
        <f>IF(ISNUMBER(N112),_xll.BDP($C112, "OPT_UNDL_PX")," ")</f>
        <v xml:space="preserve"> </v>
      </c>
      <c r="Q112" s="7" t="str">
        <f>IF(ISNUMBER(N112),+G112*_xll.BDP($C112, "PX_POS_MULT_FACTOR")*P112/K112," ")</f>
        <v xml:space="preserve"> </v>
      </c>
      <c r="R112" s="8" t="str">
        <f>IF(OR($A112="TUA",$A112="TYA"),"",IF(ISNUMBER(_xll.BDP($C112,"DUR_ADJ_OAS_MID")),_xll.BDP($C112,"DUR_ADJ_OAS_MID"),IF(ISNUMBER(_xll.BDP($E112&amp;" ISIN","DUR_ADJ_OAS_MID")),_xll.BDP($E112&amp;" ISIN","DUR_ADJ_OAS_MID")," ")))</f>
        <v xml:space="preserve"> </v>
      </c>
      <c r="S112" s="7" t="str">
        <f t="shared" si="1"/>
        <v xml:space="preserve"> </v>
      </c>
      <c r="AB112" s="8" t="s">
        <v>202</v>
      </c>
      <c r="AG112">
        <v>-4.7899999999999999E-4</v>
      </c>
    </row>
    <row r="113" spans="1:33" x14ac:dyDescent="0.35">
      <c r="A113" t="s">
        <v>168</v>
      </c>
      <c r="B113" t="s">
        <v>346</v>
      </c>
      <c r="C113" t="s">
        <v>347</v>
      </c>
      <c r="D113" t="s">
        <v>348</v>
      </c>
      <c r="E113" t="s">
        <v>349</v>
      </c>
      <c r="F113" t="s">
        <v>350</v>
      </c>
      <c r="G113" s="1">
        <v>-9774.995660191038</v>
      </c>
      <c r="H113" s="1">
        <v>30.79</v>
      </c>
      <c r="I113" s="2">
        <v>-300972.11637728207</v>
      </c>
      <c r="J113" s="3">
        <v>-1.6263009330977E-3</v>
      </c>
      <c r="K113" s="4">
        <v>185065451.44999999</v>
      </c>
      <c r="L113" s="5">
        <v>8000001</v>
      </c>
      <c r="M113" s="6">
        <v>23.133178539999999</v>
      </c>
      <c r="N113" s="7" t="str">
        <f>IF(ISNUMBER(_xll.BDP($C113, "DELTA_MID")),_xll.BDP($C113, "DELTA_MID")," ")</f>
        <v xml:space="preserve"> </v>
      </c>
      <c r="O113" s="7" t="str">
        <f>IF(ISNUMBER(N113),_xll.BDP($C113, "OPT_UNDL_TICKER"),"")</f>
        <v/>
      </c>
      <c r="P113" s="8" t="str">
        <f>IF(ISNUMBER(N113),_xll.BDP($C113, "OPT_UNDL_PX")," ")</f>
        <v xml:space="preserve"> </v>
      </c>
      <c r="Q113" s="7" t="str">
        <f>IF(ISNUMBER(N113),+G113*_xll.BDP($C113, "PX_POS_MULT_FACTOR")*P113/K113," ")</f>
        <v xml:space="preserve"> </v>
      </c>
      <c r="R113" s="8" t="str">
        <f>IF(OR($A113="TUA",$A113="TYA"),"",IF(ISNUMBER(_xll.BDP($C113,"DUR_ADJ_OAS_MID")),_xll.BDP($C113,"DUR_ADJ_OAS_MID"),IF(ISNUMBER(_xll.BDP($E113&amp;" ISIN","DUR_ADJ_OAS_MID")),_xll.BDP($E113&amp;" ISIN","DUR_ADJ_OAS_MID")," ")))</f>
        <v xml:space="preserve"> </v>
      </c>
      <c r="S113" s="7" t="str">
        <f t="shared" si="1"/>
        <v xml:space="preserve"> </v>
      </c>
      <c r="AB113" s="8" t="s">
        <v>202</v>
      </c>
      <c r="AG113">
        <v>-4.7899999999999999E-4</v>
      </c>
    </row>
    <row r="114" spans="1:33" x14ac:dyDescent="0.35">
      <c r="A114" t="s">
        <v>168</v>
      </c>
      <c r="B114" t="s">
        <v>351</v>
      </c>
      <c r="C114" t="s">
        <v>352</v>
      </c>
      <c r="D114" t="s">
        <v>353</v>
      </c>
      <c r="E114" t="s">
        <v>354</v>
      </c>
      <c r="F114" t="s">
        <v>355</v>
      </c>
      <c r="G114" s="1">
        <v>-3770.59125154309</v>
      </c>
      <c r="H114" s="1">
        <v>108.08</v>
      </c>
      <c r="I114" s="2">
        <v>-407525.50246677711</v>
      </c>
      <c r="J114" s="3">
        <v>-2.2020614829715E-3</v>
      </c>
      <c r="K114" s="4">
        <v>185065451.44999999</v>
      </c>
      <c r="L114" s="5">
        <v>8000001</v>
      </c>
      <c r="M114" s="6">
        <v>23.133178539999999</v>
      </c>
      <c r="N114" s="7" t="str">
        <f>IF(ISNUMBER(_xll.BDP($C114, "DELTA_MID")),_xll.BDP($C114, "DELTA_MID")," ")</f>
        <v xml:space="preserve"> </v>
      </c>
      <c r="O114" s="7" t="str">
        <f>IF(ISNUMBER(N114),_xll.BDP($C114, "OPT_UNDL_TICKER"),"")</f>
        <v/>
      </c>
      <c r="P114" s="8" t="str">
        <f>IF(ISNUMBER(N114),_xll.BDP($C114, "OPT_UNDL_PX")," ")</f>
        <v xml:space="preserve"> </v>
      </c>
      <c r="Q114" s="7" t="str">
        <f>IF(ISNUMBER(N114),+G114*_xll.BDP($C114, "PX_POS_MULT_FACTOR")*P114/K114," ")</f>
        <v xml:space="preserve"> </v>
      </c>
      <c r="R114" s="8" t="str">
        <f>IF(OR($A114="TUA",$A114="TYA"),"",IF(ISNUMBER(_xll.BDP($C114,"DUR_ADJ_OAS_MID")),_xll.BDP($C114,"DUR_ADJ_OAS_MID"),IF(ISNUMBER(_xll.BDP($E114&amp;" ISIN","DUR_ADJ_OAS_MID")),_xll.BDP($E114&amp;" ISIN","DUR_ADJ_OAS_MID")," ")))</f>
        <v xml:space="preserve"> </v>
      </c>
      <c r="S114" s="7" t="str">
        <f t="shared" si="1"/>
        <v xml:space="preserve"> </v>
      </c>
      <c r="AB114" s="8" t="s">
        <v>202</v>
      </c>
      <c r="AG114">
        <v>-4.7899999999999999E-4</v>
      </c>
    </row>
    <row r="115" spans="1:33" x14ac:dyDescent="0.35">
      <c r="A115" t="s">
        <v>168</v>
      </c>
      <c r="B115" t="s">
        <v>356</v>
      </c>
      <c r="C115" t="s">
        <v>357</v>
      </c>
      <c r="D115" t="s">
        <v>358</v>
      </c>
      <c r="E115" t="s">
        <v>359</v>
      </c>
      <c r="F115" t="s">
        <v>360</v>
      </c>
      <c r="G115" s="1">
        <v>-3599.849789373658</v>
      </c>
      <c r="H115" s="1">
        <v>97.17</v>
      </c>
      <c r="I115" s="2">
        <v>-349797.40403343842</v>
      </c>
      <c r="J115" s="3">
        <v>-1.8901280670852001E-3</v>
      </c>
      <c r="K115" s="4">
        <v>185065451.44999999</v>
      </c>
      <c r="L115" s="5">
        <v>8000001</v>
      </c>
      <c r="M115" s="6">
        <v>23.133178539999999</v>
      </c>
      <c r="N115" s="7" t="str">
        <f>IF(ISNUMBER(_xll.BDP($C115, "DELTA_MID")),_xll.BDP($C115, "DELTA_MID")," ")</f>
        <v xml:space="preserve"> </v>
      </c>
      <c r="O115" s="7" t="str">
        <f>IF(ISNUMBER(N115),_xll.BDP($C115, "OPT_UNDL_TICKER"),"")</f>
        <v/>
      </c>
      <c r="P115" s="8" t="str">
        <f>IF(ISNUMBER(N115),_xll.BDP($C115, "OPT_UNDL_PX")," ")</f>
        <v xml:space="preserve"> </v>
      </c>
      <c r="Q115" s="7" t="str">
        <f>IF(ISNUMBER(N115),+G115*_xll.BDP($C115, "PX_POS_MULT_FACTOR")*P115/K115," ")</f>
        <v xml:space="preserve"> </v>
      </c>
      <c r="R115" s="8" t="str">
        <f>IF(OR($A115="TUA",$A115="TYA"),"",IF(ISNUMBER(_xll.BDP($C115,"DUR_ADJ_OAS_MID")),_xll.BDP($C115,"DUR_ADJ_OAS_MID"),IF(ISNUMBER(_xll.BDP($E115&amp;" ISIN","DUR_ADJ_OAS_MID")),_xll.BDP($E115&amp;" ISIN","DUR_ADJ_OAS_MID")," ")))</f>
        <v xml:space="preserve"> </v>
      </c>
      <c r="S115" s="7" t="str">
        <f t="shared" si="1"/>
        <v xml:space="preserve"> </v>
      </c>
      <c r="AB115" s="8" t="s">
        <v>202</v>
      </c>
      <c r="AG115">
        <v>-4.7899999999999999E-4</v>
      </c>
    </row>
    <row r="116" spans="1:33" x14ac:dyDescent="0.35">
      <c r="A116" t="s">
        <v>168</v>
      </c>
      <c r="B116" t="s">
        <v>361</v>
      </c>
      <c r="C116" t="s">
        <v>362</v>
      </c>
      <c r="D116" t="s">
        <v>363</v>
      </c>
      <c r="E116" t="s">
        <v>364</v>
      </c>
      <c r="F116" t="s">
        <v>365</v>
      </c>
      <c r="G116" s="1">
        <v>-4386.8103688165083</v>
      </c>
      <c r="H116" s="1">
        <v>91.24</v>
      </c>
      <c r="I116" s="2">
        <v>-400252.57805081818</v>
      </c>
      <c r="J116" s="3">
        <v>-2.1627622817484999E-3</v>
      </c>
      <c r="K116" s="4">
        <v>185065451.44999999</v>
      </c>
      <c r="L116" s="5">
        <v>8000001</v>
      </c>
      <c r="M116" s="6">
        <v>23.133178539999999</v>
      </c>
      <c r="N116" s="7" t="str">
        <f>IF(ISNUMBER(_xll.BDP($C116, "DELTA_MID")),_xll.BDP($C116, "DELTA_MID")," ")</f>
        <v xml:space="preserve"> </v>
      </c>
      <c r="O116" s="7" t="str">
        <f>IF(ISNUMBER(N116),_xll.BDP($C116, "OPT_UNDL_TICKER"),"")</f>
        <v/>
      </c>
      <c r="P116" s="8" t="str">
        <f>IF(ISNUMBER(N116),_xll.BDP($C116, "OPT_UNDL_PX")," ")</f>
        <v xml:space="preserve"> </v>
      </c>
      <c r="Q116" s="7" t="str">
        <f>IF(ISNUMBER(N116),+G116*_xll.BDP($C116, "PX_POS_MULT_FACTOR")*P116/K116," ")</f>
        <v xml:space="preserve"> </v>
      </c>
      <c r="R116" s="8" t="str">
        <f>IF(OR($A116="TUA",$A116="TYA"),"",IF(ISNUMBER(_xll.BDP($C116,"DUR_ADJ_OAS_MID")),_xll.BDP($C116,"DUR_ADJ_OAS_MID"),IF(ISNUMBER(_xll.BDP($E116&amp;" ISIN","DUR_ADJ_OAS_MID")),_xll.BDP($E116&amp;" ISIN","DUR_ADJ_OAS_MID")," ")))</f>
        <v xml:space="preserve"> </v>
      </c>
      <c r="S116" s="7" t="str">
        <f t="shared" si="1"/>
        <v xml:space="preserve"> </v>
      </c>
      <c r="AB116" s="8" t="s">
        <v>202</v>
      </c>
      <c r="AG116">
        <v>-4.7899999999999999E-4</v>
      </c>
    </row>
    <row r="117" spans="1:33" x14ac:dyDescent="0.35">
      <c r="A117" t="s">
        <v>168</v>
      </c>
      <c r="B117" t="s">
        <v>366</v>
      </c>
      <c r="C117" t="s">
        <v>367</v>
      </c>
      <c r="D117" t="s">
        <v>368</v>
      </c>
      <c r="E117" t="s">
        <v>369</v>
      </c>
      <c r="F117" t="s">
        <v>370</v>
      </c>
      <c r="G117" s="1">
        <v>-10254.57637172294</v>
      </c>
      <c r="H117" s="1">
        <v>27.2</v>
      </c>
      <c r="I117" s="2">
        <v>-278924.47731086402</v>
      </c>
      <c r="J117" s="3">
        <v>-1.5071666544213E-3</v>
      </c>
      <c r="K117" s="4">
        <v>185065451.44999999</v>
      </c>
      <c r="L117" s="5">
        <v>8000001</v>
      </c>
      <c r="M117" s="6">
        <v>23.133178539999999</v>
      </c>
      <c r="N117" s="7" t="str">
        <f>IF(ISNUMBER(_xll.BDP($C117, "DELTA_MID")),_xll.BDP($C117, "DELTA_MID")," ")</f>
        <v xml:space="preserve"> </v>
      </c>
      <c r="O117" s="7" t="str">
        <f>IF(ISNUMBER(N117),_xll.BDP($C117, "OPT_UNDL_TICKER"),"")</f>
        <v/>
      </c>
      <c r="P117" s="8" t="str">
        <f>IF(ISNUMBER(N117),_xll.BDP($C117, "OPT_UNDL_PX")," ")</f>
        <v xml:space="preserve"> </v>
      </c>
      <c r="Q117" s="7" t="str">
        <f>IF(ISNUMBER(N117),+G117*_xll.BDP($C117, "PX_POS_MULT_FACTOR")*P117/K117," ")</f>
        <v xml:space="preserve"> </v>
      </c>
      <c r="R117" s="8" t="str">
        <f>IF(OR($A117="TUA",$A117="TYA"),"",IF(ISNUMBER(_xll.BDP($C117,"DUR_ADJ_OAS_MID")),_xll.BDP($C117,"DUR_ADJ_OAS_MID"),IF(ISNUMBER(_xll.BDP($E117&amp;" ISIN","DUR_ADJ_OAS_MID")),_xll.BDP($E117&amp;" ISIN","DUR_ADJ_OAS_MID")," ")))</f>
        <v xml:space="preserve"> </v>
      </c>
      <c r="S117" s="7" t="str">
        <f t="shared" si="1"/>
        <v xml:space="preserve"> </v>
      </c>
      <c r="AB117" s="8" t="s">
        <v>202</v>
      </c>
      <c r="AG117">
        <v>-4.7899999999999999E-4</v>
      </c>
    </row>
    <row r="118" spans="1:33" x14ac:dyDescent="0.35">
      <c r="A118" t="s">
        <v>168</v>
      </c>
      <c r="B118" t="s">
        <v>371</v>
      </c>
      <c r="C118" t="s">
        <v>372</v>
      </c>
      <c r="D118" t="s">
        <v>373</v>
      </c>
      <c r="E118" t="s">
        <v>374</v>
      </c>
      <c r="F118" t="s">
        <v>375</v>
      </c>
      <c r="G118" s="1">
        <v>-18473.673770715101</v>
      </c>
      <c r="H118" s="1">
        <v>17.899999999999999</v>
      </c>
      <c r="I118" s="2">
        <v>-330678.76049580041</v>
      </c>
      <c r="J118" s="3">
        <v>-1.7868205972801001E-3</v>
      </c>
      <c r="K118" s="4">
        <v>185065451.44999999</v>
      </c>
      <c r="L118" s="5">
        <v>8000001</v>
      </c>
      <c r="M118" s="6">
        <v>23.133178539999999</v>
      </c>
      <c r="N118" s="7" t="str">
        <f>IF(ISNUMBER(_xll.BDP($C118, "DELTA_MID")),_xll.BDP($C118, "DELTA_MID")," ")</f>
        <v xml:space="preserve"> </v>
      </c>
      <c r="O118" s="7" t="str">
        <f>IF(ISNUMBER(N118),_xll.BDP($C118, "OPT_UNDL_TICKER"),"")</f>
        <v/>
      </c>
      <c r="P118" s="8" t="str">
        <f>IF(ISNUMBER(N118),_xll.BDP($C118, "OPT_UNDL_PX")," ")</f>
        <v xml:space="preserve"> </v>
      </c>
      <c r="Q118" s="7" t="str">
        <f>IF(ISNUMBER(N118),+G118*_xll.BDP($C118, "PX_POS_MULT_FACTOR")*P118/K118," ")</f>
        <v xml:space="preserve"> </v>
      </c>
      <c r="R118" s="8" t="str">
        <f>IF(OR($A118="TUA",$A118="TYA"),"",IF(ISNUMBER(_xll.BDP($C118,"DUR_ADJ_OAS_MID")),_xll.BDP($C118,"DUR_ADJ_OAS_MID"),IF(ISNUMBER(_xll.BDP($E118&amp;" ISIN","DUR_ADJ_OAS_MID")),_xll.BDP($E118&amp;" ISIN","DUR_ADJ_OAS_MID")," ")))</f>
        <v xml:space="preserve"> </v>
      </c>
      <c r="S118" s="7" t="str">
        <f t="shared" si="1"/>
        <v xml:space="preserve"> </v>
      </c>
      <c r="AB118" s="8" t="s">
        <v>202</v>
      </c>
      <c r="AG118">
        <v>-4.7899999999999999E-4</v>
      </c>
    </row>
    <row r="119" spans="1:33" x14ac:dyDescent="0.35">
      <c r="A119" t="s">
        <v>168</v>
      </c>
      <c r="B119" t="s">
        <v>376</v>
      </c>
      <c r="C119" t="s">
        <v>377</v>
      </c>
      <c r="D119" t="s">
        <v>378</v>
      </c>
      <c r="E119" t="s">
        <v>379</v>
      </c>
      <c r="F119" t="s">
        <v>380</v>
      </c>
      <c r="G119" s="1">
        <v>-2117.7192513240839</v>
      </c>
      <c r="H119" s="1">
        <v>134.41</v>
      </c>
      <c r="I119" s="2">
        <v>-284642.64457047009</v>
      </c>
      <c r="J119" s="3">
        <v>-1.5380647351533E-3</v>
      </c>
      <c r="K119" s="4">
        <v>185065451.44999999</v>
      </c>
      <c r="L119" s="5">
        <v>8000001</v>
      </c>
      <c r="M119" s="6">
        <v>23.133178539999999</v>
      </c>
      <c r="N119" s="7" t="str">
        <f>IF(ISNUMBER(_xll.BDP($C119, "DELTA_MID")),_xll.BDP($C119, "DELTA_MID")," ")</f>
        <v xml:space="preserve"> </v>
      </c>
      <c r="O119" s="7" t="str">
        <f>IF(ISNUMBER(N119),_xll.BDP($C119, "OPT_UNDL_TICKER"),"")</f>
        <v/>
      </c>
      <c r="P119" s="8" t="str">
        <f>IF(ISNUMBER(N119),_xll.BDP($C119, "OPT_UNDL_PX")," ")</f>
        <v xml:space="preserve"> </v>
      </c>
      <c r="Q119" s="7" t="str">
        <f>IF(ISNUMBER(N119),+G119*_xll.BDP($C119, "PX_POS_MULT_FACTOR")*P119/K119," ")</f>
        <v xml:space="preserve"> </v>
      </c>
      <c r="R119" s="8" t="str">
        <f>IF(OR($A119="TUA",$A119="TYA"),"",IF(ISNUMBER(_xll.BDP($C119,"DUR_ADJ_OAS_MID")),_xll.BDP($C119,"DUR_ADJ_OAS_MID"),IF(ISNUMBER(_xll.BDP($E119&amp;" ISIN","DUR_ADJ_OAS_MID")),_xll.BDP($E119&amp;" ISIN","DUR_ADJ_OAS_MID")," ")))</f>
        <v xml:space="preserve"> </v>
      </c>
      <c r="S119" s="7" t="str">
        <f t="shared" si="1"/>
        <v xml:space="preserve"> </v>
      </c>
      <c r="AB119" s="8" t="s">
        <v>202</v>
      </c>
      <c r="AG119">
        <v>-4.7899999999999999E-4</v>
      </c>
    </row>
    <row r="120" spans="1:33" x14ac:dyDescent="0.35">
      <c r="A120" t="s">
        <v>168</v>
      </c>
      <c r="B120" t="s">
        <v>381</v>
      </c>
      <c r="C120" t="s">
        <v>382</v>
      </c>
      <c r="D120" t="s">
        <v>383</v>
      </c>
      <c r="E120" t="s">
        <v>384</v>
      </c>
      <c r="F120" t="s">
        <v>385</v>
      </c>
      <c r="G120" s="1">
        <v>-19797.763089511151</v>
      </c>
      <c r="H120" s="1">
        <v>14.82</v>
      </c>
      <c r="I120" s="2">
        <v>-293402.8489865553</v>
      </c>
      <c r="J120" s="3">
        <v>-1.5854004444791001E-3</v>
      </c>
      <c r="K120" s="4">
        <v>185065451.44999999</v>
      </c>
      <c r="L120" s="5">
        <v>8000001</v>
      </c>
      <c r="M120" s="6">
        <v>23.133178539999999</v>
      </c>
      <c r="N120" s="7" t="str">
        <f>IF(ISNUMBER(_xll.BDP($C120, "DELTA_MID")),_xll.BDP($C120, "DELTA_MID")," ")</f>
        <v xml:space="preserve"> </v>
      </c>
      <c r="O120" s="7" t="str">
        <f>IF(ISNUMBER(N120),_xll.BDP($C120, "OPT_UNDL_TICKER"),"")</f>
        <v/>
      </c>
      <c r="P120" s="8" t="str">
        <f>IF(ISNUMBER(N120),_xll.BDP($C120, "OPT_UNDL_PX")," ")</f>
        <v xml:space="preserve"> </v>
      </c>
      <c r="Q120" s="7" t="str">
        <f>IF(ISNUMBER(N120),+G120*_xll.BDP($C120, "PX_POS_MULT_FACTOR")*P120/K120," ")</f>
        <v xml:space="preserve"> </v>
      </c>
      <c r="R120" s="8" t="str">
        <f>IF(OR($A120="TUA",$A120="TYA"),"",IF(ISNUMBER(_xll.BDP($C120,"DUR_ADJ_OAS_MID")),_xll.BDP($C120,"DUR_ADJ_OAS_MID"),IF(ISNUMBER(_xll.BDP($E120&amp;" ISIN","DUR_ADJ_OAS_MID")),_xll.BDP($E120&amp;" ISIN","DUR_ADJ_OAS_MID")," ")))</f>
        <v xml:space="preserve"> </v>
      </c>
      <c r="S120" s="7" t="str">
        <f t="shared" si="1"/>
        <v xml:space="preserve"> </v>
      </c>
      <c r="AB120" s="8" t="s">
        <v>202</v>
      </c>
      <c r="AG120">
        <v>-4.7899999999999999E-4</v>
      </c>
    </row>
    <row r="121" spans="1:33" x14ac:dyDescent="0.35">
      <c r="A121" t="s">
        <v>168</v>
      </c>
      <c r="B121" t="s">
        <v>386</v>
      </c>
      <c r="C121" t="s">
        <v>387</v>
      </c>
      <c r="D121" t="s">
        <v>388</v>
      </c>
      <c r="E121" t="s">
        <v>389</v>
      </c>
      <c r="F121" t="s">
        <v>390</v>
      </c>
      <c r="G121" s="1">
        <v>-35157.643847462452</v>
      </c>
      <c r="H121" s="1">
        <v>13.42</v>
      </c>
      <c r="I121" s="2">
        <v>-471815.5804329461</v>
      </c>
      <c r="J121" s="3">
        <v>-2.5494525138875998E-3</v>
      </c>
      <c r="K121" s="4">
        <v>185065451.44999999</v>
      </c>
      <c r="L121" s="5">
        <v>8000001</v>
      </c>
      <c r="M121" s="6">
        <v>23.133178539999999</v>
      </c>
      <c r="N121" s="7" t="str">
        <f>IF(ISNUMBER(_xll.BDP($C121, "DELTA_MID")),_xll.BDP($C121, "DELTA_MID")," ")</f>
        <v xml:space="preserve"> </v>
      </c>
      <c r="O121" s="7" t="str">
        <f>IF(ISNUMBER(N121),_xll.BDP($C121, "OPT_UNDL_TICKER"),"")</f>
        <v/>
      </c>
      <c r="P121" s="8" t="str">
        <f>IF(ISNUMBER(N121),_xll.BDP($C121, "OPT_UNDL_PX")," ")</f>
        <v xml:space="preserve"> </v>
      </c>
      <c r="Q121" s="7" t="str">
        <f>IF(ISNUMBER(N121),+G121*_xll.BDP($C121, "PX_POS_MULT_FACTOR")*P121/K121," ")</f>
        <v xml:space="preserve"> </v>
      </c>
      <c r="R121" s="8" t="str">
        <f>IF(OR($A121="TUA",$A121="TYA"),"",IF(ISNUMBER(_xll.BDP($C121,"DUR_ADJ_OAS_MID")),_xll.BDP($C121,"DUR_ADJ_OAS_MID"),IF(ISNUMBER(_xll.BDP($E121&amp;" ISIN","DUR_ADJ_OAS_MID")),_xll.BDP($E121&amp;" ISIN","DUR_ADJ_OAS_MID")," ")))</f>
        <v xml:space="preserve"> </v>
      </c>
      <c r="S121" s="7" t="str">
        <f t="shared" si="1"/>
        <v xml:space="preserve"> </v>
      </c>
      <c r="AB121" s="8" t="s">
        <v>202</v>
      </c>
      <c r="AG121">
        <v>-4.7899999999999999E-4</v>
      </c>
    </row>
    <row r="122" spans="1:33" x14ac:dyDescent="0.35">
      <c r="A122" t="s">
        <v>168</v>
      </c>
      <c r="B122" t="s">
        <v>391</v>
      </c>
      <c r="C122" t="s">
        <v>392</v>
      </c>
      <c r="D122" t="s">
        <v>393</v>
      </c>
      <c r="E122" t="s">
        <v>394</v>
      </c>
      <c r="F122" t="s">
        <v>395</v>
      </c>
      <c r="G122" s="1">
        <v>-4232.803272723575</v>
      </c>
      <c r="H122" s="1">
        <v>68.38</v>
      </c>
      <c r="I122" s="2">
        <v>-289439.08778883802</v>
      </c>
      <c r="J122" s="3">
        <v>-1.5639822858403E-3</v>
      </c>
      <c r="K122" s="4">
        <v>185065451.44999999</v>
      </c>
      <c r="L122" s="5">
        <v>8000001</v>
      </c>
      <c r="M122" s="6">
        <v>23.133178539999999</v>
      </c>
      <c r="N122" s="7" t="str">
        <f>IF(ISNUMBER(_xll.BDP($C122, "DELTA_MID")),_xll.BDP($C122, "DELTA_MID")," ")</f>
        <v xml:space="preserve"> </v>
      </c>
      <c r="O122" s="7" t="str">
        <f>IF(ISNUMBER(N122),_xll.BDP($C122, "OPT_UNDL_TICKER"),"")</f>
        <v/>
      </c>
      <c r="P122" s="8" t="str">
        <f>IF(ISNUMBER(N122),_xll.BDP($C122, "OPT_UNDL_PX")," ")</f>
        <v xml:space="preserve"> </v>
      </c>
      <c r="Q122" s="7" t="str">
        <f>IF(ISNUMBER(N122),+G122*_xll.BDP($C122, "PX_POS_MULT_FACTOR")*P122/K122," ")</f>
        <v xml:space="preserve"> </v>
      </c>
      <c r="R122" s="8" t="str">
        <f>IF(OR($A122="TUA",$A122="TYA"),"",IF(ISNUMBER(_xll.BDP($C122,"DUR_ADJ_OAS_MID")),_xll.BDP($C122,"DUR_ADJ_OAS_MID"),IF(ISNUMBER(_xll.BDP($E122&amp;" ISIN","DUR_ADJ_OAS_MID")),_xll.BDP($E122&amp;" ISIN","DUR_ADJ_OAS_MID")," ")))</f>
        <v xml:space="preserve"> </v>
      </c>
      <c r="S122" s="7" t="str">
        <f t="shared" si="1"/>
        <v xml:space="preserve"> </v>
      </c>
      <c r="AB122" s="8" t="s">
        <v>202</v>
      </c>
      <c r="AG122">
        <v>-4.7899999999999999E-4</v>
      </c>
    </row>
    <row r="123" spans="1:33" x14ac:dyDescent="0.35">
      <c r="A123" t="s">
        <v>168</v>
      </c>
      <c r="B123" t="s">
        <v>396</v>
      </c>
      <c r="C123" t="s">
        <v>397</v>
      </c>
      <c r="D123" t="s">
        <v>398</v>
      </c>
      <c r="E123" t="s">
        <v>399</v>
      </c>
      <c r="F123" t="s">
        <v>400</v>
      </c>
      <c r="G123" s="1">
        <v>-33104.694615609507</v>
      </c>
      <c r="H123" s="1">
        <v>9.98</v>
      </c>
      <c r="I123" s="2">
        <v>-330384.85226378287</v>
      </c>
      <c r="J123" s="3">
        <v>-1.7852324660016E-3</v>
      </c>
      <c r="K123" s="4">
        <v>185065451.44999999</v>
      </c>
      <c r="L123" s="5">
        <v>8000001</v>
      </c>
      <c r="M123" s="6">
        <v>23.133178539999999</v>
      </c>
      <c r="N123" s="7" t="str">
        <f>IF(ISNUMBER(_xll.BDP($C123, "DELTA_MID")),_xll.BDP($C123, "DELTA_MID")," ")</f>
        <v xml:space="preserve"> </v>
      </c>
      <c r="O123" s="7" t="str">
        <f>IF(ISNUMBER(N123),_xll.BDP($C123, "OPT_UNDL_TICKER"),"")</f>
        <v/>
      </c>
      <c r="P123" s="8" t="str">
        <f>IF(ISNUMBER(N123),_xll.BDP($C123, "OPT_UNDL_PX")," ")</f>
        <v xml:space="preserve"> </v>
      </c>
      <c r="Q123" s="7" t="str">
        <f>IF(ISNUMBER(N123),+G123*_xll.BDP($C123, "PX_POS_MULT_FACTOR")*P123/K123," ")</f>
        <v xml:space="preserve"> </v>
      </c>
      <c r="R123" s="8" t="str">
        <f>IF(OR($A123="TUA",$A123="TYA"),"",IF(ISNUMBER(_xll.BDP($C123,"DUR_ADJ_OAS_MID")),_xll.BDP($C123,"DUR_ADJ_OAS_MID"),IF(ISNUMBER(_xll.BDP($E123&amp;" ISIN","DUR_ADJ_OAS_MID")),_xll.BDP($E123&amp;" ISIN","DUR_ADJ_OAS_MID")," ")))</f>
        <v xml:space="preserve"> </v>
      </c>
      <c r="S123" s="7" t="str">
        <f t="shared" si="1"/>
        <v xml:space="preserve"> </v>
      </c>
      <c r="AB123" s="8" t="s">
        <v>202</v>
      </c>
      <c r="AG123">
        <v>-4.7899999999999999E-4</v>
      </c>
    </row>
    <row r="124" spans="1:33" x14ac:dyDescent="0.35">
      <c r="A124" t="s">
        <v>168</v>
      </c>
      <c r="B124" t="s">
        <v>401</v>
      </c>
      <c r="C124" t="s">
        <v>402</v>
      </c>
      <c r="D124" t="s">
        <v>403</v>
      </c>
      <c r="E124" t="s">
        <v>404</v>
      </c>
      <c r="F124" t="s">
        <v>405</v>
      </c>
      <c r="G124" s="1">
        <v>-11876.06638473519</v>
      </c>
      <c r="H124" s="1">
        <v>26.26</v>
      </c>
      <c r="I124" s="2">
        <v>-311865.50326314609</v>
      </c>
      <c r="J124" s="3">
        <v>-1.6851632804483999E-3</v>
      </c>
      <c r="K124" s="4">
        <v>185065451.44999999</v>
      </c>
      <c r="L124" s="5">
        <v>8000001</v>
      </c>
      <c r="M124" s="6">
        <v>23.133178539999999</v>
      </c>
      <c r="N124" s="7" t="str">
        <f>IF(ISNUMBER(_xll.BDP($C124, "DELTA_MID")),_xll.BDP($C124, "DELTA_MID")," ")</f>
        <v xml:space="preserve"> </v>
      </c>
      <c r="O124" s="7" t="str">
        <f>IF(ISNUMBER(N124),_xll.BDP($C124, "OPT_UNDL_TICKER"),"")</f>
        <v/>
      </c>
      <c r="P124" s="8" t="str">
        <f>IF(ISNUMBER(N124),_xll.BDP($C124, "OPT_UNDL_PX")," ")</f>
        <v xml:space="preserve"> </v>
      </c>
      <c r="Q124" s="7" t="str">
        <f>IF(ISNUMBER(N124),+G124*_xll.BDP($C124, "PX_POS_MULT_FACTOR")*P124/K124," ")</f>
        <v xml:space="preserve"> </v>
      </c>
      <c r="R124" s="8" t="str">
        <f>IF(OR($A124="TUA",$A124="TYA"),"",IF(ISNUMBER(_xll.BDP($C124,"DUR_ADJ_OAS_MID")),_xll.BDP($C124,"DUR_ADJ_OAS_MID"),IF(ISNUMBER(_xll.BDP($E124&amp;" ISIN","DUR_ADJ_OAS_MID")),_xll.BDP($E124&amp;" ISIN","DUR_ADJ_OAS_MID")," ")))</f>
        <v xml:space="preserve"> </v>
      </c>
      <c r="S124" s="7" t="str">
        <f t="shared" si="1"/>
        <v xml:space="preserve"> </v>
      </c>
      <c r="AB124" s="8" t="s">
        <v>202</v>
      </c>
      <c r="AG124">
        <v>-4.7899999999999999E-4</v>
      </c>
    </row>
    <row r="125" spans="1:33" x14ac:dyDescent="0.35">
      <c r="A125" t="s">
        <v>168</v>
      </c>
      <c r="B125" t="s">
        <v>406</v>
      </c>
      <c r="C125" t="s">
        <v>407</v>
      </c>
      <c r="D125" t="s">
        <v>408</v>
      </c>
      <c r="E125" t="s">
        <v>409</v>
      </c>
      <c r="F125" t="s">
        <v>410</v>
      </c>
      <c r="G125" s="1">
        <v>-8157.8527208934511</v>
      </c>
      <c r="H125" s="1">
        <v>39.9</v>
      </c>
      <c r="I125" s="2">
        <v>-325498.32356364868</v>
      </c>
      <c r="J125" s="3">
        <v>-1.7588281389819E-3</v>
      </c>
      <c r="K125" s="4">
        <v>185065451.44999999</v>
      </c>
      <c r="L125" s="5">
        <v>8000001</v>
      </c>
      <c r="M125" s="6">
        <v>23.133178539999999</v>
      </c>
      <c r="N125" s="7" t="str">
        <f>IF(ISNUMBER(_xll.BDP($C125, "DELTA_MID")),_xll.BDP($C125, "DELTA_MID")," ")</f>
        <v xml:space="preserve"> </v>
      </c>
      <c r="O125" s="7" t="str">
        <f>IF(ISNUMBER(N125),_xll.BDP($C125, "OPT_UNDL_TICKER"),"")</f>
        <v/>
      </c>
      <c r="P125" s="8" t="str">
        <f>IF(ISNUMBER(N125),_xll.BDP($C125, "OPT_UNDL_PX")," ")</f>
        <v xml:space="preserve"> </v>
      </c>
      <c r="Q125" s="7" t="str">
        <f>IF(ISNUMBER(N125),+G125*_xll.BDP($C125, "PX_POS_MULT_FACTOR")*P125/K125," ")</f>
        <v xml:space="preserve"> </v>
      </c>
      <c r="R125" s="8" t="str">
        <f>IF(OR($A125="TUA",$A125="TYA"),"",IF(ISNUMBER(_xll.BDP($C125,"DUR_ADJ_OAS_MID")),_xll.BDP($C125,"DUR_ADJ_OAS_MID"),IF(ISNUMBER(_xll.BDP($E125&amp;" ISIN","DUR_ADJ_OAS_MID")),_xll.BDP($E125&amp;" ISIN","DUR_ADJ_OAS_MID")," ")))</f>
        <v xml:space="preserve"> </v>
      </c>
      <c r="S125" s="7" t="str">
        <f t="shared" si="1"/>
        <v xml:space="preserve"> </v>
      </c>
      <c r="AB125" s="8" t="s">
        <v>202</v>
      </c>
      <c r="AG125">
        <v>-4.7899999999999999E-4</v>
      </c>
    </row>
    <row r="126" spans="1:33" x14ac:dyDescent="0.35">
      <c r="A126" t="s">
        <v>168</v>
      </c>
      <c r="B126" t="s">
        <v>411</v>
      </c>
      <c r="C126" t="s">
        <v>412</v>
      </c>
      <c r="D126" t="s">
        <v>413</v>
      </c>
      <c r="E126" t="s">
        <v>414</v>
      </c>
      <c r="F126" t="s">
        <v>415</v>
      </c>
      <c r="G126" s="1">
        <v>-38712.999258094678</v>
      </c>
      <c r="H126" s="1">
        <v>4.13</v>
      </c>
      <c r="I126" s="2">
        <v>-159884.68693593101</v>
      </c>
      <c r="J126" s="3">
        <v>-8.6393589772279999E-4</v>
      </c>
      <c r="K126" s="4">
        <v>185065451.44999999</v>
      </c>
      <c r="L126" s="5">
        <v>8000001</v>
      </c>
      <c r="M126" s="6">
        <v>23.133178539999999</v>
      </c>
      <c r="N126" s="7" t="str">
        <f>IF(ISNUMBER(_xll.BDP($C126, "DELTA_MID")),_xll.BDP($C126, "DELTA_MID")," ")</f>
        <v xml:space="preserve"> </v>
      </c>
      <c r="O126" s="7" t="str">
        <f>IF(ISNUMBER(N126),_xll.BDP($C126, "OPT_UNDL_TICKER"),"")</f>
        <v/>
      </c>
      <c r="P126" s="8" t="str">
        <f>IF(ISNUMBER(N126),_xll.BDP($C126, "OPT_UNDL_PX")," ")</f>
        <v xml:space="preserve"> </v>
      </c>
      <c r="Q126" s="7" t="str">
        <f>IF(ISNUMBER(N126),+G126*_xll.BDP($C126, "PX_POS_MULT_FACTOR")*P126/K126," ")</f>
        <v xml:space="preserve"> </v>
      </c>
      <c r="R126" s="8" t="str">
        <f>IF(OR($A126="TUA",$A126="TYA"),"",IF(ISNUMBER(_xll.BDP($C126,"DUR_ADJ_OAS_MID")),_xll.BDP($C126,"DUR_ADJ_OAS_MID"),IF(ISNUMBER(_xll.BDP($E126&amp;" ISIN","DUR_ADJ_OAS_MID")),_xll.BDP($E126&amp;" ISIN","DUR_ADJ_OAS_MID")," ")))</f>
        <v xml:space="preserve"> </v>
      </c>
      <c r="S126" s="7" t="str">
        <f t="shared" si="1"/>
        <v xml:space="preserve"> </v>
      </c>
      <c r="AB126" s="8" t="s">
        <v>202</v>
      </c>
      <c r="AG126">
        <v>-4.7899999999999999E-4</v>
      </c>
    </row>
    <row r="127" spans="1:33" x14ac:dyDescent="0.35">
      <c r="A127" t="s">
        <v>168</v>
      </c>
      <c r="B127" t="s">
        <v>416</v>
      </c>
      <c r="C127" t="s">
        <v>417</v>
      </c>
      <c r="D127" t="s">
        <v>418</v>
      </c>
      <c r="E127" t="s">
        <v>419</v>
      </c>
      <c r="F127" t="s">
        <v>420</v>
      </c>
      <c r="G127" s="1">
        <v>-21955.766472236461</v>
      </c>
      <c r="H127" s="1">
        <v>13.62</v>
      </c>
      <c r="I127" s="2">
        <v>-299037.53935186059</v>
      </c>
      <c r="J127" s="3">
        <v>-1.6158474583391001E-3</v>
      </c>
      <c r="K127" s="4">
        <v>185065451.44999999</v>
      </c>
      <c r="L127" s="5">
        <v>8000001</v>
      </c>
      <c r="M127" s="6">
        <v>23.133178539999999</v>
      </c>
      <c r="N127" s="7" t="str">
        <f>IF(ISNUMBER(_xll.BDP($C127, "DELTA_MID")),_xll.BDP($C127, "DELTA_MID")," ")</f>
        <v xml:space="preserve"> </v>
      </c>
      <c r="O127" s="7" t="str">
        <f>IF(ISNUMBER(N127),_xll.BDP($C127, "OPT_UNDL_TICKER"),"")</f>
        <v/>
      </c>
      <c r="P127" s="8" t="str">
        <f>IF(ISNUMBER(N127),_xll.BDP($C127, "OPT_UNDL_PX")," ")</f>
        <v xml:space="preserve"> </v>
      </c>
      <c r="Q127" s="7" t="str">
        <f>IF(ISNUMBER(N127),+G127*_xll.BDP($C127, "PX_POS_MULT_FACTOR")*P127/K127," ")</f>
        <v xml:space="preserve"> </v>
      </c>
      <c r="R127" s="8" t="str">
        <f>IF(OR($A127="TUA",$A127="TYA"),"",IF(ISNUMBER(_xll.BDP($C127,"DUR_ADJ_OAS_MID")),_xll.BDP($C127,"DUR_ADJ_OAS_MID"),IF(ISNUMBER(_xll.BDP($E127&amp;" ISIN","DUR_ADJ_OAS_MID")),_xll.BDP($E127&amp;" ISIN","DUR_ADJ_OAS_MID")," ")))</f>
        <v xml:space="preserve"> </v>
      </c>
      <c r="S127" s="7" t="str">
        <f t="shared" si="1"/>
        <v xml:space="preserve"> </v>
      </c>
      <c r="AB127" s="8" t="s">
        <v>202</v>
      </c>
      <c r="AG127">
        <v>-4.7899999999999999E-4</v>
      </c>
    </row>
    <row r="128" spans="1:33" x14ac:dyDescent="0.35">
      <c r="A128" t="s">
        <v>168</v>
      </c>
      <c r="B128" t="s">
        <v>421</v>
      </c>
      <c r="C128" t="s">
        <v>422</v>
      </c>
      <c r="D128" t="s">
        <v>423</v>
      </c>
      <c r="E128" t="s">
        <v>424</v>
      </c>
      <c r="F128" t="s">
        <v>425</v>
      </c>
      <c r="G128" s="1">
        <v>-32952.293225010297</v>
      </c>
      <c r="H128" s="1">
        <v>9.57</v>
      </c>
      <c r="I128" s="2">
        <v>-315353.44616334862</v>
      </c>
      <c r="J128" s="3">
        <v>-1.7040103579168001E-3</v>
      </c>
      <c r="K128" s="4">
        <v>185065451.44999999</v>
      </c>
      <c r="L128" s="5">
        <v>8000001</v>
      </c>
      <c r="M128" s="6">
        <v>23.133178539999999</v>
      </c>
      <c r="N128" s="7" t="str">
        <f>IF(ISNUMBER(_xll.BDP($C128, "DELTA_MID")),_xll.BDP($C128, "DELTA_MID")," ")</f>
        <v xml:space="preserve"> </v>
      </c>
      <c r="O128" s="7" t="str">
        <f>IF(ISNUMBER(N128),_xll.BDP($C128, "OPT_UNDL_TICKER"),"")</f>
        <v/>
      </c>
      <c r="P128" s="8" t="str">
        <f>IF(ISNUMBER(N128),_xll.BDP($C128, "OPT_UNDL_PX")," ")</f>
        <v xml:space="preserve"> </v>
      </c>
      <c r="Q128" s="7" t="str">
        <f>IF(ISNUMBER(N128),+G128*_xll.BDP($C128, "PX_POS_MULT_FACTOR")*P128/K128," ")</f>
        <v xml:space="preserve"> </v>
      </c>
      <c r="R128" s="8" t="str">
        <f>IF(OR($A128="TUA",$A128="TYA"),"",IF(ISNUMBER(_xll.BDP($C128,"DUR_ADJ_OAS_MID")),_xll.BDP($C128,"DUR_ADJ_OAS_MID"),IF(ISNUMBER(_xll.BDP($E128&amp;" ISIN","DUR_ADJ_OAS_MID")),_xll.BDP($E128&amp;" ISIN","DUR_ADJ_OAS_MID")," ")))</f>
        <v xml:space="preserve"> </v>
      </c>
      <c r="S128" s="7" t="str">
        <f t="shared" si="1"/>
        <v xml:space="preserve"> </v>
      </c>
      <c r="AB128" s="8" t="s">
        <v>202</v>
      </c>
      <c r="AG128">
        <v>-4.7899999999999999E-4</v>
      </c>
    </row>
    <row r="129" spans="1:33" x14ac:dyDescent="0.35">
      <c r="A129" t="s">
        <v>168</v>
      </c>
      <c r="B129" t="s">
        <v>426</v>
      </c>
      <c r="C129" t="s">
        <v>427</v>
      </c>
      <c r="D129" t="s">
        <v>428</v>
      </c>
      <c r="E129" t="s">
        <v>429</v>
      </c>
      <c r="F129" t="s">
        <v>430</v>
      </c>
      <c r="G129" s="1">
        <v>-8834.7065837978425</v>
      </c>
      <c r="H129" s="1">
        <v>40.56</v>
      </c>
      <c r="I129" s="2">
        <v>-358335.69903884048</v>
      </c>
      <c r="J129" s="3">
        <v>-1.9362646903096001E-3</v>
      </c>
      <c r="K129" s="4">
        <v>185065451.44999999</v>
      </c>
      <c r="L129" s="5">
        <v>8000001</v>
      </c>
      <c r="M129" s="6">
        <v>23.133178539999999</v>
      </c>
      <c r="N129" s="7" t="str">
        <f>IF(ISNUMBER(_xll.BDP($C129, "DELTA_MID")),_xll.BDP($C129, "DELTA_MID")," ")</f>
        <v xml:space="preserve"> </v>
      </c>
      <c r="O129" s="7" t="str">
        <f>IF(ISNUMBER(N129),_xll.BDP($C129, "OPT_UNDL_TICKER"),"")</f>
        <v/>
      </c>
      <c r="P129" s="8" t="str">
        <f>IF(ISNUMBER(N129),_xll.BDP($C129, "OPT_UNDL_PX")," ")</f>
        <v xml:space="preserve"> </v>
      </c>
      <c r="Q129" s="7" t="str">
        <f>IF(ISNUMBER(N129),+G129*_xll.BDP($C129, "PX_POS_MULT_FACTOR")*P129/K129," ")</f>
        <v xml:space="preserve"> </v>
      </c>
      <c r="R129" s="8" t="str">
        <f>IF(OR($A129="TUA",$A129="TYA"),"",IF(ISNUMBER(_xll.BDP($C129,"DUR_ADJ_OAS_MID")),_xll.BDP($C129,"DUR_ADJ_OAS_MID"),IF(ISNUMBER(_xll.BDP($E129&amp;" ISIN","DUR_ADJ_OAS_MID")),_xll.BDP($E129&amp;" ISIN","DUR_ADJ_OAS_MID")," ")))</f>
        <v xml:space="preserve"> </v>
      </c>
      <c r="S129" s="7" t="str">
        <f t="shared" si="1"/>
        <v xml:space="preserve"> </v>
      </c>
      <c r="AB129" s="8" t="s">
        <v>202</v>
      </c>
      <c r="AG129">
        <v>-4.7899999999999999E-4</v>
      </c>
    </row>
    <row r="130" spans="1:33" x14ac:dyDescent="0.35">
      <c r="A130" t="s">
        <v>168</v>
      </c>
      <c r="B130" t="s">
        <v>431</v>
      </c>
      <c r="C130" t="s">
        <v>432</v>
      </c>
      <c r="D130" t="s">
        <v>433</v>
      </c>
      <c r="E130" t="s">
        <v>434</v>
      </c>
      <c r="F130" t="s">
        <v>435</v>
      </c>
      <c r="G130" s="1">
        <v>-59234.101561918716</v>
      </c>
      <c r="H130" s="1">
        <v>4.82</v>
      </c>
      <c r="I130" s="2">
        <v>-285508.36952844833</v>
      </c>
      <c r="J130" s="3">
        <v>-1.542742674505E-3</v>
      </c>
      <c r="K130" s="4">
        <v>185065451.44999999</v>
      </c>
      <c r="L130" s="5">
        <v>8000001</v>
      </c>
      <c r="M130" s="6">
        <v>23.133178539999999</v>
      </c>
      <c r="N130" s="7" t="str">
        <f>IF(ISNUMBER(_xll.BDP($C130, "DELTA_MID")),_xll.BDP($C130, "DELTA_MID")," ")</f>
        <v xml:space="preserve"> </v>
      </c>
      <c r="O130" s="7" t="str">
        <f>IF(ISNUMBER(N130),_xll.BDP($C130, "OPT_UNDL_TICKER"),"")</f>
        <v/>
      </c>
      <c r="P130" s="8" t="str">
        <f>IF(ISNUMBER(N130),_xll.BDP($C130, "OPT_UNDL_PX")," ")</f>
        <v xml:space="preserve"> </v>
      </c>
      <c r="Q130" s="7" t="str">
        <f>IF(ISNUMBER(N130),+G130*_xll.BDP($C130, "PX_POS_MULT_FACTOR")*P130/K130," ")</f>
        <v xml:space="preserve"> </v>
      </c>
      <c r="R130" s="8" t="str">
        <f>IF(OR($A130="TUA",$A130="TYA"),"",IF(ISNUMBER(_xll.BDP($C130,"DUR_ADJ_OAS_MID")),_xll.BDP($C130,"DUR_ADJ_OAS_MID"),IF(ISNUMBER(_xll.BDP($E130&amp;" ISIN","DUR_ADJ_OAS_MID")),_xll.BDP($E130&amp;" ISIN","DUR_ADJ_OAS_MID")," ")))</f>
        <v xml:space="preserve"> </v>
      </c>
      <c r="S130" s="7" t="str">
        <f t="shared" si="1"/>
        <v xml:space="preserve"> </v>
      </c>
      <c r="AB130" s="8" t="s">
        <v>202</v>
      </c>
      <c r="AG130">
        <v>-4.7899999999999999E-4</v>
      </c>
    </row>
    <row r="131" spans="1:33" x14ac:dyDescent="0.35">
      <c r="A131" t="s">
        <v>168</v>
      </c>
      <c r="B131" t="s">
        <v>436</v>
      </c>
      <c r="C131" t="s">
        <v>437</v>
      </c>
      <c r="D131" t="s">
        <v>438</v>
      </c>
      <c r="E131" t="s">
        <v>439</v>
      </c>
      <c r="F131" t="s">
        <v>440</v>
      </c>
      <c r="G131" s="1">
        <v>-21162.965318798939</v>
      </c>
      <c r="H131" s="1">
        <v>17.34</v>
      </c>
      <c r="I131" s="2">
        <v>-366965.81862797373</v>
      </c>
      <c r="J131" s="3">
        <v>-1.9828974870931999E-3</v>
      </c>
      <c r="K131" s="4">
        <v>185065451.44999999</v>
      </c>
      <c r="L131" s="5">
        <v>8000001</v>
      </c>
      <c r="M131" s="6">
        <v>23.133178539999999</v>
      </c>
      <c r="N131" s="7" t="str">
        <f>IF(ISNUMBER(_xll.BDP($C131, "DELTA_MID")),_xll.BDP($C131, "DELTA_MID")," ")</f>
        <v xml:space="preserve"> </v>
      </c>
      <c r="O131" s="7" t="str">
        <f>IF(ISNUMBER(N131),_xll.BDP($C131, "OPT_UNDL_TICKER"),"")</f>
        <v/>
      </c>
      <c r="P131" s="8" t="str">
        <f>IF(ISNUMBER(N131),_xll.BDP($C131, "OPT_UNDL_PX")," ")</f>
        <v xml:space="preserve"> </v>
      </c>
      <c r="Q131" s="7" t="str">
        <f>IF(ISNUMBER(N131),+G131*_xll.BDP($C131, "PX_POS_MULT_FACTOR")*P131/K131," ")</f>
        <v xml:space="preserve"> </v>
      </c>
      <c r="R131" s="8" t="str">
        <f>IF(OR($A131="TUA",$A131="TYA"),"",IF(ISNUMBER(_xll.BDP($C131,"DUR_ADJ_OAS_MID")),_xll.BDP($C131,"DUR_ADJ_OAS_MID"),IF(ISNUMBER(_xll.BDP($E131&amp;" ISIN","DUR_ADJ_OAS_MID")),_xll.BDP($E131&amp;" ISIN","DUR_ADJ_OAS_MID")," ")))</f>
        <v xml:space="preserve"> </v>
      </c>
      <c r="S131" s="7" t="str">
        <f t="shared" ref="S131:S194" si="2">IF(ISNUMBER(N131),Q131*N131,IF(ISNUMBER(R131),J131*R131," "))</f>
        <v xml:space="preserve"> </v>
      </c>
      <c r="AB131" s="8" t="s">
        <v>202</v>
      </c>
      <c r="AG131">
        <v>-4.7899999999999999E-4</v>
      </c>
    </row>
    <row r="132" spans="1:33" x14ac:dyDescent="0.35">
      <c r="A132" t="s">
        <v>168</v>
      </c>
      <c r="B132" t="s">
        <v>441</v>
      </c>
      <c r="C132" t="s">
        <v>442</v>
      </c>
      <c r="D132" t="s">
        <v>443</v>
      </c>
      <c r="E132" t="s">
        <v>444</v>
      </c>
      <c r="F132" t="s">
        <v>445</v>
      </c>
      <c r="G132" s="1">
        <v>-13477.0837544803</v>
      </c>
      <c r="H132" s="1">
        <v>24.91</v>
      </c>
      <c r="I132" s="2">
        <v>-335714.15632410429</v>
      </c>
      <c r="J132" s="3">
        <v>-1.8140293268882001E-3</v>
      </c>
      <c r="K132" s="4">
        <v>185065451.44999999</v>
      </c>
      <c r="L132" s="5">
        <v>8000001</v>
      </c>
      <c r="M132" s="6">
        <v>23.133178539999999</v>
      </c>
      <c r="N132" s="7" t="str">
        <f>IF(ISNUMBER(_xll.BDP($C132, "DELTA_MID")),_xll.BDP($C132, "DELTA_MID")," ")</f>
        <v xml:space="preserve"> </v>
      </c>
      <c r="O132" s="7" t="str">
        <f>IF(ISNUMBER(N132),_xll.BDP($C132, "OPT_UNDL_TICKER"),"")</f>
        <v/>
      </c>
      <c r="P132" s="8" t="str">
        <f>IF(ISNUMBER(N132),_xll.BDP($C132, "OPT_UNDL_PX")," ")</f>
        <v xml:space="preserve"> </v>
      </c>
      <c r="Q132" s="7" t="str">
        <f>IF(ISNUMBER(N132),+G132*_xll.BDP($C132, "PX_POS_MULT_FACTOR")*P132/K132," ")</f>
        <v xml:space="preserve"> </v>
      </c>
      <c r="R132" s="8" t="str">
        <f>IF(OR($A132="TUA",$A132="TYA"),"",IF(ISNUMBER(_xll.BDP($C132,"DUR_ADJ_OAS_MID")),_xll.BDP($C132,"DUR_ADJ_OAS_MID"),IF(ISNUMBER(_xll.BDP($E132&amp;" ISIN","DUR_ADJ_OAS_MID")),_xll.BDP($E132&amp;" ISIN","DUR_ADJ_OAS_MID")," ")))</f>
        <v xml:space="preserve"> </v>
      </c>
      <c r="S132" s="7" t="str">
        <f t="shared" si="2"/>
        <v xml:space="preserve"> </v>
      </c>
      <c r="AB132" s="8" t="s">
        <v>202</v>
      </c>
      <c r="AG132">
        <v>-4.7899999999999999E-4</v>
      </c>
    </row>
    <row r="133" spans="1:33" x14ac:dyDescent="0.35">
      <c r="A133" t="s">
        <v>168</v>
      </c>
      <c r="B133" t="s">
        <v>446</v>
      </c>
      <c r="C133" t="s">
        <v>447</v>
      </c>
      <c r="D133" t="s">
        <v>448</v>
      </c>
      <c r="E133" t="s">
        <v>449</v>
      </c>
      <c r="F133" t="s">
        <v>450</v>
      </c>
      <c r="G133" s="1">
        <v>-14455.663972896349</v>
      </c>
      <c r="H133" s="1">
        <v>12.32</v>
      </c>
      <c r="I133" s="2">
        <v>-178093.7801460831</v>
      </c>
      <c r="J133" s="3">
        <v>-9.623286180684001E-4</v>
      </c>
      <c r="K133" s="4">
        <v>185065451.44999999</v>
      </c>
      <c r="L133" s="5">
        <v>8000001</v>
      </c>
      <c r="M133" s="6">
        <v>23.133178539999999</v>
      </c>
      <c r="N133" s="7" t="str">
        <f>IF(ISNUMBER(_xll.BDP($C133, "DELTA_MID")),_xll.BDP($C133, "DELTA_MID")," ")</f>
        <v xml:space="preserve"> </v>
      </c>
      <c r="O133" s="7" t="str">
        <f>IF(ISNUMBER(N133),_xll.BDP($C133, "OPT_UNDL_TICKER"),"")</f>
        <v/>
      </c>
      <c r="P133" s="8" t="str">
        <f>IF(ISNUMBER(N133),_xll.BDP($C133, "OPT_UNDL_PX")," ")</f>
        <v xml:space="preserve"> </v>
      </c>
      <c r="Q133" s="7" t="str">
        <f>IF(ISNUMBER(N133),+G133*_xll.BDP($C133, "PX_POS_MULT_FACTOR")*P133/K133," ")</f>
        <v xml:space="preserve"> </v>
      </c>
      <c r="R133" s="8" t="str">
        <f>IF(OR($A133="TUA",$A133="TYA"),"",IF(ISNUMBER(_xll.BDP($C133,"DUR_ADJ_OAS_MID")),_xll.BDP($C133,"DUR_ADJ_OAS_MID"),IF(ISNUMBER(_xll.BDP($E133&amp;" ISIN","DUR_ADJ_OAS_MID")),_xll.BDP($E133&amp;" ISIN","DUR_ADJ_OAS_MID")," ")))</f>
        <v xml:space="preserve"> </v>
      </c>
      <c r="S133" s="7" t="str">
        <f t="shared" si="2"/>
        <v xml:space="preserve"> </v>
      </c>
      <c r="AB133" s="8" t="s">
        <v>202</v>
      </c>
      <c r="AG133">
        <v>-4.7899999999999999E-4</v>
      </c>
    </row>
    <row r="134" spans="1:33" x14ac:dyDescent="0.35">
      <c r="A134" t="s">
        <v>168</v>
      </c>
      <c r="B134" t="s">
        <v>451</v>
      </c>
      <c r="C134" t="s">
        <v>452</v>
      </c>
      <c r="D134" t="s">
        <v>453</v>
      </c>
      <c r="E134" t="s">
        <v>454</v>
      </c>
      <c r="F134" t="s">
        <v>455</v>
      </c>
      <c r="G134" s="1">
        <v>-17453.69427303629</v>
      </c>
      <c r="H134" s="1">
        <v>19.739999999999998</v>
      </c>
      <c r="I134" s="2">
        <v>-344535.92494973628</v>
      </c>
      <c r="J134" s="3">
        <v>-1.8616976980321001E-3</v>
      </c>
      <c r="K134" s="4">
        <v>185065451.44999999</v>
      </c>
      <c r="L134" s="5">
        <v>8000001</v>
      </c>
      <c r="M134" s="6">
        <v>23.133178539999999</v>
      </c>
      <c r="N134" s="7" t="str">
        <f>IF(ISNUMBER(_xll.BDP($C134, "DELTA_MID")),_xll.BDP($C134, "DELTA_MID")," ")</f>
        <v xml:space="preserve"> </v>
      </c>
      <c r="O134" s="7" t="str">
        <f>IF(ISNUMBER(N134),_xll.BDP($C134, "OPT_UNDL_TICKER"),"")</f>
        <v/>
      </c>
      <c r="P134" s="8" t="str">
        <f>IF(ISNUMBER(N134),_xll.BDP($C134, "OPT_UNDL_PX")," ")</f>
        <v xml:space="preserve"> </v>
      </c>
      <c r="Q134" s="7" t="str">
        <f>IF(ISNUMBER(N134),+G134*_xll.BDP($C134, "PX_POS_MULT_FACTOR")*P134/K134," ")</f>
        <v xml:space="preserve"> </v>
      </c>
      <c r="R134" s="8" t="str">
        <f>IF(OR($A134="TUA",$A134="TYA"),"",IF(ISNUMBER(_xll.BDP($C134,"DUR_ADJ_OAS_MID")),_xll.BDP($C134,"DUR_ADJ_OAS_MID"),IF(ISNUMBER(_xll.BDP($E134&amp;" ISIN","DUR_ADJ_OAS_MID")),_xll.BDP($E134&amp;" ISIN","DUR_ADJ_OAS_MID")," ")))</f>
        <v xml:space="preserve"> </v>
      </c>
      <c r="S134" s="7" t="str">
        <f t="shared" si="2"/>
        <v xml:space="preserve"> </v>
      </c>
      <c r="AB134" s="8" t="s">
        <v>202</v>
      </c>
      <c r="AG134">
        <v>-4.7899999999999999E-4</v>
      </c>
    </row>
    <row r="135" spans="1:33" x14ac:dyDescent="0.35">
      <c r="A135" t="s">
        <v>168</v>
      </c>
      <c r="B135" t="s">
        <v>456</v>
      </c>
      <c r="C135" t="s">
        <v>457</v>
      </c>
      <c r="D135" t="s">
        <v>458</v>
      </c>
      <c r="E135" t="s">
        <v>459</v>
      </c>
      <c r="F135" t="s">
        <v>460</v>
      </c>
      <c r="G135" s="1">
        <v>-44617.978403311681</v>
      </c>
      <c r="H135" s="1">
        <v>5.28</v>
      </c>
      <c r="I135" s="2">
        <v>-235582.92596948569</v>
      </c>
      <c r="J135" s="3">
        <v>-1.2729708550335999E-3</v>
      </c>
      <c r="K135" s="4">
        <v>185065451.44999999</v>
      </c>
      <c r="L135" s="5">
        <v>8000001</v>
      </c>
      <c r="M135" s="6">
        <v>23.133178539999999</v>
      </c>
      <c r="N135" s="7" t="str">
        <f>IF(ISNUMBER(_xll.BDP($C135, "DELTA_MID")),_xll.BDP($C135, "DELTA_MID")," ")</f>
        <v xml:space="preserve"> </v>
      </c>
      <c r="O135" s="7" t="str">
        <f>IF(ISNUMBER(N135),_xll.BDP($C135, "OPT_UNDL_TICKER"),"")</f>
        <v/>
      </c>
      <c r="P135" s="8" t="str">
        <f>IF(ISNUMBER(N135),_xll.BDP($C135, "OPT_UNDL_PX")," ")</f>
        <v xml:space="preserve"> </v>
      </c>
      <c r="Q135" s="7" t="str">
        <f>IF(ISNUMBER(N135),+G135*_xll.BDP($C135, "PX_POS_MULT_FACTOR")*P135/K135," ")</f>
        <v xml:space="preserve"> </v>
      </c>
      <c r="R135" s="8" t="str">
        <f>IF(OR($A135="TUA",$A135="TYA"),"",IF(ISNUMBER(_xll.BDP($C135,"DUR_ADJ_OAS_MID")),_xll.BDP($C135,"DUR_ADJ_OAS_MID"),IF(ISNUMBER(_xll.BDP($E135&amp;" ISIN","DUR_ADJ_OAS_MID")),_xll.BDP($E135&amp;" ISIN","DUR_ADJ_OAS_MID")," ")))</f>
        <v xml:space="preserve"> </v>
      </c>
      <c r="S135" s="7" t="str">
        <f t="shared" si="2"/>
        <v xml:space="preserve"> </v>
      </c>
      <c r="AB135" s="8" t="s">
        <v>202</v>
      </c>
      <c r="AG135">
        <v>-4.7899999999999999E-4</v>
      </c>
    </row>
    <row r="136" spans="1:33" x14ac:dyDescent="0.35">
      <c r="A136" t="s">
        <v>168</v>
      </c>
      <c r="B136" t="s">
        <v>461</v>
      </c>
      <c r="C136" t="s">
        <v>462</v>
      </c>
      <c r="D136" t="s">
        <v>463</v>
      </c>
      <c r="E136" t="s">
        <v>464</v>
      </c>
      <c r="F136" t="s">
        <v>465</v>
      </c>
      <c r="G136" s="1">
        <v>-10075.44595154421</v>
      </c>
      <c r="H136" s="1">
        <v>39.18</v>
      </c>
      <c r="I136" s="2">
        <v>-394755.97238150222</v>
      </c>
      <c r="J136" s="3">
        <v>-2.1330614076726E-3</v>
      </c>
      <c r="K136" s="4">
        <v>185065451.44999999</v>
      </c>
      <c r="L136" s="5">
        <v>8000001</v>
      </c>
      <c r="M136" s="6">
        <v>23.133178539999999</v>
      </c>
      <c r="N136" s="7" t="str">
        <f>IF(ISNUMBER(_xll.BDP($C136, "DELTA_MID")),_xll.BDP($C136, "DELTA_MID")," ")</f>
        <v xml:space="preserve"> </v>
      </c>
      <c r="O136" s="7" t="str">
        <f>IF(ISNUMBER(N136),_xll.BDP($C136, "OPT_UNDL_TICKER"),"")</f>
        <v/>
      </c>
      <c r="P136" s="8" t="str">
        <f>IF(ISNUMBER(N136),_xll.BDP($C136, "OPT_UNDL_PX")," ")</f>
        <v xml:space="preserve"> </v>
      </c>
      <c r="Q136" s="7" t="str">
        <f>IF(ISNUMBER(N136),+G136*_xll.BDP($C136, "PX_POS_MULT_FACTOR")*P136/K136," ")</f>
        <v xml:space="preserve"> </v>
      </c>
      <c r="R136" s="8" t="str">
        <f>IF(OR($A136="TUA",$A136="TYA"),"",IF(ISNUMBER(_xll.BDP($C136,"DUR_ADJ_OAS_MID")),_xll.BDP($C136,"DUR_ADJ_OAS_MID"),IF(ISNUMBER(_xll.BDP($E136&amp;" ISIN","DUR_ADJ_OAS_MID")),_xll.BDP($E136&amp;" ISIN","DUR_ADJ_OAS_MID")," ")))</f>
        <v xml:space="preserve"> </v>
      </c>
      <c r="S136" s="7" t="str">
        <f t="shared" si="2"/>
        <v xml:space="preserve"> </v>
      </c>
      <c r="AB136" s="8" t="s">
        <v>202</v>
      </c>
      <c r="AG136">
        <v>-4.7899999999999999E-4</v>
      </c>
    </row>
    <row r="137" spans="1:33" x14ac:dyDescent="0.35">
      <c r="A137" t="s">
        <v>168</v>
      </c>
      <c r="B137" t="s">
        <v>466</v>
      </c>
      <c r="C137" t="s">
        <v>467</v>
      </c>
      <c r="D137" t="s">
        <v>468</v>
      </c>
      <c r="E137" t="s">
        <v>469</v>
      </c>
      <c r="F137" t="s">
        <v>470</v>
      </c>
      <c r="G137" s="1">
        <v>-72330.634084293517</v>
      </c>
      <c r="H137" s="1">
        <v>1.76</v>
      </c>
      <c r="I137" s="2">
        <v>-127301.9159883566</v>
      </c>
      <c r="J137" s="3">
        <v>-6.8787510035470004E-4</v>
      </c>
      <c r="K137" s="4">
        <v>185065451.44999999</v>
      </c>
      <c r="L137" s="5">
        <v>8000001</v>
      </c>
      <c r="M137" s="6">
        <v>23.133178539999999</v>
      </c>
      <c r="N137" s="7" t="str">
        <f>IF(ISNUMBER(_xll.BDP($C137, "DELTA_MID")),_xll.BDP($C137, "DELTA_MID")," ")</f>
        <v xml:space="preserve"> </v>
      </c>
      <c r="O137" s="7" t="str">
        <f>IF(ISNUMBER(N137),_xll.BDP($C137, "OPT_UNDL_TICKER"),"")</f>
        <v/>
      </c>
      <c r="P137" s="8" t="str">
        <f>IF(ISNUMBER(N137),_xll.BDP($C137, "OPT_UNDL_PX")," ")</f>
        <v xml:space="preserve"> </v>
      </c>
      <c r="Q137" s="7" t="str">
        <f>IF(ISNUMBER(N137),+G137*_xll.BDP($C137, "PX_POS_MULT_FACTOR")*P137/K137," ")</f>
        <v xml:space="preserve"> </v>
      </c>
      <c r="R137" s="8" t="str">
        <f>IF(OR($A137="TUA",$A137="TYA"),"",IF(ISNUMBER(_xll.BDP($C137,"DUR_ADJ_OAS_MID")),_xll.BDP($C137,"DUR_ADJ_OAS_MID"),IF(ISNUMBER(_xll.BDP($E137&amp;" ISIN","DUR_ADJ_OAS_MID")),_xll.BDP($E137&amp;" ISIN","DUR_ADJ_OAS_MID")," ")))</f>
        <v xml:space="preserve"> </v>
      </c>
      <c r="S137" s="7" t="str">
        <f t="shared" si="2"/>
        <v xml:space="preserve"> </v>
      </c>
      <c r="AB137" s="8" t="s">
        <v>202</v>
      </c>
      <c r="AG137">
        <v>-4.7899999999999999E-4</v>
      </c>
    </row>
    <row r="138" spans="1:33" x14ac:dyDescent="0.35">
      <c r="A138" t="s">
        <v>168</v>
      </c>
      <c r="B138" t="s">
        <v>471</v>
      </c>
      <c r="C138" t="s">
        <v>472</v>
      </c>
      <c r="D138" t="s">
        <v>473</v>
      </c>
      <c r="E138" t="s">
        <v>474</v>
      </c>
      <c r="F138" t="s">
        <v>475</v>
      </c>
      <c r="G138" s="1">
        <v>-1049.179290590303</v>
      </c>
      <c r="H138" s="1">
        <v>313.75</v>
      </c>
      <c r="I138" s="2">
        <v>-329180.00242270768</v>
      </c>
      <c r="J138" s="3">
        <v>-1.7787220674824E-3</v>
      </c>
      <c r="K138" s="4">
        <v>185065451.44999999</v>
      </c>
      <c r="L138" s="5">
        <v>8000001</v>
      </c>
      <c r="M138" s="6">
        <v>23.133178539999999</v>
      </c>
      <c r="N138" s="7" t="str">
        <f>IF(ISNUMBER(_xll.BDP($C138, "DELTA_MID")),_xll.BDP($C138, "DELTA_MID")," ")</f>
        <v xml:space="preserve"> </v>
      </c>
      <c r="O138" s="7" t="str">
        <f>IF(ISNUMBER(N138),_xll.BDP($C138, "OPT_UNDL_TICKER"),"")</f>
        <v/>
      </c>
      <c r="P138" s="8" t="str">
        <f>IF(ISNUMBER(N138),_xll.BDP($C138, "OPT_UNDL_PX")," ")</f>
        <v xml:space="preserve"> </v>
      </c>
      <c r="Q138" s="7" t="str">
        <f>IF(ISNUMBER(N138),+G138*_xll.BDP($C138, "PX_POS_MULT_FACTOR")*P138/K138," ")</f>
        <v xml:space="preserve"> </v>
      </c>
      <c r="R138" s="8" t="str">
        <f>IF(OR($A138="TUA",$A138="TYA"),"",IF(ISNUMBER(_xll.BDP($C138,"DUR_ADJ_OAS_MID")),_xll.BDP($C138,"DUR_ADJ_OAS_MID"),IF(ISNUMBER(_xll.BDP($E138&amp;" ISIN","DUR_ADJ_OAS_MID")),_xll.BDP($E138&amp;" ISIN","DUR_ADJ_OAS_MID")," ")))</f>
        <v xml:space="preserve"> </v>
      </c>
      <c r="S138" s="7" t="str">
        <f t="shared" si="2"/>
        <v xml:space="preserve"> </v>
      </c>
      <c r="AB138" s="8" t="s">
        <v>202</v>
      </c>
      <c r="AG138">
        <v>-4.7899999999999999E-4</v>
      </c>
    </row>
    <row r="139" spans="1:33" x14ac:dyDescent="0.35">
      <c r="A139" t="s">
        <v>168</v>
      </c>
      <c r="B139" t="s">
        <v>476</v>
      </c>
      <c r="C139" t="s">
        <v>477</v>
      </c>
      <c r="D139" t="s">
        <v>478</v>
      </c>
      <c r="E139" t="s">
        <v>479</v>
      </c>
      <c r="G139" s="1">
        <v>-16548.251919766361</v>
      </c>
      <c r="H139" s="1">
        <v>9.61</v>
      </c>
      <c r="I139" s="2">
        <v>-159028.70094895471</v>
      </c>
      <c r="J139" s="3">
        <v>-8.5931058283949993E-4</v>
      </c>
      <c r="K139" s="4">
        <v>185065451.44999999</v>
      </c>
      <c r="L139" s="5">
        <v>8000001</v>
      </c>
      <c r="M139" s="6">
        <v>23.133178539999999</v>
      </c>
      <c r="N139" s="7" t="str">
        <f>IF(ISNUMBER(_xll.BDP($C139, "DELTA_MID")),_xll.BDP($C139, "DELTA_MID")," ")</f>
        <v xml:space="preserve"> </v>
      </c>
      <c r="O139" s="7" t="str">
        <f>IF(ISNUMBER(N139),_xll.BDP($C139, "OPT_UNDL_TICKER"),"")</f>
        <v/>
      </c>
      <c r="P139" s="8" t="str">
        <f>IF(ISNUMBER(N139),_xll.BDP($C139, "OPT_UNDL_PX")," ")</f>
        <v xml:space="preserve"> </v>
      </c>
      <c r="Q139" s="7" t="str">
        <f>IF(ISNUMBER(N139),+G139*_xll.BDP($C139, "PX_POS_MULT_FACTOR")*P139/K139," ")</f>
        <v xml:space="preserve"> </v>
      </c>
      <c r="R139" s="8" t="str">
        <f>IF(OR($A139="TUA",$A139="TYA"),"",IF(ISNUMBER(_xll.BDP($C139,"DUR_ADJ_OAS_MID")),_xll.BDP($C139,"DUR_ADJ_OAS_MID"),IF(ISNUMBER(_xll.BDP($E139&amp;" ISIN","DUR_ADJ_OAS_MID")),_xll.BDP($E139&amp;" ISIN","DUR_ADJ_OAS_MID")," ")))</f>
        <v xml:space="preserve"> </v>
      </c>
      <c r="S139" s="7" t="str">
        <f t="shared" si="2"/>
        <v xml:space="preserve"> </v>
      </c>
      <c r="AB139" s="8" t="s">
        <v>202</v>
      </c>
      <c r="AG139">
        <v>-4.7899999999999999E-4</v>
      </c>
    </row>
    <row r="140" spans="1:33" x14ac:dyDescent="0.35">
      <c r="A140" t="s">
        <v>168</v>
      </c>
      <c r="B140" t="s">
        <v>476</v>
      </c>
      <c r="C140" t="s">
        <v>480</v>
      </c>
      <c r="D140" t="s">
        <v>481</v>
      </c>
      <c r="E140" t="s">
        <v>482</v>
      </c>
      <c r="G140" s="1">
        <v>-11664.92449242676</v>
      </c>
      <c r="H140" s="1">
        <v>9.81</v>
      </c>
      <c r="I140" s="2">
        <v>-114432.9092707065</v>
      </c>
      <c r="J140" s="3">
        <v>-6.1833750369999995E-4</v>
      </c>
      <c r="K140" s="4">
        <v>185065451.44999999</v>
      </c>
      <c r="L140" s="5">
        <v>8000001</v>
      </c>
      <c r="M140" s="6">
        <v>23.133178539999999</v>
      </c>
      <c r="N140" s="7" t="str">
        <f>IF(ISNUMBER(_xll.BDP($C140, "DELTA_MID")),_xll.BDP($C140, "DELTA_MID")," ")</f>
        <v xml:space="preserve"> </v>
      </c>
      <c r="O140" s="7" t="str">
        <f>IF(ISNUMBER(N140),_xll.BDP($C140, "OPT_UNDL_TICKER"),"")</f>
        <v/>
      </c>
      <c r="P140" s="8" t="str">
        <f>IF(ISNUMBER(N140),_xll.BDP($C140, "OPT_UNDL_PX")," ")</f>
        <v xml:space="preserve"> </v>
      </c>
      <c r="Q140" s="7" t="str">
        <f>IF(ISNUMBER(N140),+G140*_xll.BDP($C140, "PX_POS_MULT_FACTOR")*P140/K140," ")</f>
        <v xml:space="preserve"> </v>
      </c>
      <c r="R140" s="8" t="str">
        <f>IF(OR($A140="TUA",$A140="TYA"),"",IF(ISNUMBER(_xll.BDP($C140,"DUR_ADJ_OAS_MID")),_xll.BDP($C140,"DUR_ADJ_OAS_MID"),IF(ISNUMBER(_xll.BDP($E140&amp;" ISIN","DUR_ADJ_OAS_MID")),_xll.BDP($E140&amp;" ISIN","DUR_ADJ_OAS_MID")," ")))</f>
        <v xml:space="preserve"> </v>
      </c>
      <c r="S140" s="7" t="str">
        <f t="shared" si="2"/>
        <v xml:space="preserve"> </v>
      </c>
      <c r="AB140" s="8" t="s">
        <v>202</v>
      </c>
      <c r="AG140">
        <v>-4.7899999999999999E-4</v>
      </c>
    </row>
    <row r="141" spans="1:33" x14ac:dyDescent="0.35">
      <c r="A141" t="s">
        <v>168</v>
      </c>
      <c r="B141" t="s">
        <v>483</v>
      </c>
      <c r="C141" t="s">
        <v>484</v>
      </c>
      <c r="D141" t="s">
        <v>485</v>
      </c>
      <c r="E141" t="s">
        <v>486</v>
      </c>
      <c r="F141" t="s">
        <v>487</v>
      </c>
      <c r="G141" s="1">
        <v>-44365.945348839618</v>
      </c>
      <c r="H141" s="1">
        <v>8.73</v>
      </c>
      <c r="I141" s="2">
        <v>-387314.70289537002</v>
      </c>
      <c r="J141" s="3">
        <v>-2.0928525549243999E-3</v>
      </c>
      <c r="K141" s="4">
        <v>185065451.44999999</v>
      </c>
      <c r="L141" s="5">
        <v>8000001</v>
      </c>
      <c r="M141" s="6">
        <v>23.133178539999999</v>
      </c>
      <c r="N141" s="7" t="str">
        <f>IF(ISNUMBER(_xll.BDP($C141, "DELTA_MID")),_xll.BDP($C141, "DELTA_MID")," ")</f>
        <v xml:space="preserve"> </v>
      </c>
      <c r="O141" s="7" t="str">
        <f>IF(ISNUMBER(N141),_xll.BDP($C141, "OPT_UNDL_TICKER"),"")</f>
        <v/>
      </c>
      <c r="P141" s="8" t="str">
        <f>IF(ISNUMBER(N141),_xll.BDP($C141, "OPT_UNDL_PX")," ")</f>
        <v xml:space="preserve"> </v>
      </c>
      <c r="Q141" s="7" t="str">
        <f>IF(ISNUMBER(N141),+G141*_xll.BDP($C141, "PX_POS_MULT_FACTOR")*P141/K141," ")</f>
        <v xml:space="preserve"> </v>
      </c>
      <c r="R141" s="8" t="str">
        <f>IF(OR($A141="TUA",$A141="TYA"),"",IF(ISNUMBER(_xll.BDP($C141,"DUR_ADJ_OAS_MID")),_xll.BDP($C141,"DUR_ADJ_OAS_MID"),IF(ISNUMBER(_xll.BDP($E141&amp;" ISIN","DUR_ADJ_OAS_MID")),_xll.BDP($E141&amp;" ISIN","DUR_ADJ_OAS_MID")," ")))</f>
        <v xml:space="preserve"> </v>
      </c>
      <c r="S141" s="7" t="str">
        <f t="shared" si="2"/>
        <v xml:space="preserve"> </v>
      </c>
      <c r="AB141" s="8" t="s">
        <v>202</v>
      </c>
      <c r="AG141">
        <v>-4.7899999999999999E-4</v>
      </c>
    </row>
    <row r="142" spans="1:33" x14ac:dyDescent="0.35">
      <c r="A142" t="s">
        <v>168</v>
      </c>
      <c r="B142" t="s">
        <v>488</v>
      </c>
      <c r="C142" t="s">
        <v>489</v>
      </c>
      <c r="D142" t="s">
        <v>490</v>
      </c>
      <c r="E142" t="s">
        <v>491</v>
      </c>
      <c r="F142" t="s">
        <v>492</v>
      </c>
      <c r="G142" s="1">
        <v>-5792.089867922673</v>
      </c>
      <c r="H142" s="1">
        <v>75.86</v>
      </c>
      <c r="I142" s="2">
        <v>-439387.93738061399</v>
      </c>
      <c r="J142" s="3">
        <v>-2.3742299491233002E-3</v>
      </c>
      <c r="K142" s="4">
        <v>185065451.44999999</v>
      </c>
      <c r="L142" s="5">
        <v>8000001</v>
      </c>
      <c r="M142" s="6">
        <v>23.133178539999999</v>
      </c>
      <c r="N142" s="7" t="str">
        <f>IF(ISNUMBER(_xll.BDP($C142, "DELTA_MID")),_xll.BDP($C142, "DELTA_MID")," ")</f>
        <v xml:space="preserve"> </v>
      </c>
      <c r="O142" s="7" t="str">
        <f>IF(ISNUMBER(N142),_xll.BDP($C142, "OPT_UNDL_TICKER"),"")</f>
        <v/>
      </c>
      <c r="P142" s="8" t="str">
        <f>IF(ISNUMBER(N142),_xll.BDP($C142, "OPT_UNDL_PX")," ")</f>
        <v xml:space="preserve"> </v>
      </c>
      <c r="Q142" s="7" t="str">
        <f>IF(ISNUMBER(N142),+G142*_xll.BDP($C142, "PX_POS_MULT_FACTOR")*P142/K142," ")</f>
        <v xml:space="preserve"> </v>
      </c>
      <c r="R142" s="8" t="str">
        <f>IF(OR($A142="TUA",$A142="TYA"),"",IF(ISNUMBER(_xll.BDP($C142,"DUR_ADJ_OAS_MID")),_xll.BDP($C142,"DUR_ADJ_OAS_MID"),IF(ISNUMBER(_xll.BDP($E142&amp;" ISIN","DUR_ADJ_OAS_MID")),_xll.BDP($E142&amp;" ISIN","DUR_ADJ_OAS_MID")," ")))</f>
        <v xml:space="preserve"> </v>
      </c>
      <c r="S142" s="7" t="str">
        <f t="shared" si="2"/>
        <v xml:space="preserve"> </v>
      </c>
      <c r="AB142" s="8" t="s">
        <v>202</v>
      </c>
      <c r="AG142">
        <v>-4.7899999999999999E-4</v>
      </c>
    </row>
    <row r="143" spans="1:33" x14ac:dyDescent="0.35">
      <c r="A143" t="s">
        <v>168</v>
      </c>
      <c r="B143" t="s">
        <v>493</v>
      </c>
      <c r="C143" t="s">
        <v>494</v>
      </c>
      <c r="D143" t="s">
        <v>495</v>
      </c>
      <c r="E143" t="s">
        <v>496</v>
      </c>
      <c r="F143" t="s">
        <v>497</v>
      </c>
      <c r="G143" s="1">
        <v>-11647.64459978205</v>
      </c>
      <c r="H143" s="1">
        <v>33.11</v>
      </c>
      <c r="I143" s="2">
        <v>-385653.51269878371</v>
      </c>
      <c r="J143" s="3">
        <v>-2.0838763241715999E-3</v>
      </c>
      <c r="K143" s="4">
        <v>185065451.44999999</v>
      </c>
      <c r="L143" s="5">
        <v>8000001</v>
      </c>
      <c r="M143" s="6">
        <v>23.133178539999999</v>
      </c>
      <c r="N143" s="7" t="str">
        <f>IF(ISNUMBER(_xll.BDP($C143, "DELTA_MID")),_xll.BDP($C143, "DELTA_MID")," ")</f>
        <v xml:space="preserve"> </v>
      </c>
      <c r="O143" s="7" t="str">
        <f>IF(ISNUMBER(N143),_xll.BDP($C143, "OPT_UNDL_TICKER"),"")</f>
        <v/>
      </c>
      <c r="P143" s="8" t="str">
        <f>IF(ISNUMBER(N143),_xll.BDP($C143, "OPT_UNDL_PX")," ")</f>
        <v xml:space="preserve"> </v>
      </c>
      <c r="Q143" s="7" t="str">
        <f>IF(ISNUMBER(N143),+G143*_xll.BDP($C143, "PX_POS_MULT_FACTOR")*P143/K143," ")</f>
        <v xml:space="preserve"> </v>
      </c>
      <c r="R143" s="8" t="str">
        <f>IF(OR($A143="TUA",$A143="TYA"),"",IF(ISNUMBER(_xll.BDP($C143,"DUR_ADJ_OAS_MID")),_xll.BDP($C143,"DUR_ADJ_OAS_MID"),IF(ISNUMBER(_xll.BDP($E143&amp;" ISIN","DUR_ADJ_OAS_MID")),_xll.BDP($E143&amp;" ISIN","DUR_ADJ_OAS_MID")," ")))</f>
        <v xml:space="preserve"> </v>
      </c>
      <c r="S143" s="7" t="str">
        <f t="shared" si="2"/>
        <v xml:space="preserve"> </v>
      </c>
      <c r="AB143" s="8" t="s">
        <v>202</v>
      </c>
      <c r="AG143">
        <v>-4.7899999999999999E-4</v>
      </c>
    </row>
    <row r="144" spans="1:33" x14ac:dyDescent="0.35">
      <c r="A144" t="s">
        <v>168</v>
      </c>
      <c r="B144" t="s">
        <v>498</v>
      </c>
      <c r="C144" t="s">
        <v>499</v>
      </c>
      <c r="D144" t="s">
        <v>500</v>
      </c>
      <c r="E144" t="s">
        <v>501</v>
      </c>
      <c r="F144" t="s">
        <v>502</v>
      </c>
      <c r="G144" s="1">
        <v>-27231.725040077112</v>
      </c>
      <c r="H144" s="1">
        <v>11.32</v>
      </c>
      <c r="I144" s="2">
        <v>-308263.12745367287</v>
      </c>
      <c r="J144" s="3">
        <v>-1.6656978654763001E-3</v>
      </c>
      <c r="K144" s="4">
        <v>185065451.44999999</v>
      </c>
      <c r="L144" s="5">
        <v>8000001</v>
      </c>
      <c r="M144" s="6">
        <v>23.133178539999999</v>
      </c>
      <c r="N144" s="7" t="str">
        <f>IF(ISNUMBER(_xll.BDP($C144, "DELTA_MID")),_xll.BDP($C144, "DELTA_MID")," ")</f>
        <v xml:space="preserve"> </v>
      </c>
      <c r="O144" s="7" t="str">
        <f>IF(ISNUMBER(N144),_xll.BDP($C144, "OPT_UNDL_TICKER"),"")</f>
        <v/>
      </c>
      <c r="P144" s="8" t="str">
        <f>IF(ISNUMBER(N144),_xll.BDP($C144, "OPT_UNDL_PX")," ")</f>
        <v xml:space="preserve"> </v>
      </c>
      <c r="Q144" s="7" t="str">
        <f>IF(ISNUMBER(N144),+G144*_xll.BDP($C144, "PX_POS_MULT_FACTOR")*P144/K144," ")</f>
        <v xml:space="preserve"> </v>
      </c>
      <c r="R144" s="8" t="str">
        <f>IF(OR($A144="TUA",$A144="TYA"),"",IF(ISNUMBER(_xll.BDP($C144,"DUR_ADJ_OAS_MID")),_xll.BDP($C144,"DUR_ADJ_OAS_MID"),IF(ISNUMBER(_xll.BDP($E144&amp;" ISIN","DUR_ADJ_OAS_MID")),_xll.BDP($E144&amp;" ISIN","DUR_ADJ_OAS_MID")," ")))</f>
        <v xml:space="preserve"> </v>
      </c>
      <c r="S144" s="7" t="str">
        <f t="shared" si="2"/>
        <v xml:space="preserve"> </v>
      </c>
      <c r="AB144" s="8" t="s">
        <v>202</v>
      </c>
      <c r="AG144">
        <v>-4.7899999999999999E-4</v>
      </c>
    </row>
    <row r="145" spans="1:33" x14ac:dyDescent="0.35">
      <c r="A145" t="s">
        <v>168</v>
      </c>
      <c r="B145" t="s">
        <v>503</v>
      </c>
      <c r="C145" t="s">
        <v>504</v>
      </c>
      <c r="D145" t="s">
        <v>505</v>
      </c>
      <c r="E145" t="s">
        <v>506</v>
      </c>
      <c r="F145" t="s">
        <v>507</v>
      </c>
      <c r="G145" s="1">
        <v>-6407.5936544261158</v>
      </c>
      <c r="H145" s="1">
        <v>60</v>
      </c>
      <c r="I145" s="2">
        <v>-384455.61926556687</v>
      </c>
      <c r="J145" s="3">
        <v>-2.0774035145584E-3</v>
      </c>
      <c r="K145" s="4">
        <v>185065451.44999999</v>
      </c>
      <c r="L145" s="5">
        <v>8000001</v>
      </c>
      <c r="M145" s="6">
        <v>23.133178539999999</v>
      </c>
      <c r="N145" s="7" t="str">
        <f>IF(ISNUMBER(_xll.BDP($C145, "DELTA_MID")),_xll.BDP($C145, "DELTA_MID")," ")</f>
        <v xml:space="preserve"> </v>
      </c>
      <c r="O145" s="7" t="str">
        <f>IF(ISNUMBER(N145),_xll.BDP($C145, "OPT_UNDL_TICKER"),"")</f>
        <v/>
      </c>
      <c r="P145" s="8" t="str">
        <f>IF(ISNUMBER(N145),_xll.BDP($C145, "OPT_UNDL_PX")," ")</f>
        <v xml:space="preserve"> </v>
      </c>
      <c r="Q145" s="7" t="str">
        <f>IF(ISNUMBER(N145),+G145*_xll.BDP($C145, "PX_POS_MULT_FACTOR")*P145/K145," ")</f>
        <v xml:space="preserve"> </v>
      </c>
      <c r="R145" s="8" t="str">
        <f>IF(OR($A145="TUA",$A145="TYA"),"",IF(ISNUMBER(_xll.BDP($C145,"DUR_ADJ_OAS_MID")),_xll.BDP($C145,"DUR_ADJ_OAS_MID"),IF(ISNUMBER(_xll.BDP($E145&amp;" ISIN","DUR_ADJ_OAS_MID")),_xll.BDP($E145&amp;" ISIN","DUR_ADJ_OAS_MID")," ")))</f>
        <v xml:space="preserve"> </v>
      </c>
      <c r="S145" s="7" t="str">
        <f t="shared" si="2"/>
        <v xml:space="preserve"> </v>
      </c>
      <c r="AB145" s="8" t="s">
        <v>202</v>
      </c>
      <c r="AG145">
        <v>-4.7899999999999999E-4</v>
      </c>
    </row>
    <row r="146" spans="1:33" x14ac:dyDescent="0.35">
      <c r="A146" t="s">
        <v>168</v>
      </c>
      <c r="B146" t="s">
        <v>508</v>
      </c>
      <c r="C146" t="s">
        <v>509</v>
      </c>
      <c r="D146" t="s">
        <v>510</v>
      </c>
      <c r="E146" t="s">
        <v>511</v>
      </c>
      <c r="F146" t="s">
        <v>512</v>
      </c>
      <c r="G146" s="1">
        <v>-18537.157199247398</v>
      </c>
      <c r="H146" s="1">
        <v>13.54</v>
      </c>
      <c r="I146" s="2">
        <v>-250993.10847780979</v>
      </c>
      <c r="J146" s="3">
        <v>-1.3562396790501E-3</v>
      </c>
      <c r="K146" s="4">
        <v>185065451.44999999</v>
      </c>
      <c r="L146" s="5">
        <v>8000001</v>
      </c>
      <c r="M146" s="6">
        <v>23.133178539999999</v>
      </c>
      <c r="N146" s="7" t="str">
        <f>IF(ISNUMBER(_xll.BDP($C146, "DELTA_MID")),_xll.BDP($C146, "DELTA_MID")," ")</f>
        <v xml:space="preserve"> </v>
      </c>
      <c r="O146" s="7" t="str">
        <f>IF(ISNUMBER(N146),_xll.BDP($C146, "OPT_UNDL_TICKER"),"")</f>
        <v/>
      </c>
      <c r="P146" s="8" t="str">
        <f>IF(ISNUMBER(N146),_xll.BDP($C146, "OPT_UNDL_PX")," ")</f>
        <v xml:space="preserve"> </v>
      </c>
      <c r="Q146" s="7" t="str">
        <f>IF(ISNUMBER(N146),+G146*_xll.BDP($C146, "PX_POS_MULT_FACTOR")*P146/K146," ")</f>
        <v xml:space="preserve"> </v>
      </c>
      <c r="R146" s="8" t="str">
        <f>IF(OR($A146="TUA",$A146="TYA"),"",IF(ISNUMBER(_xll.BDP($C146,"DUR_ADJ_OAS_MID")),_xll.BDP($C146,"DUR_ADJ_OAS_MID"),IF(ISNUMBER(_xll.BDP($E146&amp;" ISIN","DUR_ADJ_OAS_MID")),_xll.BDP($E146&amp;" ISIN","DUR_ADJ_OAS_MID")," ")))</f>
        <v xml:space="preserve"> </v>
      </c>
      <c r="S146" s="7" t="str">
        <f t="shared" si="2"/>
        <v xml:space="preserve"> </v>
      </c>
      <c r="AB146" s="8" t="s">
        <v>202</v>
      </c>
      <c r="AG146">
        <v>-4.7899999999999999E-4</v>
      </c>
    </row>
    <row r="147" spans="1:33" x14ac:dyDescent="0.35">
      <c r="A147" t="s">
        <v>168</v>
      </c>
      <c r="B147" t="s">
        <v>513</v>
      </c>
      <c r="C147" t="s">
        <v>514</v>
      </c>
      <c r="D147" t="s">
        <v>515</v>
      </c>
      <c r="E147" t="s">
        <v>516</v>
      </c>
      <c r="F147" t="s">
        <v>517</v>
      </c>
      <c r="G147" s="1">
        <v>-10420.551675472831</v>
      </c>
      <c r="H147" s="1">
        <v>31.17</v>
      </c>
      <c r="I147" s="2">
        <v>-324808.59572448808</v>
      </c>
      <c r="J147" s="3">
        <v>-1.7551011989520001E-3</v>
      </c>
      <c r="K147" s="4">
        <v>185065451.44999999</v>
      </c>
      <c r="L147" s="5">
        <v>8000001</v>
      </c>
      <c r="M147" s="6">
        <v>23.133178539999999</v>
      </c>
      <c r="N147" s="7" t="str">
        <f>IF(ISNUMBER(_xll.BDP($C147, "DELTA_MID")),_xll.BDP($C147, "DELTA_MID")," ")</f>
        <v xml:space="preserve"> </v>
      </c>
      <c r="O147" s="7" t="str">
        <f>IF(ISNUMBER(N147),_xll.BDP($C147, "OPT_UNDL_TICKER"),"")</f>
        <v/>
      </c>
      <c r="P147" s="8" t="str">
        <f>IF(ISNUMBER(N147),_xll.BDP($C147, "OPT_UNDL_PX")," ")</f>
        <v xml:space="preserve"> </v>
      </c>
      <c r="Q147" s="7" t="str">
        <f>IF(ISNUMBER(N147),+G147*_xll.BDP($C147, "PX_POS_MULT_FACTOR")*P147/K147," ")</f>
        <v xml:space="preserve"> </v>
      </c>
      <c r="R147" s="8" t="str">
        <f>IF(OR($A147="TUA",$A147="TYA"),"",IF(ISNUMBER(_xll.BDP($C147,"DUR_ADJ_OAS_MID")),_xll.BDP($C147,"DUR_ADJ_OAS_MID"),IF(ISNUMBER(_xll.BDP($E147&amp;" ISIN","DUR_ADJ_OAS_MID")),_xll.BDP($E147&amp;" ISIN","DUR_ADJ_OAS_MID")," ")))</f>
        <v xml:space="preserve"> </v>
      </c>
      <c r="S147" s="7" t="str">
        <f t="shared" si="2"/>
        <v xml:space="preserve"> </v>
      </c>
      <c r="AB147" s="8" t="s">
        <v>202</v>
      </c>
      <c r="AG147">
        <v>-4.7899999999999999E-4</v>
      </c>
    </row>
    <row r="148" spans="1:33" x14ac:dyDescent="0.35">
      <c r="A148" t="s">
        <v>168</v>
      </c>
      <c r="B148" t="s">
        <v>518</v>
      </c>
      <c r="C148" t="s">
        <v>519</v>
      </c>
      <c r="D148" t="s">
        <v>520</v>
      </c>
      <c r="E148" t="s">
        <v>521</v>
      </c>
      <c r="F148" t="s">
        <v>522</v>
      </c>
      <c r="G148" s="1">
        <v>-4542.7982854288084</v>
      </c>
      <c r="H148" s="1">
        <v>82.49</v>
      </c>
      <c r="I148" s="2">
        <v>-374735.43056502228</v>
      </c>
      <c r="J148" s="3">
        <v>-2.0248805362046E-3</v>
      </c>
      <c r="K148" s="4">
        <v>185065451.44999999</v>
      </c>
      <c r="L148" s="5">
        <v>8000001</v>
      </c>
      <c r="M148" s="6">
        <v>23.133178539999999</v>
      </c>
      <c r="N148" s="7" t="str">
        <f>IF(ISNUMBER(_xll.BDP($C148, "DELTA_MID")),_xll.BDP($C148, "DELTA_MID")," ")</f>
        <v xml:space="preserve"> </v>
      </c>
      <c r="O148" s="7" t="str">
        <f>IF(ISNUMBER(N148),_xll.BDP($C148, "OPT_UNDL_TICKER"),"")</f>
        <v/>
      </c>
      <c r="P148" s="8" t="str">
        <f>IF(ISNUMBER(N148),_xll.BDP($C148, "OPT_UNDL_PX")," ")</f>
        <v xml:space="preserve"> </v>
      </c>
      <c r="Q148" s="7" t="str">
        <f>IF(ISNUMBER(N148),+G148*_xll.BDP($C148, "PX_POS_MULT_FACTOR")*P148/K148," ")</f>
        <v xml:space="preserve"> </v>
      </c>
      <c r="R148" s="8" t="str">
        <f>IF(OR($A148="TUA",$A148="TYA"),"",IF(ISNUMBER(_xll.BDP($C148,"DUR_ADJ_OAS_MID")),_xll.BDP($C148,"DUR_ADJ_OAS_MID"),IF(ISNUMBER(_xll.BDP($E148&amp;" ISIN","DUR_ADJ_OAS_MID")),_xll.BDP($E148&amp;" ISIN","DUR_ADJ_OAS_MID")," ")))</f>
        <v xml:space="preserve"> </v>
      </c>
      <c r="S148" s="7" t="str">
        <f t="shared" si="2"/>
        <v xml:space="preserve"> </v>
      </c>
      <c r="AB148" s="8" t="s">
        <v>202</v>
      </c>
      <c r="AG148">
        <v>-4.7899999999999999E-4</v>
      </c>
    </row>
    <row r="149" spans="1:33" x14ac:dyDescent="0.35">
      <c r="A149" t="s">
        <v>168</v>
      </c>
      <c r="B149" t="s">
        <v>523</v>
      </c>
      <c r="C149" t="s">
        <v>524</v>
      </c>
      <c r="D149" t="s">
        <v>525</v>
      </c>
      <c r="E149" t="s">
        <v>526</v>
      </c>
      <c r="F149" t="s">
        <v>527</v>
      </c>
      <c r="G149" s="1">
        <v>-11773.03487010589</v>
      </c>
      <c r="H149" s="1">
        <v>36.79</v>
      </c>
      <c r="I149" s="2">
        <v>-433129.95287119591</v>
      </c>
      <c r="J149" s="3">
        <v>-2.3404149692857002E-3</v>
      </c>
      <c r="K149" s="4">
        <v>185065451.44999999</v>
      </c>
      <c r="L149" s="5">
        <v>8000001</v>
      </c>
      <c r="M149" s="6">
        <v>23.133178539999999</v>
      </c>
      <c r="N149" s="7" t="str">
        <f>IF(ISNUMBER(_xll.BDP($C149, "DELTA_MID")),_xll.BDP($C149, "DELTA_MID")," ")</f>
        <v xml:space="preserve"> </v>
      </c>
      <c r="O149" s="7" t="str">
        <f>IF(ISNUMBER(N149),_xll.BDP($C149, "OPT_UNDL_TICKER"),"")</f>
        <v/>
      </c>
      <c r="P149" s="8" t="str">
        <f>IF(ISNUMBER(N149),_xll.BDP($C149, "OPT_UNDL_PX")," ")</f>
        <v xml:space="preserve"> </v>
      </c>
      <c r="Q149" s="7" t="str">
        <f>IF(ISNUMBER(N149),+G149*_xll.BDP($C149, "PX_POS_MULT_FACTOR")*P149/K149," ")</f>
        <v xml:space="preserve"> </v>
      </c>
      <c r="R149" s="8" t="str">
        <f>IF(OR($A149="TUA",$A149="TYA"),"",IF(ISNUMBER(_xll.BDP($C149,"DUR_ADJ_OAS_MID")),_xll.BDP($C149,"DUR_ADJ_OAS_MID"),IF(ISNUMBER(_xll.BDP($E149&amp;" ISIN","DUR_ADJ_OAS_MID")),_xll.BDP($E149&amp;" ISIN","DUR_ADJ_OAS_MID")," ")))</f>
        <v xml:space="preserve"> </v>
      </c>
      <c r="S149" s="7" t="str">
        <f t="shared" si="2"/>
        <v xml:space="preserve"> </v>
      </c>
      <c r="AB149" s="8" t="s">
        <v>202</v>
      </c>
      <c r="AG149">
        <v>-4.7899999999999999E-4</v>
      </c>
    </row>
    <row r="150" spans="1:33" x14ac:dyDescent="0.35">
      <c r="A150" t="s">
        <v>168</v>
      </c>
      <c r="B150" t="s">
        <v>528</v>
      </c>
      <c r="C150" t="s">
        <v>529</v>
      </c>
      <c r="D150" t="s">
        <v>530</v>
      </c>
      <c r="E150" t="s">
        <v>531</v>
      </c>
      <c r="F150" t="s">
        <v>532</v>
      </c>
      <c r="G150" s="1">
        <v>-75901.921349281009</v>
      </c>
      <c r="H150" s="1">
        <v>2.13</v>
      </c>
      <c r="I150" s="2">
        <v>-161671.09247396851</v>
      </c>
      <c r="J150" s="3">
        <v>-8.735887287836001E-4</v>
      </c>
      <c r="K150" s="4">
        <v>185065451.44999999</v>
      </c>
      <c r="L150" s="5">
        <v>8000001</v>
      </c>
      <c r="M150" s="6">
        <v>23.133178539999999</v>
      </c>
      <c r="N150" s="7" t="str">
        <f>IF(ISNUMBER(_xll.BDP($C150, "DELTA_MID")),_xll.BDP($C150, "DELTA_MID")," ")</f>
        <v xml:space="preserve"> </v>
      </c>
      <c r="O150" s="7" t="str">
        <f>IF(ISNUMBER(N150),_xll.BDP($C150, "OPT_UNDL_TICKER"),"")</f>
        <v/>
      </c>
      <c r="P150" s="8" t="str">
        <f>IF(ISNUMBER(N150),_xll.BDP($C150, "OPT_UNDL_PX")," ")</f>
        <v xml:space="preserve"> </v>
      </c>
      <c r="Q150" s="7" t="str">
        <f>IF(ISNUMBER(N150),+G150*_xll.BDP($C150, "PX_POS_MULT_FACTOR")*P150/K150," ")</f>
        <v xml:space="preserve"> </v>
      </c>
      <c r="R150" s="8" t="str">
        <f>IF(OR($A150="TUA",$A150="TYA"),"",IF(ISNUMBER(_xll.BDP($C150,"DUR_ADJ_OAS_MID")),_xll.BDP($C150,"DUR_ADJ_OAS_MID"),IF(ISNUMBER(_xll.BDP($E150&amp;" ISIN","DUR_ADJ_OAS_MID")),_xll.BDP($E150&amp;" ISIN","DUR_ADJ_OAS_MID")," ")))</f>
        <v xml:space="preserve"> </v>
      </c>
      <c r="S150" s="7" t="str">
        <f t="shared" si="2"/>
        <v xml:space="preserve"> </v>
      </c>
      <c r="AB150" s="8" t="s">
        <v>202</v>
      </c>
      <c r="AG150">
        <v>-4.7899999999999999E-4</v>
      </c>
    </row>
    <row r="151" spans="1:33" x14ac:dyDescent="0.35">
      <c r="A151" t="s">
        <v>168</v>
      </c>
      <c r="B151" t="s">
        <v>533</v>
      </c>
      <c r="C151" t="s">
        <v>534</v>
      </c>
      <c r="D151" t="s">
        <v>535</v>
      </c>
      <c r="E151" t="s">
        <v>536</v>
      </c>
      <c r="G151" s="1">
        <v>-18617.32766289866</v>
      </c>
      <c r="H151" s="1">
        <v>17.670000000000002</v>
      </c>
      <c r="I151" s="2">
        <v>-328968.17980341928</v>
      </c>
      <c r="J151" s="3">
        <v>-1.7775774852947001E-3</v>
      </c>
      <c r="K151" s="4">
        <v>185065451.44999999</v>
      </c>
      <c r="L151" s="5">
        <v>8000001</v>
      </c>
      <c r="M151" s="6">
        <v>23.133178539999999</v>
      </c>
      <c r="N151" s="7" t="str">
        <f>IF(ISNUMBER(_xll.BDP($C151, "DELTA_MID")),_xll.BDP($C151, "DELTA_MID")," ")</f>
        <v xml:space="preserve"> </v>
      </c>
      <c r="O151" s="7" t="str">
        <f>IF(ISNUMBER(N151),_xll.BDP($C151, "OPT_UNDL_TICKER"),"")</f>
        <v/>
      </c>
      <c r="P151" s="8" t="str">
        <f>IF(ISNUMBER(N151),_xll.BDP($C151, "OPT_UNDL_PX")," ")</f>
        <v xml:space="preserve"> </v>
      </c>
      <c r="Q151" s="7" t="str">
        <f>IF(ISNUMBER(N151),+G151*_xll.BDP($C151, "PX_POS_MULT_FACTOR")*P151/K151," ")</f>
        <v xml:space="preserve"> </v>
      </c>
      <c r="R151" s="8" t="str">
        <f>IF(OR($A151="TUA",$A151="TYA"),"",IF(ISNUMBER(_xll.BDP($C151,"DUR_ADJ_OAS_MID")),_xll.BDP($C151,"DUR_ADJ_OAS_MID"),IF(ISNUMBER(_xll.BDP($E151&amp;" ISIN","DUR_ADJ_OAS_MID")),_xll.BDP($E151&amp;" ISIN","DUR_ADJ_OAS_MID")," ")))</f>
        <v xml:space="preserve"> </v>
      </c>
      <c r="S151" s="7" t="str">
        <f t="shared" si="2"/>
        <v xml:space="preserve"> </v>
      </c>
      <c r="AB151" s="8" t="s">
        <v>202</v>
      </c>
      <c r="AG151">
        <v>-4.7899999999999999E-4</v>
      </c>
    </row>
    <row r="152" spans="1:33" x14ac:dyDescent="0.35">
      <c r="A152" t="s">
        <v>168</v>
      </c>
      <c r="B152" t="s">
        <v>537</v>
      </c>
      <c r="C152" t="s">
        <v>538</v>
      </c>
      <c r="D152" t="s">
        <v>539</v>
      </c>
      <c r="E152" t="s">
        <v>540</v>
      </c>
      <c r="F152" t="s">
        <v>541</v>
      </c>
      <c r="G152" s="1">
        <v>-19348.13389555904</v>
      </c>
      <c r="H152" s="1">
        <v>18.100000000000001</v>
      </c>
      <c r="I152" s="2">
        <v>-350201.22350961861</v>
      </c>
      <c r="J152" s="3">
        <v>-1.8923101030785001E-3</v>
      </c>
      <c r="K152" s="4">
        <v>185065451.44999999</v>
      </c>
      <c r="L152" s="5">
        <v>8000001</v>
      </c>
      <c r="M152" s="6">
        <v>23.133178539999999</v>
      </c>
      <c r="N152" s="7" t="str">
        <f>IF(ISNUMBER(_xll.BDP($C152, "DELTA_MID")),_xll.BDP($C152, "DELTA_MID")," ")</f>
        <v xml:space="preserve"> </v>
      </c>
      <c r="O152" s="7" t="str">
        <f>IF(ISNUMBER(N152),_xll.BDP($C152, "OPT_UNDL_TICKER"),"")</f>
        <v/>
      </c>
      <c r="P152" s="8" t="str">
        <f>IF(ISNUMBER(N152),_xll.BDP($C152, "OPT_UNDL_PX")," ")</f>
        <v xml:space="preserve"> </v>
      </c>
      <c r="Q152" s="7" t="str">
        <f>IF(ISNUMBER(N152),+G152*_xll.BDP($C152, "PX_POS_MULT_FACTOR")*P152/K152," ")</f>
        <v xml:space="preserve"> </v>
      </c>
      <c r="R152" s="8" t="str">
        <f>IF(OR($A152="TUA",$A152="TYA"),"",IF(ISNUMBER(_xll.BDP($C152,"DUR_ADJ_OAS_MID")),_xll.BDP($C152,"DUR_ADJ_OAS_MID"),IF(ISNUMBER(_xll.BDP($E152&amp;" ISIN","DUR_ADJ_OAS_MID")),_xll.BDP($E152&amp;" ISIN","DUR_ADJ_OAS_MID")," ")))</f>
        <v xml:space="preserve"> </v>
      </c>
      <c r="S152" s="7" t="str">
        <f t="shared" si="2"/>
        <v xml:space="preserve"> </v>
      </c>
      <c r="AB152" s="8" t="s">
        <v>202</v>
      </c>
      <c r="AG152">
        <v>-4.7899999999999999E-4</v>
      </c>
    </row>
    <row r="153" spans="1:33" x14ac:dyDescent="0.35">
      <c r="A153" t="s">
        <v>168</v>
      </c>
      <c r="B153" t="s">
        <v>542</v>
      </c>
      <c r="C153" t="s">
        <v>543</v>
      </c>
      <c r="D153" t="s">
        <v>544</v>
      </c>
      <c r="E153" t="s">
        <v>545</v>
      </c>
      <c r="F153" t="s">
        <v>546</v>
      </c>
      <c r="G153" s="1">
        <v>-53453.933363187309</v>
      </c>
      <c r="H153" s="1">
        <v>5.05</v>
      </c>
      <c r="I153" s="2">
        <v>-269942.3634840959</v>
      </c>
      <c r="J153" s="3">
        <v>-1.4586318589941E-3</v>
      </c>
      <c r="K153" s="4">
        <v>185065451.44999999</v>
      </c>
      <c r="L153" s="5">
        <v>8000001</v>
      </c>
      <c r="M153" s="6">
        <v>23.133178539999999</v>
      </c>
      <c r="N153" s="7" t="str">
        <f>IF(ISNUMBER(_xll.BDP($C153, "DELTA_MID")),_xll.BDP($C153, "DELTA_MID")," ")</f>
        <v xml:space="preserve"> </v>
      </c>
      <c r="O153" s="7" t="str">
        <f>IF(ISNUMBER(N153),_xll.BDP($C153, "OPT_UNDL_TICKER"),"")</f>
        <v/>
      </c>
      <c r="P153" s="8" t="str">
        <f>IF(ISNUMBER(N153),_xll.BDP($C153, "OPT_UNDL_PX")," ")</f>
        <v xml:space="preserve"> </v>
      </c>
      <c r="Q153" s="7" t="str">
        <f>IF(ISNUMBER(N153),+G153*_xll.BDP($C153, "PX_POS_MULT_FACTOR")*P153/K153," ")</f>
        <v xml:space="preserve"> </v>
      </c>
      <c r="R153" s="8" t="str">
        <f>IF(OR($A153="TUA",$A153="TYA"),"",IF(ISNUMBER(_xll.BDP($C153,"DUR_ADJ_OAS_MID")),_xll.BDP($C153,"DUR_ADJ_OAS_MID"),IF(ISNUMBER(_xll.BDP($E153&amp;" ISIN","DUR_ADJ_OAS_MID")),_xll.BDP($E153&amp;" ISIN","DUR_ADJ_OAS_MID")," ")))</f>
        <v xml:space="preserve"> </v>
      </c>
      <c r="S153" s="7" t="str">
        <f t="shared" si="2"/>
        <v xml:space="preserve"> </v>
      </c>
      <c r="AB153" s="8" t="s">
        <v>202</v>
      </c>
      <c r="AG153">
        <v>-4.7899999999999999E-4</v>
      </c>
    </row>
    <row r="154" spans="1:33" x14ac:dyDescent="0.35">
      <c r="A154" t="s">
        <v>168</v>
      </c>
      <c r="B154" t="s">
        <v>547</v>
      </c>
      <c r="C154" t="s">
        <v>548</v>
      </c>
      <c r="D154" t="s">
        <v>549</v>
      </c>
      <c r="E154" t="s">
        <v>550</v>
      </c>
      <c r="F154" t="s">
        <v>551</v>
      </c>
      <c r="G154" s="1">
        <v>-2002.5265354631149</v>
      </c>
      <c r="H154" s="1">
        <v>167.3</v>
      </c>
      <c r="I154" s="2">
        <v>-335022.68938297918</v>
      </c>
      <c r="J154" s="3">
        <v>-1.8102929896317999E-3</v>
      </c>
      <c r="K154" s="4">
        <v>185065451.44999999</v>
      </c>
      <c r="L154" s="5">
        <v>8000001</v>
      </c>
      <c r="M154" s="6">
        <v>23.133178539999999</v>
      </c>
      <c r="N154" s="7" t="str">
        <f>IF(ISNUMBER(_xll.BDP($C154, "DELTA_MID")),_xll.BDP($C154, "DELTA_MID")," ")</f>
        <v xml:space="preserve"> </v>
      </c>
      <c r="O154" s="7" t="str">
        <f>IF(ISNUMBER(N154),_xll.BDP($C154, "OPT_UNDL_TICKER"),"")</f>
        <v/>
      </c>
      <c r="P154" s="8" t="str">
        <f>IF(ISNUMBER(N154),_xll.BDP($C154, "OPT_UNDL_PX")," ")</f>
        <v xml:space="preserve"> </v>
      </c>
      <c r="Q154" s="7" t="str">
        <f>IF(ISNUMBER(N154),+G154*_xll.BDP($C154, "PX_POS_MULT_FACTOR")*P154/K154," ")</f>
        <v xml:space="preserve"> </v>
      </c>
      <c r="R154" s="8" t="str">
        <f>IF(OR($A154="TUA",$A154="TYA"),"",IF(ISNUMBER(_xll.BDP($C154,"DUR_ADJ_OAS_MID")),_xll.BDP($C154,"DUR_ADJ_OAS_MID"),IF(ISNUMBER(_xll.BDP($E154&amp;" ISIN","DUR_ADJ_OAS_MID")),_xll.BDP($E154&amp;" ISIN","DUR_ADJ_OAS_MID")," ")))</f>
        <v xml:space="preserve"> </v>
      </c>
      <c r="S154" s="7" t="str">
        <f t="shared" si="2"/>
        <v xml:space="preserve"> </v>
      </c>
      <c r="AB154" s="8" t="s">
        <v>202</v>
      </c>
      <c r="AG154">
        <v>-4.7899999999999999E-4</v>
      </c>
    </row>
    <row r="155" spans="1:33" x14ac:dyDescent="0.35">
      <c r="A155" t="s">
        <v>168</v>
      </c>
      <c r="B155" t="s">
        <v>552</v>
      </c>
      <c r="C155" t="s">
        <v>553</v>
      </c>
      <c r="D155" t="s">
        <v>554</v>
      </c>
      <c r="E155" t="s">
        <v>555</v>
      </c>
      <c r="F155" t="s">
        <v>556</v>
      </c>
      <c r="G155" s="1">
        <v>-23187.023469214979</v>
      </c>
      <c r="H155" s="1">
        <v>9.25</v>
      </c>
      <c r="I155" s="2">
        <v>-214479.9670902385</v>
      </c>
      <c r="J155" s="3">
        <v>-1.1589411497919999E-3</v>
      </c>
      <c r="K155" s="4">
        <v>185065451.44999999</v>
      </c>
      <c r="L155" s="5">
        <v>8000001</v>
      </c>
      <c r="M155" s="6">
        <v>23.133178539999999</v>
      </c>
      <c r="N155" s="7" t="str">
        <f>IF(ISNUMBER(_xll.BDP($C155, "DELTA_MID")),_xll.BDP($C155, "DELTA_MID")," ")</f>
        <v xml:space="preserve"> </v>
      </c>
      <c r="O155" s="7" t="str">
        <f>IF(ISNUMBER(N155),_xll.BDP($C155, "OPT_UNDL_TICKER"),"")</f>
        <v/>
      </c>
      <c r="P155" s="8" t="str">
        <f>IF(ISNUMBER(N155),_xll.BDP($C155, "OPT_UNDL_PX")," ")</f>
        <v xml:space="preserve"> </v>
      </c>
      <c r="Q155" s="7" t="str">
        <f>IF(ISNUMBER(N155),+G155*_xll.BDP($C155, "PX_POS_MULT_FACTOR")*P155/K155," ")</f>
        <v xml:space="preserve"> </v>
      </c>
      <c r="R155" s="8" t="str">
        <f>IF(OR($A155="TUA",$A155="TYA"),"",IF(ISNUMBER(_xll.BDP($C155,"DUR_ADJ_OAS_MID")),_xll.BDP($C155,"DUR_ADJ_OAS_MID"),IF(ISNUMBER(_xll.BDP($E155&amp;" ISIN","DUR_ADJ_OAS_MID")),_xll.BDP($E155&amp;" ISIN","DUR_ADJ_OAS_MID")," ")))</f>
        <v xml:space="preserve"> </v>
      </c>
      <c r="S155" s="7" t="str">
        <f t="shared" si="2"/>
        <v xml:space="preserve"> </v>
      </c>
      <c r="AB155" s="8" t="s">
        <v>202</v>
      </c>
      <c r="AG155">
        <v>-4.7899999999999999E-4</v>
      </c>
    </row>
    <row r="156" spans="1:33" x14ac:dyDescent="0.35">
      <c r="A156" t="s">
        <v>168</v>
      </c>
      <c r="B156" t="s">
        <v>557</v>
      </c>
      <c r="C156" t="s">
        <v>558</v>
      </c>
      <c r="D156" t="s">
        <v>559</v>
      </c>
      <c r="E156" t="s">
        <v>560</v>
      </c>
      <c r="F156" t="s">
        <v>561</v>
      </c>
      <c r="G156" s="1">
        <v>-15927.610540555261</v>
      </c>
      <c r="H156" s="1">
        <v>12.89</v>
      </c>
      <c r="I156" s="2">
        <v>-205306.89986775731</v>
      </c>
      <c r="J156" s="3">
        <v>-1.1093745388951E-3</v>
      </c>
      <c r="K156" s="4">
        <v>185065451.44999999</v>
      </c>
      <c r="L156" s="5">
        <v>8000001</v>
      </c>
      <c r="M156" s="6">
        <v>23.133178539999999</v>
      </c>
      <c r="N156" s="7" t="str">
        <f>IF(ISNUMBER(_xll.BDP($C156, "DELTA_MID")),_xll.BDP($C156, "DELTA_MID")," ")</f>
        <v xml:space="preserve"> </v>
      </c>
      <c r="O156" s="7" t="str">
        <f>IF(ISNUMBER(N156),_xll.BDP($C156, "OPT_UNDL_TICKER"),"")</f>
        <v/>
      </c>
      <c r="P156" s="8" t="str">
        <f>IF(ISNUMBER(N156),_xll.BDP($C156, "OPT_UNDL_PX")," ")</f>
        <v xml:space="preserve"> </v>
      </c>
      <c r="Q156" s="7" t="str">
        <f>IF(ISNUMBER(N156),+G156*_xll.BDP($C156, "PX_POS_MULT_FACTOR")*P156/K156," ")</f>
        <v xml:space="preserve"> </v>
      </c>
      <c r="R156" s="8" t="str">
        <f>IF(OR($A156="TUA",$A156="TYA"),"",IF(ISNUMBER(_xll.BDP($C156,"DUR_ADJ_OAS_MID")),_xll.BDP($C156,"DUR_ADJ_OAS_MID"),IF(ISNUMBER(_xll.BDP($E156&amp;" ISIN","DUR_ADJ_OAS_MID")),_xll.BDP($E156&amp;" ISIN","DUR_ADJ_OAS_MID")," ")))</f>
        <v xml:space="preserve"> </v>
      </c>
      <c r="S156" s="7" t="str">
        <f t="shared" si="2"/>
        <v xml:space="preserve"> </v>
      </c>
      <c r="AB156" s="8" t="s">
        <v>202</v>
      </c>
      <c r="AG156">
        <v>-4.7899999999999999E-4</v>
      </c>
    </row>
    <row r="157" spans="1:33" x14ac:dyDescent="0.35">
      <c r="A157" t="s">
        <v>168</v>
      </c>
      <c r="B157" t="s">
        <v>562</v>
      </c>
      <c r="C157" t="s">
        <v>563</v>
      </c>
      <c r="D157" t="s">
        <v>564</v>
      </c>
      <c r="E157" t="s">
        <v>565</v>
      </c>
      <c r="F157" t="s">
        <v>566</v>
      </c>
      <c r="G157" s="1">
        <v>-14366.234163285901</v>
      </c>
      <c r="H157" s="1">
        <v>19.170000000000002</v>
      </c>
      <c r="I157" s="2">
        <v>-275400.70891019067</v>
      </c>
      <c r="J157" s="3">
        <v>-1.4881259940870001E-3</v>
      </c>
      <c r="K157" s="4">
        <v>185065451.44999999</v>
      </c>
      <c r="L157" s="5">
        <v>8000001</v>
      </c>
      <c r="M157" s="6">
        <v>23.133178539999999</v>
      </c>
      <c r="N157" s="7" t="str">
        <f>IF(ISNUMBER(_xll.BDP($C157, "DELTA_MID")),_xll.BDP($C157, "DELTA_MID")," ")</f>
        <v xml:space="preserve"> </v>
      </c>
      <c r="O157" s="7" t="str">
        <f>IF(ISNUMBER(N157),_xll.BDP($C157, "OPT_UNDL_TICKER"),"")</f>
        <v/>
      </c>
      <c r="P157" s="8" t="str">
        <f>IF(ISNUMBER(N157),_xll.BDP($C157, "OPT_UNDL_PX")," ")</f>
        <v xml:space="preserve"> </v>
      </c>
      <c r="Q157" s="7" t="str">
        <f>IF(ISNUMBER(N157),+G157*_xll.BDP($C157, "PX_POS_MULT_FACTOR")*P157/K157," ")</f>
        <v xml:space="preserve"> </v>
      </c>
      <c r="R157" s="8" t="str">
        <f>IF(OR($A157="TUA",$A157="TYA"),"",IF(ISNUMBER(_xll.BDP($C157,"DUR_ADJ_OAS_MID")),_xll.BDP($C157,"DUR_ADJ_OAS_MID"),IF(ISNUMBER(_xll.BDP($E157&amp;" ISIN","DUR_ADJ_OAS_MID")),_xll.BDP($E157&amp;" ISIN","DUR_ADJ_OAS_MID")," ")))</f>
        <v xml:space="preserve"> </v>
      </c>
      <c r="S157" s="7" t="str">
        <f t="shared" si="2"/>
        <v xml:space="preserve"> </v>
      </c>
      <c r="AB157" s="8" t="s">
        <v>202</v>
      </c>
      <c r="AG157">
        <v>-4.7899999999999999E-4</v>
      </c>
    </row>
    <row r="158" spans="1:33" x14ac:dyDescent="0.35">
      <c r="A158" t="s">
        <v>168</v>
      </c>
      <c r="B158" t="s">
        <v>567</v>
      </c>
      <c r="C158" t="s">
        <v>568</v>
      </c>
      <c r="D158" t="s">
        <v>569</v>
      </c>
      <c r="E158" t="s">
        <v>570</v>
      </c>
      <c r="F158" t="s">
        <v>571</v>
      </c>
      <c r="G158" s="1">
        <v>-8064.6826773752418</v>
      </c>
      <c r="H158" s="1">
        <v>42.54</v>
      </c>
      <c r="I158" s="2">
        <v>-343071.60109554278</v>
      </c>
      <c r="J158" s="3">
        <v>-1.8537852333191001E-3</v>
      </c>
      <c r="K158" s="4">
        <v>185065451.44999999</v>
      </c>
      <c r="L158" s="5">
        <v>8000001</v>
      </c>
      <c r="M158" s="6">
        <v>23.133178539999999</v>
      </c>
      <c r="N158" s="7" t="str">
        <f>IF(ISNUMBER(_xll.BDP($C158, "DELTA_MID")),_xll.BDP($C158, "DELTA_MID")," ")</f>
        <v xml:space="preserve"> </v>
      </c>
      <c r="O158" s="7" t="str">
        <f>IF(ISNUMBER(N158),_xll.BDP($C158, "OPT_UNDL_TICKER"),"")</f>
        <v/>
      </c>
      <c r="P158" s="8" t="str">
        <f>IF(ISNUMBER(N158),_xll.BDP($C158, "OPT_UNDL_PX")," ")</f>
        <v xml:space="preserve"> </v>
      </c>
      <c r="Q158" s="7" t="str">
        <f>IF(ISNUMBER(N158),+G158*_xll.BDP($C158, "PX_POS_MULT_FACTOR")*P158/K158," ")</f>
        <v xml:space="preserve"> </v>
      </c>
      <c r="R158" s="8" t="str">
        <f>IF(OR($A158="TUA",$A158="TYA"),"",IF(ISNUMBER(_xll.BDP($C158,"DUR_ADJ_OAS_MID")),_xll.BDP($C158,"DUR_ADJ_OAS_MID"),IF(ISNUMBER(_xll.BDP($E158&amp;" ISIN","DUR_ADJ_OAS_MID")),_xll.BDP($E158&amp;" ISIN","DUR_ADJ_OAS_MID")," ")))</f>
        <v xml:space="preserve"> </v>
      </c>
      <c r="S158" s="7" t="str">
        <f t="shared" si="2"/>
        <v xml:space="preserve"> </v>
      </c>
      <c r="AB158" s="8" t="s">
        <v>202</v>
      </c>
      <c r="AG158">
        <v>-4.7899999999999999E-4</v>
      </c>
    </row>
    <row r="159" spans="1:33" x14ac:dyDescent="0.35">
      <c r="A159" t="s">
        <v>168</v>
      </c>
      <c r="B159" t="s">
        <v>572</v>
      </c>
      <c r="C159" t="s">
        <v>573</v>
      </c>
      <c r="D159" t="s">
        <v>574</v>
      </c>
      <c r="E159" t="s">
        <v>575</v>
      </c>
      <c r="F159" t="s">
        <v>576</v>
      </c>
      <c r="G159" s="1">
        <v>-7970.7837318728089</v>
      </c>
      <c r="H159" s="1">
        <v>18.5</v>
      </c>
      <c r="I159" s="2">
        <v>-147459.49903964699</v>
      </c>
      <c r="J159" s="3">
        <v>-7.9679647327090001E-4</v>
      </c>
      <c r="K159" s="4">
        <v>185065451.44999999</v>
      </c>
      <c r="L159" s="5">
        <v>8000001</v>
      </c>
      <c r="M159" s="6">
        <v>23.133178539999999</v>
      </c>
      <c r="N159" s="7" t="str">
        <f>IF(ISNUMBER(_xll.BDP($C159, "DELTA_MID")),_xll.BDP($C159, "DELTA_MID")," ")</f>
        <v xml:space="preserve"> </v>
      </c>
      <c r="O159" s="7" t="str">
        <f>IF(ISNUMBER(N159),_xll.BDP($C159, "OPT_UNDL_TICKER"),"")</f>
        <v/>
      </c>
      <c r="P159" s="8" t="str">
        <f>IF(ISNUMBER(N159),_xll.BDP($C159, "OPT_UNDL_PX")," ")</f>
        <v xml:space="preserve"> </v>
      </c>
      <c r="Q159" s="7" t="str">
        <f>IF(ISNUMBER(N159),+G159*_xll.BDP($C159, "PX_POS_MULT_FACTOR")*P159/K159," ")</f>
        <v xml:space="preserve"> </v>
      </c>
      <c r="R159" s="8" t="str">
        <f>IF(OR($A159="TUA",$A159="TYA"),"",IF(ISNUMBER(_xll.BDP($C159,"DUR_ADJ_OAS_MID")),_xll.BDP($C159,"DUR_ADJ_OAS_MID"),IF(ISNUMBER(_xll.BDP($E159&amp;" ISIN","DUR_ADJ_OAS_MID")),_xll.BDP($E159&amp;" ISIN","DUR_ADJ_OAS_MID")," ")))</f>
        <v xml:space="preserve"> </v>
      </c>
      <c r="S159" s="7" t="str">
        <f t="shared" si="2"/>
        <v xml:space="preserve"> </v>
      </c>
      <c r="AB159" s="8" t="s">
        <v>202</v>
      </c>
      <c r="AG159">
        <v>-4.7899999999999999E-4</v>
      </c>
    </row>
    <row r="160" spans="1:33" x14ac:dyDescent="0.35">
      <c r="A160" t="s">
        <v>168</v>
      </c>
      <c r="B160" t="s">
        <v>577</v>
      </c>
      <c r="C160" t="s">
        <v>578</v>
      </c>
      <c r="D160" t="s">
        <v>579</v>
      </c>
      <c r="E160" t="s">
        <v>580</v>
      </c>
      <c r="F160" t="s">
        <v>581</v>
      </c>
      <c r="G160" s="1">
        <v>-20616.75962559411</v>
      </c>
      <c r="H160" s="1">
        <v>14.78</v>
      </c>
      <c r="I160" s="2">
        <v>-304715.70726628089</v>
      </c>
      <c r="J160" s="3">
        <v>-1.6465294028616001E-3</v>
      </c>
      <c r="K160" s="4">
        <v>185065451.44999999</v>
      </c>
      <c r="L160" s="5">
        <v>8000001</v>
      </c>
      <c r="M160" s="6">
        <v>23.133178539999999</v>
      </c>
      <c r="N160" s="7" t="str">
        <f>IF(ISNUMBER(_xll.BDP($C160, "DELTA_MID")),_xll.BDP($C160, "DELTA_MID")," ")</f>
        <v xml:space="preserve"> </v>
      </c>
      <c r="O160" s="7" t="str">
        <f>IF(ISNUMBER(N160),_xll.BDP($C160, "OPT_UNDL_TICKER"),"")</f>
        <v/>
      </c>
      <c r="P160" s="8" t="str">
        <f>IF(ISNUMBER(N160),_xll.BDP($C160, "OPT_UNDL_PX")," ")</f>
        <v xml:space="preserve"> </v>
      </c>
      <c r="Q160" s="7" t="str">
        <f>IF(ISNUMBER(N160),+G160*_xll.BDP($C160, "PX_POS_MULT_FACTOR")*P160/K160," ")</f>
        <v xml:space="preserve"> </v>
      </c>
      <c r="R160" s="8" t="str">
        <f>IF(OR($A160="TUA",$A160="TYA"),"",IF(ISNUMBER(_xll.BDP($C160,"DUR_ADJ_OAS_MID")),_xll.BDP($C160,"DUR_ADJ_OAS_MID"),IF(ISNUMBER(_xll.BDP($E160&amp;" ISIN","DUR_ADJ_OAS_MID")),_xll.BDP($E160&amp;" ISIN","DUR_ADJ_OAS_MID")," ")))</f>
        <v xml:space="preserve"> </v>
      </c>
      <c r="S160" s="7" t="str">
        <f t="shared" si="2"/>
        <v xml:space="preserve"> </v>
      </c>
      <c r="AB160" s="8" t="s">
        <v>202</v>
      </c>
      <c r="AG160">
        <v>-4.7899999999999999E-4</v>
      </c>
    </row>
    <row r="161" spans="1:33" x14ac:dyDescent="0.35">
      <c r="A161" t="s">
        <v>168</v>
      </c>
      <c r="B161" t="s">
        <v>582</v>
      </c>
      <c r="C161" t="s">
        <v>583</v>
      </c>
      <c r="D161" t="s">
        <v>584</v>
      </c>
      <c r="E161" t="s">
        <v>585</v>
      </c>
      <c r="F161" t="s">
        <v>586</v>
      </c>
      <c r="G161" s="1">
        <v>-8613.3193876887108</v>
      </c>
      <c r="H161" s="1">
        <v>37.96</v>
      </c>
      <c r="I161" s="2">
        <v>-326961.60395666352</v>
      </c>
      <c r="J161" s="3">
        <v>-1.766734965359E-3</v>
      </c>
      <c r="K161" s="4">
        <v>185065451.44999999</v>
      </c>
      <c r="L161" s="5">
        <v>8000001</v>
      </c>
      <c r="M161" s="6">
        <v>23.133178539999999</v>
      </c>
      <c r="N161" s="7" t="str">
        <f>IF(ISNUMBER(_xll.BDP($C161, "DELTA_MID")),_xll.BDP($C161, "DELTA_MID")," ")</f>
        <v xml:space="preserve"> </v>
      </c>
      <c r="O161" s="7" t="str">
        <f>IF(ISNUMBER(N161),_xll.BDP($C161, "OPT_UNDL_TICKER"),"")</f>
        <v/>
      </c>
      <c r="P161" s="8" t="str">
        <f>IF(ISNUMBER(N161),_xll.BDP($C161, "OPT_UNDL_PX")," ")</f>
        <v xml:space="preserve"> </v>
      </c>
      <c r="Q161" s="7" t="str">
        <f>IF(ISNUMBER(N161),+G161*_xll.BDP($C161, "PX_POS_MULT_FACTOR")*P161/K161," ")</f>
        <v xml:space="preserve"> </v>
      </c>
      <c r="R161" s="8" t="str">
        <f>IF(OR($A161="TUA",$A161="TYA"),"",IF(ISNUMBER(_xll.BDP($C161,"DUR_ADJ_OAS_MID")),_xll.BDP($C161,"DUR_ADJ_OAS_MID"),IF(ISNUMBER(_xll.BDP($E161&amp;" ISIN","DUR_ADJ_OAS_MID")),_xll.BDP($E161&amp;" ISIN","DUR_ADJ_OAS_MID")," ")))</f>
        <v xml:space="preserve"> </v>
      </c>
      <c r="S161" s="7" t="str">
        <f t="shared" si="2"/>
        <v xml:space="preserve"> </v>
      </c>
      <c r="AB161" s="8" t="s">
        <v>202</v>
      </c>
      <c r="AG161">
        <v>-4.7899999999999999E-4</v>
      </c>
    </row>
    <row r="162" spans="1:33" x14ac:dyDescent="0.35">
      <c r="A162" t="s">
        <v>168</v>
      </c>
      <c r="B162" t="s">
        <v>587</v>
      </c>
      <c r="C162" t="s">
        <v>588</v>
      </c>
      <c r="D162" t="s">
        <v>589</v>
      </c>
      <c r="E162" t="s">
        <v>590</v>
      </c>
      <c r="G162" s="1">
        <v>-12178.18033381165</v>
      </c>
      <c r="H162" s="1">
        <v>26.71</v>
      </c>
      <c r="I162" s="2">
        <v>-325279.19671610912</v>
      </c>
      <c r="J162" s="3">
        <v>-1.7576440884429E-3</v>
      </c>
      <c r="K162" s="4">
        <v>185065451.44999999</v>
      </c>
      <c r="L162" s="5">
        <v>8000001</v>
      </c>
      <c r="M162" s="6">
        <v>23.133178539999999</v>
      </c>
      <c r="N162" s="7" t="str">
        <f>IF(ISNUMBER(_xll.BDP($C162, "DELTA_MID")),_xll.BDP($C162, "DELTA_MID")," ")</f>
        <v xml:space="preserve"> </v>
      </c>
      <c r="O162" s="7" t="str">
        <f>IF(ISNUMBER(N162),_xll.BDP($C162, "OPT_UNDL_TICKER"),"")</f>
        <v/>
      </c>
      <c r="P162" s="8" t="str">
        <f>IF(ISNUMBER(N162),_xll.BDP($C162, "OPT_UNDL_PX")," ")</f>
        <v xml:space="preserve"> </v>
      </c>
      <c r="Q162" s="7" t="str">
        <f>IF(ISNUMBER(N162),+G162*_xll.BDP($C162, "PX_POS_MULT_FACTOR")*P162/K162," ")</f>
        <v xml:space="preserve"> </v>
      </c>
      <c r="R162" s="8" t="str">
        <f>IF(OR($A162="TUA",$A162="TYA"),"",IF(ISNUMBER(_xll.BDP($C162,"DUR_ADJ_OAS_MID")),_xll.BDP($C162,"DUR_ADJ_OAS_MID"),IF(ISNUMBER(_xll.BDP($E162&amp;" ISIN","DUR_ADJ_OAS_MID")),_xll.BDP($E162&amp;" ISIN","DUR_ADJ_OAS_MID")," ")))</f>
        <v xml:space="preserve"> </v>
      </c>
      <c r="S162" s="7" t="str">
        <f t="shared" si="2"/>
        <v xml:space="preserve"> </v>
      </c>
      <c r="AB162" s="8" t="s">
        <v>202</v>
      </c>
      <c r="AG162">
        <v>-4.7899999999999999E-4</v>
      </c>
    </row>
    <row r="163" spans="1:33" x14ac:dyDescent="0.35">
      <c r="A163" t="s">
        <v>168</v>
      </c>
      <c r="B163" t="s">
        <v>591</v>
      </c>
      <c r="C163" t="s">
        <v>592</v>
      </c>
      <c r="D163" t="s">
        <v>593</v>
      </c>
      <c r="E163" t="s">
        <v>594</v>
      </c>
      <c r="F163" t="s">
        <v>595</v>
      </c>
      <c r="G163" s="1">
        <v>-9841.8859530974314</v>
      </c>
      <c r="H163" s="1">
        <v>29.65</v>
      </c>
      <c r="I163" s="2">
        <v>-291811.91850933881</v>
      </c>
      <c r="J163" s="3">
        <v>-1.5768038616769001E-3</v>
      </c>
      <c r="K163" s="4">
        <v>185065451.44999999</v>
      </c>
      <c r="L163" s="5">
        <v>8000001</v>
      </c>
      <c r="M163" s="6">
        <v>23.133178539999999</v>
      </c>
      <c r="N163" s="7" t="str">
        <f>IF(ISNUMBER(_xll.BDP($C163, "DELTA_MID")),_xll.BDP($C163, "DELTA_MID")," ")</f>
        <v xml:space="preserve"> </v>
      </c>
      <c r="O163" s="7" t="str">
        <f>IF(ISNUMBER(N163),_xll.BDP($C163, "OPT_UNDL_TICKER"),"")</f>
        <v/>
      </c>
      <c r="P163" s="8" t="str">
        <f>IF(ISNUMBER(N163),_xll.BDP($C163, "OPT_UNDL_PX")," ")</f>
        <v xml:space="preserve"> </v>
      </c>
      <c r="Q163" s="7" t="str">
        <f>IF(ISNUMBER(N163),+G163*_xll.BDP($C163, "PX_POS_MULT_FACTOR")*P163/K163," ")</f>
        <v xml:space="preserve"> </v>
      </c>
      <c r="R163" s="8" t="str">
        <f>IF(OR($A163="TUA",$A163="TYA"),"",IF(ISNUMBER(_xll.BDP($C163,"DUR_ADJ_OAS_MID")),_xll.BDP($C163,"DUR_ADJ_OAS_MID"),IF(ISNUMBER(_xll.BDP($E163&amp;" ISIN","DUR_ADJ_OAS_MID")),_xll.BDP($E163&amp;" ISIN","DUR_ADJ_OAS_MID")," ")))</f>
        <v xml:space="preserve"> </v>
      </c>
      <c r="S163" s="7" t="str">
        <f t="shared" si="2"/>
        <v xml:space="preserve"> </v>
      </c>
      <c r="AB163" s="8" t="s">
        <v>202</v>
      </c>
      <c r="AG163">
        <v>-4.7899999999999999E-4</v>
      </c>
    </row>
    <row r="164" spans="1:33" x14ac:dyDescent="0.35">
      <c r="A164" t="s">
        <v>168</v>
      </c>
      <c r="B164" t="s">
        <v>596</v>
      </c>
      <c r="C164" t="s">
        <v>597</v>
      </c>
      <c r="D164" t="s">
        <v>598</v>
      </c>
      <c r="E164" t="s">
        <v>599</v>
      </c>
      <c r="F164" t="s">
        <v>600</v>
      </c>
      <c r="G164" s="1">
        <v>-3744.3956079359109</v>
      </c>
      <c r="H164" s="1">
        <v>76.37</v>
      </c>
      <c r="I164" s="2">
        <v>-285959.49257806549</v>
      </c>
      <c r="J164" s="3">
        <v>-1.5451803150591001E-3</v>
      </c>
      <c r="K164" s="4">
        <v>185065451.44999999</v>
      </c>
      <c r="L164" s="5">
        <v>8000001</v>
      </c>
      <c r="M164" s="6">
        <v>23.133178539999999</v>
      </c>
      <c r="N164" s="7" t="str">
        <f>IF(ISNUMBER(_xll.BDP($C164, "DELTA_MID")),_xll.BDP($C164, "DELTA_MID")," ")</f>
        <v xml:space="preserve"> </v>
      </c>
      <c r="O164" s="7" t="str">
        <f>IF(ISNUMBER(N164),_xll.BDP($C164, "OPT_UNDL_TICKER"),"")</f>
        <v/>
      </c>
      <c r="P164" s="8" t="str">
        <f>IF(ISNUMBER(N164),_xll.BDP($C164, "OPT_UNDL_PX")," ")</f>
        <v xml:space="preserve"> </v>
      </c>
      <c r="Q164" s="7" t="str">
        <f>IF(ISNUMBER(N164),+G164*_xll.BDP($C164, "PX_POS_MULT_FACTOR")*P164/K164," ")</f>
        <v xml:space="preserve"> </v>
      </c>
      <c r="R164" s="8" t="str">
        <f>IF(OR($A164="TUA",$A164="TYA"),"",IF(ISNUMBER(_xll.BDP($C164,"DUR_ADJ_OAS_MID")),_xll.BDP($C164,"DUR_ADJ_OAS_MID"),IF(ISNUMBER(_xll.BDP($E164&amp;" ISIN","DUR_ADJ_OAS_MID")),_xll.BDP($E164&amp;" ISIN","DUR_ADJ_OAS_MID")," ")))</f>
        <v xml:space="preserve"> </v>
      </c>
      <c r="S164" s="7" t="str">
        <f t="shared" si="2"/>
        <v xml:space="preserve"> </v>
      </c>
      <c r="AB164" s="8" t="s">
        <v>202</v>
      </c>
      <c r="AG164">
        <v>-4.7899999999999999E-4</v>
      </c>
    </row>
    <row r="165" spans="1:33" x14ac:dyDescent="0.35">
      <c r="A165" t="s">
        <v>168</v>
      </c>
      <c r="B165" t="s">
        <v>601</v>
      </c>
      <c r="C165" t="s">
        <v>602</v>
      </c>
      <c r="D165" t="s">
        <v>603</v>
      </c>
      <c r="E165" t="s">
        <v>604</v>
      </c>
      <c r="F165" t="s">
        <v>605</v>
      </c>
      <c r="G165" s="1">
        <v>-2169.35669431921</v>
      </c>
      <c r="H165" s="1">
        <v>146.26</v>
      </c>
      <c r="I165" s="2">
        <v>-317290.11011112772</v>
      </c>
      <c r="J165" s="3">
        <v>-1.7144751093471999E-3</v>
      </c>
      <c r="K165" s="4">
        <v>185065451.44999999</v>
      </c>
      <c r="L165" s="5">
        <v>8000001</v>
      </c>
      <c r="M165" s="6">
        <v>23.133178539999999</v>
      </c>
      <c r="N165" s="7" t="str">
        <f>IF(ISNUMBER(_xll.BDP($C165, "DELTA_MID")),_xll.BDP($C165, "DELTA_MID")," ")</f>
        <v xml:space="preserve"> </v>
      </c>
      <c r="O165" s="7" t="str">
        <f>IF(ISNUMBER(N165),_xll.BDP($C165, "OPT_UNDL_TICKER"),"")</f>
        <v/>
      </c>
      <c r="P165" s="8" t="str">
        <f>IF(ISNUMBER(N165),_xll.BDP($C165, "OPT_UNDL_PX")," ")</f>
        <v xml:space="preserve"> </v>
      </c>
      <c r="Q165" s="7" t="str">
        <f>IF(ISNUMBER(N165),+G165*_xll.BDP($C165, "PX_POS_MULT_FACTOR")*P165/K165," ")</f>
        <v xml:space="preserve"> </v>
      </c>
      <c r="R165" s="8" t="str">
        <f>IF(OR($A165="TUA",$A165="TYA"),"",IF(ISNUMBER(_xll.BDP($C165,"DUR_ADJ_OAS_MID")),_xll.BDP($C165,"DUR_ADJ_OAS_MID"),IF(ISNUMBER(_xll.BDP($E165&amp;" ISIN","DUR_ADJ_OAS_MID")),_xll.BDP($E165&amp;" ISIN","DUR_ADJ_OAS_MID")," ")))</f>
        <v xml:space="preserve"> </v>
      </c>
      <c r="S165" s="7" t="str">
        <f t="shared" si="2"/>
        <v xml:space="preserve"> </v>
      </c>
      <c r="AB165" s="8" t="s">
        <v>202</v>
      </c>
      <c r="AG165">
        <v>-4.7899999999999999E-4</v>
      </c>
    </row>
    <row r="166" spans="1:33" x14ac:dyDescent="0.35">
      <c r="A166" t="s">
        <v>168</v>
      </c>
      <c r="B166" t="s">
        <v>606</v>
      </c>
      <c r="C166" t="s">
        <v>606</v>
      </c>
      <c r="D166" t="s">
        <v>607</v>
      </c>
      <c r="E166" t="s">
        <v>608</v>
      </c>
      <c r="F166" t="s">
        <v>609</v>
      </c>
      <c r="G166" s="1">
        <v>-1521.1025320212029</v>
      </c>
      <c r="H166" s="1">
        <v>167.46</v>
      </c>
      <c r="I166" s="2">
        <v>-254723.8300122706</v>
      </c>
      <c r="J166" s="3">
        <v>-1.3763986093379E-3</v>
      </c>
      <c r="K166" s="4">
        <v>185065451.44999999</v>
      </c>
      <c r="L166" s="5">
        <v>8000001</v>
      </c>
      <c r="M166" s="6">
        <v>23.133178539999999</v>
      </c>
      <c r="N166" s="7" t="str">
        <f>IF(ISNUMBER(_xll.BDP($C166, "DELTA_MID")),_xll.BDP($C166, "DELTA_MID")," ")</f>
        <v xml:space="preserve"> </v>
      </c>
      <c r="O166" s="7" t="str">
        <f>IF(ISNUMBER(N166),_xll.BDP($C166, "OPT_UNDL_TICKER"),"")</f>
        <v/>
      </c>
      <c r="P166" s="8" t="str">
        <f>IF(ISNUMBER(N166),_xll.BDP($C166, "OPT_UNDL_PX")," ")</f>
        <v xml:space="preserve"> </v>
      </c>
      <c r="Q166" s="7" t="str">
        <f>IF(ISNUMBER(N166),+G166*_xll.BDP($C166, "PX_POS_MULT_FACTOR")*P166/K166," ")</f>
        <v xml:space="preserve"> </v>
      </c>
      <c r="R166" s="8" t="str">
        <f>IF(OR($A166="TUA",$A166="TYA"),"",IF(ISNUMBER(_xll.BDP($C166,"DUR_ADJ_OAS_MID")),_xll.BDP($C166,"DUR_ADJ_OAS_MID"),IF(ISNUMBER(_xll.BDP($E166&amp;" ISIN","DUR_ADJ_OAS_MID")),_xll.BDP($E166&amp;" ISIN","DUR_ADJ_OAS_MID")," ")))</f>
        <v xml:space="preserve"> </v>
      </c>
      <c r="S166" s="7" t="str">
        <f t="shared" si="2"/>
        <v xml:space="preserve"> </v>
      </c>
      <c r="AB166" s="8" t="s">
        <v>202</v>
      </c>
      <c r="AG166">
        <v>-4.7899999999999999E-4</v>
      </c>
    </row>
    <row r="167" spans="1:33" x14ac:dyDescent="0.35">
      <c r="A167" t="s">
        <v>168</v>
      </c>
      <c r="B167" t="s">
        <v>610</v>
      </c>
      <c r="C167" t="s">
        <v>611</v>
      </c>
      <c r="D167" t="s">
        <v>612</v>
      </c>
      <c r="E167" t="s">
        <v>613</v>
      </c>
      <c r="F167" t="s">
        <v>614</v>
      </c>
      <c r="G167" s="1">
        <v>-13185.01593118673</v>
      </c>
      <c r="H167" s="1">
        <v>25.99</v>
      </c>
      <c r="I167" s="2">
        <v>-342678.56405154307</v>
      </c>
      <c r="J167" s="3">
        <v>-1.8516614601300999E-3</v>
      </c>
      <c r="K167" s="4">
        <v>185065451.44999999</v>
      </c>
      <c r="L167" s="5">
        <v>8000001</v>
      </c>
      <c r="M167" s="6">
        <v>23.133178539999999</v>
      </c>
      <c r="N167" s="7" t="str">
        <f>IF(ISNUMBER(_xll.BDP($C167, "DELTA_MID")),_xll.BDP($C167, "DELTA_MID")," ")</f>
        <v xml:space="preserve"> </v>
      </c>
      <c r="O167" s="7" t="str">
        <f>IF(ISNUMBER(N167),_xll.BDP($C167, "OPT_UNDL_TICKER"),"")</f>
        <v/>
      </c>
      <c r="P167" s="8" t="str">
        <f>IF(ISNUMBER(N167),_xll.BDP($C167, "OPT_UNDL_PX")," ")</f>
        <v xml:space="preserve"> </v>
      </c>
      <c r="Q167" s="7" t="str">
        <f>IF(ISNUMBER(N167),+G167*_xll.BDP($C167, "PX_POS_MULT_FACTOR")*P167/K167," ")</f>
        <v xml:space="preserve"> </v>
      </c>
      <c r="R167" s="8" t="str">
        <f>IF(OR($A167="TUA",$A167="TYA"),"",IF(ISNUMBER(_xll.BDP($C167,"DUR_ADJ_OAS_MID")),_xll.BDP($C167,"DUR_ADJ_OAS_MID"),IF(ISNUMBER(_xll.BDP($E167&amp;" ISIN","DUR_ADJ_OAS_MID")),_xll.BDP($E167&amp;" ISIN","DUR_ADJ_OAS_MID")," ")))</f>
        <v xml:space="preserve"> </v>
      </c>
      <c r="S167" s="7" t="str">
        <f t="shared" si="2"/>
        <v xml:space="preserve"> </v>
      </c>
      <c r="AB167" s="8" t="s">
        <v>202</v>
      </c>
      <c r="AG167">
        <v>-4.7899999999999999E-4</v>
      </c>
    </row>
    <row r="168" spans="1:33" x14ac:dyDescent="0.35">
      <c r="A168" t="s">
        <v>168</v>
      </c>
      <c r="B168" t="s">
        <v>615</v>
      </c>
      <c r="C168" t="s">
        <v>616</v>
      </c>
      <c r="D168" t="s">
        <v>617</v>
      </c>
      <c r="E168" t="s">
        <v>618</v>
      </c>
      <c r="F168" t="s">
        <v>619</v>
      </c>
      <c r="G168" s="1">
        <v>-19749.183452793292</v>
      </c>
      <c r="H168" s="1">
        <v>7.14</v>
      </c>
      <c r="I168" s="2">
        <v>-141009.16985294409</v>
      </c>
      <c r="J168" s="3">
        <v>-7.6194216018239994E-4</v>
      </c>
      <c r="K168" s="4">
        <v>185065451.44999999</v>
      </c>
      <c r="L168" s="5">
        <v>8000001</v>
      </c>
      <c r="M168" s="6">
        <v>23.133178539999999</v>
      </c>
      <c r="N168" s="7" t="str">
        <f>IF(ISNUMBER(_xll.BDP($C168, "DELTA_MID")),_xll.BDP($C168, "DELTA_MID")," ")</f>
        <v xml:space="preserve"> </v>
      </c>
      <c r="O168" s="7" t="str">
        <f>IF(ISNUMBER(N168),_xll.BDP($C168, "OPT_UNDL_TICKER"),"")</f>
        <v/>
      </c>
      <c r="P168" s="8" t="str">
        <f>IF(ISNUMBER(N168),_xll.BDP($C168, "OPT_UNDL_PX")," ")</f>
        <v xml:space="preserve"> </v>
      </c>
      <c r="Q168" s="7" t="str">
        <f>IF(ISNUMBER(N168),+G168*_xll.BDP($C168, "PX_POS_MULT_FACTOR")*P168/K168," ")</f>
        <v xml:space="preserve"> </v>
      </c>
      <c r="R168" s="8" t="str">
        <f>IF(OR($A168="TUA",$A168="TYA"),"",IF(ISNUMBER(_xll.BDP($C168,"DUR_ADJ_OAS_MID")),_xll.BDP($C168,"DUR_ADJ_OAS_MID"),IF(ISNUMBER(_xll.BDP($E168&amp;" ISIN","DUR_ADJ_OAS_MID")),_xll.BDP($E168&amp;" ISIN","DUR_ADJ_OAS_MID")," ")))</f>
        <v xml:space="preserve"> </v>
      </c>
      <c r="S168" s="7" t="str">
        <f t="shared" si="2"/>
        <v xml:space="preserve"> </v>
      </c>
      <c r="AB168" s="8" t="s">
        <v>202</v>
      </c>
      <c r="AG168">
        <v>-4.7899999999999999E-4</v>
      </c>
    </row>
    <row r="169" spans="1:33" x14ac:dyDescent="0.35">
      <c r="A169" t="s">
        <v>168</v>
      </c>
      <c r="B169" t="s">
        <v>620</v>
      </c>
      <c r="C169" t="s">
        <v>621</v>
      </c>
      <c r="D169" t="s">
        <v>622</v>
      </c>
      <c r="E169" t="s">
        <v>623</v>
      </c>
      <c r="F169" t="s">
        <v>624</v>
      </c>
      <c r="G169" s="1">
        <v>-82206.948535438467</v>
      </c>
      <c r="H169" s="1">
        <v>2.6</v>
      </c>
      <c r="I169" s="2">
        <v>-213738.06619213999</v>
      </c>
      <c r="J169" s="3">
        <v>-1.1549322929671E-3</v>
      </c>
      <c r="K169" s="4">
        <v>185065451.44999999</v>
      </c>
      <c r="L169" s="5">
        <v>8000001</v>
      </c>
      <c r="M169" s="6">
        <v>23.133178539999999</v>
      </c>
      <c r="N169" s="7" t="str">
        <f>IF(ISNUMBER(_xll.BDP($C169, "DELTA_MID")),_xll.BDP($C169, "DELTA_MID")," ")</f>
        <v xml:space="preserve"> </v>
      </c>
      <c r="O169" s="7" t="str">
        <f>IF(ISNUMBER(N169),_xll.BDP($C169, "OPT_UNDL_TICKER"),"")</f>
        <v/>
      </c>
      <c r="P169" s="8" t="str">
        <f>IF(ISNUMBER(N169),_xll.BDP($C169, "OPT_UNDL_PX")," ")</f>
        <v xml:space="preserve"> </v>
      </c>
      <c r="Q169" s="7" t="str">
        <f>IF(ISNUMBER(N169),+G169*_xll.BDP($C169, "PX_POS_MULT_FACTOR")*P169/K169," ")</f>
        <v xml:space="preserve"> </v>
      </c>
      <c r="R169" s="8" t="str">
        <f>IF(OR($A169="TUA",$A169="TYA"),"",IF(ISNUMBER(_xll.BDP($C169,"DUR_ADJ_OAS_MID")),_xll.BDP($C169,"DUR_ADJ_OAS_MID"),IF(ISNUMBER(_xll.BDP($E169&amp;" ISIN","DUR_ADJ_OAS_MID")),_xll.BDP($E169&amp;" ISIN","DUR_ADJ_OAS_MID")," ")))</f>
        <v xml:space="preserve"> </v>
      </c>
      <c r="S169" s="7" t="str">
        <f t="shared" si="2"/>
        <v xml:space="preserve"> </v>
      </c>
      <c r="AB169" s="8" t="s">
        <v>202</v>
      </c>
      <c r="AG169">
        <v>-4.7899999999999999E-4</v>
      </c>
    </row>
    <row r="170" spans="1:33" x14ac:dyDescent="0.35">
      <c r="A170" t="s">
        <v>168</v>
      </c>
      <c r="B170" t="s">
        <v>625</v>
      </c>
      <c r="C170" t="s">
        <v>626</v>
      </c>
      <c r="D170" t="s">
        <v>627</v>
      </c>
      <c r="E170" t="s">
        <v>628</v>
      </c>
      <c r="F170" t="s">
        <v>629</v>
      </c>
      <c r="G170" s="1">
        <v>-11204.99998680452</v>
      </c>
      <c r="H170" s="1">
        <v>31.74</v>
      </c>
      <c r="I170" s="2">
        <v>-355646.69958117552</v>
      </c>
      <c r="J170" s="3">
        <v>-1.9217346986953E-3</v>
      </c>
      <c r="K170" s="4">
        <v>185065451.44999999</v>
      </c>
      <c r="L170" s="5">
        <v>8000001</v>
      </c>
      <c r="M170" s="6">
        <v>23.133178539999999</v>
      </c>
      <c r="N170" s="7" t="str">
        <f>IF(ISNUMBER(_xll.BDP($C170, "DELTA_MID")),_xll.BDP($C170, "DELTA_MID")," ")</f>
        <v xml:space="preserve"> </v>
      </c>
      <c r="O170" s="7" t="str">
        <f>IF(ISNUMBER(N170),_xll.BDP($C170, "OPT_UNDL_TICKER"),"")</f>
        <v/>
      </c>
      <c r="P170" s="8" t="str">
        <f>IF(ISNUMBER(N170),_xll.BDP($C170, "OPT_UNDL_PX")," ")</f>
        <v xml:space="preserve"> </v>
      </c>
      <c r="Q170" s="7" t="str">
        <f>IF(ISNUMBER(N170),+G170*_xll.BDP($C170, "PX_POS_MULT_FACTOR")*P170/K170," ")</f>
        <v xml:space="preserve"> </v>
      </c>
      <c r="R170" s="8" t="str">
        <f>IF(OR($A170="TUA",$A170="TYA"),"",IF(ISNUMBER(_xll.BDP($C170,"DUR_ADJ_OAS_MID")),_xll.BDP($C170,"DUR_ADJ_OAS_MID"),IF(ISNUMBER(_xll.BDP($E170&amp;" ISIN","DUR_ADJ_OAS_MID")),_xll.BDP($E170&amp;" ISIN","DUR_ADJ_OAS_MID")," ")))</f>
        <v xml:space="preserve"> </v>
      </c>
      <c r="S170" s="7" t="str">
        <f t="shared" si="2"/>
        <v xml:space="preserve"> </v>
      </c>
      <c r="AB170" s="8" t="s">
        <v>202</v>
      </c>
      <c r="AG170">
        <v>-4.7899999999999999E-4</v>
      </c>
    </row>
    <row r="171" spans="1:33" x14ac:dyDescent="0.35">
      <c r="A171" t="s">
        <v>168</v>
      </c>
      <c r="B171" t="s">
        <v>630</v>
      </c>
      <c r="C171" t="s">
        <v>631</v>
      </c>
      <c r="D171" t="s">
        <v>632</v>
      </c>
      <c r="E171" t="s">
        <v>633</v>
      </c>
      <c r="F171" t="s">
        <v>634</v>
      </c>
      <c r="G171" s="1">
        <v>-29065.258748652632</v>
      </c>
      <c r="H171" s="1">
        <v>12.19</v>
      </c>
      <c r="I171" s="2">
        <v>-354305.50414607552</v>
      </c>
      <c r="J171" s="3">
        <v>-1.9144875576185001E-3</v>
      </c>
      <c r="K171" s="4">
        <v>185065451.44999999</v>
      </c>
      <c r="L171" s="5">
        <v>8000001</v>
      </c>
      <c r="M171" s="6">
        <v>23.133178539999999</v>
      </c>
      <c r="N171" s="7" t="str">
        <f>IF(ISNUMBER(_xll.BDP($C171, "DELTA_MID")),_xll.BDP($C171, "DELTA_MID")," ")</f>
        <v xml:space="preserve"> </v>
      </c>
      <c r="O171" s="7" t="str">
        <f>IF(ISNUMBER(N171),_xll.BDP($C171, "OPT_UNDL_TICKER"),"")</f>
        <v/>
      </c>
      <c r="P171" s="8" t="str">
        <f>IF(ISNUMBER(N171),_xll.BDP($C171, "OPT_UNDL_PX")," ")</f>
        <v xml:space="preserve"> </v>
      </c>
      <c r="Q171" s="7" t="str">
        <f>IF(ISNUMBER(N171),+G171*_xll.BDP($C171, "PX_POS_MULT_FACTOR")*P171/K171," ")</f>
        <v xml:space="preserve"> </v>
      </c>
      <c r="R171" s="8" t="str">
        <f>IF(OR($A171="TUA",$A171="TYA"),"",IF(ISNUMBER(_xll.BDP($C171,"DUR_ADJ_OAS_MID")),_xll.BDP($C171,"DUR_ADJ_OAS_MID"),IF(ISNUMBER(_xll.BDP($E171&amp;" ISIN","DUR_ADJ_OAS_MID")),_xll.BDP($E171&amp;" ISIN","DUR_ADJ_OAS_MID")," ")))</f>
        <v xml:space="preserve"> </v>
      </c>
      <c r="S171" s="7" t="str">
        <f t="shared" si="2"/>
        <v xml:space="preserve"> </v>
      </c>
      <c r="AB171" s="8" t="s">
        <v>202</v>
      </c>
      <c r="AG171">
        <v>-4.7899999999999999E-4</v>
      </c>
    </row>
    <row r="172" spans="1:33" x14ac:dyDescent="0.35">
      <c r="A172" t="s">
        <v>168</v>
      </c>
      <c r="B172" t="s">
        <v>635</v>
      </c>
      <c r="C172" t="s">
        <v>636</v>
      </c>
      <c r="D172" t="s">
        <v>637</v>
      </c>
      <c r="E172" t="s">
        <v>638</v>
      </c>
      <c r="F172" t="s">
        <v>639</v>
      </c>
      <c r="G172" s="1">
        <v>-14945.41364340453</v>
      </c>
      <c r="H172" s="1">
        <v>21.26</v>
      </c>
      <c r="I172" s="2">
        <v>-317739.49405878037</v>
      </c>
      <c r="J172" s="3">
        <v>-1.7169033526748E-3</v>
      </c>
      <c r="K172" s="4">
        <v>185065451.44999999</v>
      </c>
      <c r="L172" s="5">
        <v>8000001</v>
      </c>
      <c r="M172" s="6">
        <v>23.133178539999999</v>
      </c>
      <c r="N172" s="7" t="str">
        <f>IF(ISNUMBER(_xll.BDP($C172, "DELTA_MID")),_xll.BDP($C172, "DELTA_MID")," ")</f>
        <v xml:space="preserve"> </v>
      </c>
      <c r="O172" s="7" t="str">
        <f>IF(ISNUMBER(N172),_xll.BDP($C172, "OPT_UNDL_TICKER"),"")</f>
        <v/>
      </c>
      <c r="P172" s="8" t="str">
        <f>IF(ISNUMBER(N172),_xll.BDP($C172, "OPT_UNDL_PX")," ")</f>
        <v xml:space="preserve"> </v>
      </c>
      <c r="Q172" s="7" t="str">
        <f>IF(ISNUMBER(N172),+G172*_xll.BDP($C172, "PX_POS_MULT_FACTOR")*P172/K172," ")</f>
        <v xml:space="preserve"> </v>
      </c>
      <c r="R172" s="8" t="str">
        <f>IF(OR($A172="TUA",$A172="TYA"),"",IF(ISNUMBER(_xll.BDP($C172,"DUR_ADJ_OAS_MID")),_xll.BDP($C172,"DUR_ADJ_OAS_MID"),IF(ISNUMBER(_xll.BDP($E172&amp;" ISIN","DUR_ADJ_OAS_MID")),_xll.BDP($E172&amp;" ISIN","DUR_ADJ_OAS_MID")," ")))</f>
        <v xml:space="preserve"> </v>
      </c>
      <c r="S172" s="7" t="str">
        <f t="shared" si="2"/>
        <v xml:space="preserve"> </v>
      </c>
      <c r="AB172" s="8" t="s">
        <v>202</v>
      </c>
      <c r="AG172">
        <v>-4.7899999999999999E-4</v>
      </c>
    </row>
    <row r="173" spans="1:33" x14ac:dyDescent="0.35">
      <c r="A173" t="s">
        <v>168</v>
      </c>
      <c r="B173" t="s">
        <v>640</v>
      </c>
      <c r="C173" t="s">
        <v>641</v>
      </c>
      <c r="D173" t="s">
        <v>642</v>
      </c>
      <c r="E173" t="s">
        <v>643</v>
      </c>
      <c r="F173" t="s">
        <v>644</v>
      </c>
      <c r="G173" s="1">
        <v>-2332.0259853760349</v>
      </c>
      <c r="H173" s="1">
        <v>41.2</v>
      </c>
      <c r="I173" s="2">
        <v>-96079.470597492647</v>
      </c>
      <c r="J173" s="3">
        <v>-5.1916481355490001E-4</v>
      </c>
      <c r="K173" s="4">
        <v>185065451.44999999</v>
      </c>
      <c r="L173" s="5">
        <v>8000001</v>
      </c>
      <c r="M173" s="6">
        <v>23.133178539999999</v>
      </c>
      <c r="N173" s="7" t="str">
        <f>IF(ISNUMBER(_xll.BDP($C173, "DELTA_MID")),_xll.BDP($C173, "DELTA_MID")," ")</f>
        <v xml:space="preserve"> </v>
      </c>
      <c r="O173" s="7" t="str">
        <f>IF(ISNUMBER(N173),_xll.BDP($C173, "OPT_UNDL_TICKER"),"")</f>
        <v/>
      </c>
      <c r="P173" s="8" t="str">
        <f>IF(ISNUMBER(N173),_xll.BDP($C173, "OPT_UNDL_PX")," ")</f>
        <v xml:space="preserve"> </v>
      </c>
      <c r="Q173" s="7" t="str">
        <f>IF(ISNUMBER(N173),+G173*_xll.BDP($C173, "PX_POS_MULT_FACTOR")*P173/K173," ")</f>
        <v xml:space="preserve"> </v>
      </c>
      <c r="R173" s="8" t="str">
        <f>IF(OR($A173="TUA",$A173="TYA"),"",IF(ISNUMBER(_xll.BDP($C173,"DUR_ADJ_OAS_MID")),_xll.BDP($C173,"DUR_ADJ_OAS_MID"),IF(ISNUMBER(_xll.BDP($E173&amp;" ISIN","DUR_ADJ_OAS_MID")),_xll.BDP($E173&amp;" ISIN","DUR_ADJ_OAS_MID")," ")))</f>
        <v xml:space="preserve"> </v>
      </c>
      <c r="S173" s="7" t="str">
        <f t="shared" si="2"/>
        <v xml:space="preserve"> </v>
      </c>
      <c r="AB173" s="8" t="s">
        <v>202</v>
      </c>
      <c r="AG173">
        <v>-4.7899999999999999E-4</v>
      </c>
    </row>
    <row r="174" spans="1:33" x14ac:dyDescent="0.35">
      <c r="A174" t="s">
        <v>168</v>
      </c>
      <c r="B174" t="s">
        <v>645</v>
      </c>
      <c r="C174" t="s">
        <v>646</v>
      </c>
      <c r="D174" t="s">
        <v>647</v>
      </c>
      <c r="E174" t="s">
        <v>648</v>
      </c>
      <c r="G174" s="1">
        <v>-12791.29119071368</v>
      </c>
      <c r="H174" s="1">
        <v>25.7</v>
      </c>
      <c r="I174" s="2">
        <v>-328736.18360134162</v>
      </c>
      <c r="J174" s="3">
        <v>-1.7763238952796E-3</v>
      </c>
      <c r="K174" s="4">
        <v>185065451.44999999</v>
      </c>
      <c r="L174" s="5">
        <v>8000001</v>
      </c>
      <c r="M174" s="6">
        <v>23.133178539999999</v>
      </c>
      <c r="N174" s="7" t="str">
        <f>IF(ISNUMBER(_xll.BDP($C174, "DELTA_MID")),_xll.BDP($C174, "DELTA_MID")," ")</f>
        <v xml:space="preserve"> </v>
      </c>
      <c r="O174" s="7" t="str">
        <f>IF(ISNUMBER(N174),_xll.BDP($C174, "OPT_UNDL_TICKER"),"")</f>
        <v/>
      </c>
      <c r="P174" s="8" t="str">
        <f>IF(ISNUMBER(N174),_xll.BDP($C174, "OPT_UNDL_PX")," ")</f>
        <v xml:space="preserve"> </v>
      </c>
      <c r="Q174" s="7" t="str">
        <f>IF(ISNUMBER(N174),+G174*_xll.BDP($C174, "PX_POS_MULT_FACTOR")*P174/K174," ")</f>
        <v xml:space="preserve"> </v>
      </c>
      <c r="R174" s="8" t="str">
        <f>IF(OR($A174="TUA",$A174="TYA"),"",IF(ISNUMBER(_xll.BDP($C174,"DUR_ADJ_OAS_MID")),_xll.BDP($C174,"DUR_ADJ_OAS_MID"),IF(ISNUMBER(_xll.BDP($E174&amp;" ISIN","DUR_ADJ_OAS_MID")),_xll.BDP($E174&amp;" ISIN","DUR_ADJ_OAS_MID")," ")))</f>
        <v xml:space="preserve"> </v>
      </c>
      <c r="S174" s="7" t="str">
        <f t="shared" si="2"/>
        <v xml:space="preserve"> </v>
      </c>
      <c r="AB174" s="8" t="s">
        <v>202</v>
      </c>
      <c r="AG174">
        <v>-4.7899999999999999E-4</v>
      </c>
    </row>
    <row r="175" spans="1:33" x14ac:dyDescent="0.35">
      <c r="A175" t="s">
        <v>168</v>
      </c>
      <c r="B175" t="s">
        <v>649</v>
      </c>
      <c r="C175" t="s">
        <v>650</v>
      </c>
      <c r="D175" t="s">
        <v>651</v>
      </c>
      <c r="E175" t="s">
        <v>652</v>
      </c>
      <c r="F175" t="s">
        <v>653</v>
      </c>
      <c r="G175" s="1">
        <v>-29741.934471746928</v>
      </c>
      <c r="H175" s="1">
        <v>6.87</v>
      </c>
      <c r="I175" s="2">
        <v>-204327.0898209014</v>
      </c>
      <c r="J175" s="3">
        <v>-1.1040801414850001E-3</v>
      </c>
      <c r="K175" s="4">
        <v>185065451.44999999</v>
      </c>
      <c r="L175" s="5">
        <v>8000001</v>
      </c>
      <c r="M175" s="6">
        <v>23.133178539999999</v>
      </c>
      <c r="N175" s="7" t="str">
        <f>IF(ISNUMBER(_xll.BDP($C175, "DELTA_MID")),_xll.BDP($C175, "DELTA_MID")," ")</f>
        <v xml:space="preserve"> </v>
      </c>
      <c r="O175" s="7" t="str">
        <f>IF(ISNUMBER(N175),_xll.BDP($C175, "OPT_UNDL_TICKER"),"")</f>
        <v/>
      </c>
      <c r="P175" s="8" t="str">
        <f>IF(ISNUMBER(N175),_xll.BDP($C175, "OPT_UNDL_PX")," ")</f>
        <v xml:space="preserve"> </v>
      </c>
      <c r="Q175" s="7" t="str">
        <f>IF(ISNUMBER(N175),+G175*_xll.BDP($C175, "PX_POS_MULT_FACTOR")*P175/K175," ")</f>
        <v xml:space="preserve"> </v>
      </c>
      <c r="R175" s="8" t="str">
        <f>IF(OR($A175="TUA",$A175="TYA"),"",IF(ISNUMBER(_xll.BDP($C175,"DUR_ADJ_OAS_MID")),_xll.BDP($C175,"DUR_ADJ_OAS_MID"),IF(ISNUMBER(_xll.BDP($E175&amp;" ISIN","DUR_ADJ_OAS_MID")),_xll.BDP($E175&amp;" ISIN","DUR_ADJ_OAS_MID")," ")))</f>
        <v xml:space="preserve"> </v>
      </c>
      <c r="S175" s="7" t="str">
        <f t="shared" si="2"/>
        <v xml:space="preserve"> </v>
      </c>
      <c r="AB175" s="8" t="s">
        <v>202</v>
      </c>
      <c r="AG175">
        <v>-4.7899999999999999E-4</v>
      </c>
    </row>
    <row r="176" spans="1:33" x14ac:dyDescent="0.35">
      <c r="A176" t="s">
        <v>168</v>
      </c>
      <c r="B176" t="s">
        <v>654</v>
      </c>
      <c r="C176" t="s">
        <v>655</v>
      </c>
      <c r="D176" t="s">
        <v>656</v>
      </c>
      <c r="E176" t="s">
        <v>657</v>
      </c>
      <c r="F176" t="s">
        <v>658</v>
      </c>
      <c r="G176" s="1">
        <v>-2524.0695372185928</v>
      </c>
      <c r="H176" s="1">
        <v>170.12</v>
      </c>
      <c r="I176" s="2">
        <v>-429394.70967162709</v>
      </c>
      <c r="J176" s="3">
        <v>-2.320231606209E-3</v>
      </c>
      <c r="K176" s="4">
        <v>185065451.44999999</v>
      </c>
      <c r="L176" s="5">
        <v>8000001</v>
      </c>
      <c r="M176" s="6">
        <v>23.133178539999999</v>
      </c>
      <c r="N176" s="7" t="str">
        <f>IF(ISNUMBER(_xll.BDP($C176, "DELTA_MID")),_xll.BDP($C176, "DELTA_MID")," ")</f>
        <v xml:space="preserve"> </v>
      </c>
      <c r="O176" s="7" t="str">
        <f>IF(ISNUMBER(N176),_xll.BDP($C176, "OPT_UNDL_TICKER"),"")</f>
        <v/>
      </c>
      <c r="P176" s="8" t="str">
        <f>IF(ISNUMBER(N176),_xll.BDP($C176, "OPT_UNDL_PX")," ")</f>
        <v xml:space="preserve"> </v>
      </c>
      <c r="Q176" s="7" t="str">
        <f>IF(ISNUMBER(N176),+G176*_xll.BDP($C176, "PX_POS_MULT_FACTOR")*P176/K176," ")</f>
        <v xml:space="preserve"> </v>
      </c>
      <c r="R176" s="8" t="str">
        <f>IF(OR($A176="TUA",$A176="TYA"),"",IF(ISNUMBER(_xll.BDP($C176,"DUR_ADJ_OAS_MID")),_xll.BDP($C176,"DUR_ADJ_OAS_MID"),IF(ISNUMBER(_xll.BDP($E176&amp;" ISIN","DUR_ADJ_OAS_MID")),_xll.BDP($E176&amp;" ISIN","DUR_ADJ_OAS_MID")," ")))</f>
        <v xml:space="preserve"> </v>
      </c>
      <c r="S176" s="7" t="str">
        <f t="shared" si="2"/>
        <v xml:space="preserve"> </v>
      </c>
      <c r="AB176" s="8" t="s">
        <v>202</v>
      </c>
      <c r="AG176">
        <v>-4.7899999999999999E-4</v>
      </c>
    </row>
    <row r="177" spans="1:33" x14ac:dyDescent="0.35">
      <c r="A177" t="s">
        <v>168</v>
      </c>
      <c r="B177" t="s">
        <v>659</v>
      </c>
      <c r="C177" t="s">
        <v>660</v>
      </c>
      <c r="D177" t="s">
        <v>661</v>
      </c>
      <c r="E177" t="s">
        <v>662</v>
      </c>
      <c r="F177" t="s">
        <v>663</v>
      </c>
      <c r="G177" s="1">
        <v>-7301.0844351161722</v>
      </c>
      <c r="H177" s="1">
        <v>48.68</v>
      </c>
      <c r="I177" s="2">
        <v>-355416.79030145518</v>
      </c>
      <c r="J177" s="3">
        <v>-1.9204923853520001E-3</v>
      </c>
      <c r="K177" s="4">
        <v>185065451.44999999</v>
      </c>
      <c r="L177" s="5">
        <v>8000001</v>
      </c>
      <c r="M177" s="6">
        <v>23.133178539999999</v>
      </c>
      <c r="N177" s="7" t="str">
        <f>IF(ISNUMBER(_xll.BDP($C177, "DELTA_MID")),_xll.BDP($C177, "DELTA_MID")," ")</f>
        <v xml:space="preserve"> </v>
      </c>
      <c r="O177" s="7" t="str">
        <f>IF(ISNUMBER(N177),_xll.BDP($C177, "OPT_UNDL_TICKER"),"")</f>
        <v/>
      </c>
      <c r="P177" s="8" t="str">
        <f>IF(ISNUMBER(N177),_xll.BDP($C177, "OPT_UNDL_PX")," ")</f>
        <v xml:space="preserve"> </v>
      </c>
      <c r="Q177" s="7" t="str">
        <f>IF(ISNUMBER(N177),+G177*_xll.BDP($C177, "PX_POS_MULT_FACTOR")*P177/K177," ")</f>
        <v xml:space="preserve"> </v>
      </c>
      <c r="R177" s="8" t="str">
        <f>IF(OR($A177="TUA",$A177="TYA"),"",IF(ISNUMBER(_xll.BDP($C177,"DUR_ADJ_OAS_MID")),_xll.BDP($C177,"DUR_ADJ_OAS_MID"),IF(ISNUMBER(_xll.BDP($E177&amp;" ISIN","DUR_ADJ_OAS_MID")),_xll.BDP($E177&amp;" ISIN","DUR_ADJ_OAS_MID")," ")))</f>
        <v xml:space="preserve"> </v>
      </c>
      <c r="S177" s="7" t="str">
        <f t="shared" si="2"/>
        <v xml:space="preserve"> </v>
      </c>
      <c r="AB177" s="8" t="s">
        <v>202</v>
      </c>
      <c r="AG177">
        <v>-4.7899999999999999E-4</v>
      </c>
    </row>
    <row r="178" spans="1:33" x14ac:dyDescent="0.35">
      <c r="A178" t="s">
        <v>168</v>
      </c>
      <c r="B178" t="s">
        <v>664</v>
      </c>
      <c r="C178" t="s">
        <v>665</v>
      </c>
      <c r="D178" t="s">
        <v>666</v>
      </c>
      <c r="E178" t="s">
        <v>667</v>
      </c>
      <c r="F178" t="s">
        <v>668</v>
      </c>
      <c r="G178" s="1">
        <v>-22268.67309187237</v>
      </c>
      <c r="H178" s="1">
        <v>14.01</v>
      </c>
      <c r="I178" s="2">
        <v>-311984.11001713178</v>
      </c>
      <c r="J178" s="3">
        <v>-1.6858041712957E-3</v>
      </c>
      <c r="K178" s="4">
        <v>185065451.44999999</v>
      </c>
      <c r="L178" s="5">
        <v>8000001</v>
      </c>
      <c r="M178" s="6">
        <v>23.133178539999999</v>
      </c>
      <c r="N178" s="7" t="str">
        <f>IF(ISNUMBER(_xll.BDP($C178, "DELTA_MID")),_xll.BDP($C178, "DELTA_MID")," ")</f>
        <v xml:space="preserve"> </v>
      </c>
      <c r="O178" s="7" t="str">
        <f>IF(ISNUMBER(N178),_xll.BDP($C178, "OPT_UNDL_TICKER"),"")</f>
        <v/>
      </c>
      <c r="P178" s="8" t="str">
        <f>IF(ISNUMBER(N178),_xll.BDP($C178, "OPT_UNDL_PX")," ")</f>
        <v xml:space="preserve"> </v>
      </c>
      <c r="Q178" s="7" t="str">
        <f>IF(ISNUMBER(N178),+G178*_xll.BDP($C178, "PX_POS_MULT_FACTOR")*P178/K178," ")</f>
        <v xml:space="preserve"> </v>
      </c>
      <c r="R178" s="8" t="str">
        <f>IF(OR($A178="TUA",$A178="TYA"),"",IF(ISNUMBER(_xll.BDP($C178,"DUR_ADJ_OAS_MID")),_xll.BDP($C178,"DUR_ADJ_OAS_MID"),IF(ISNUMBER(_xll.BDP($E178&amp;" ISIN","DUR_ADJ_OAS_MID")),_xll.BDP($E178&amp;" ISIN","DUR_ADJ_OAS_MID")," ")))</f>
        <v xml:space="preserve"> </v>
      </c>
      <c r="S178" s="7" t="str">
        <f t="shared" si="2"/>
        <v xml:space="preserve"> </v>
      </c>
      <c r="AB178" s="8" t="s">
        <v>202</v>
      </c>
      <c r="AG178">
        <v>-4.7899999999999999E-4</v>
      </c>
    </row>
    <row r="179" spans="1:33" x14ac:dyDescent="0.35">
      <c r="A179" t="s">
        <v>168</v>
      </c>
      <c r="B179" t="s">
        <v>669</v>
      </c>
      <c r="C179" t="s">
        <v>670</v>
      </c>
      <c r="D179" t="s">
        <v>671</v>
      </c>
      <c r="E179" t="s">
        <v>672</v>
      </c>
      <c r="F179" t="s">
        <v>673</v>
      </c>
      <c r="G179" s="1">
        <v>-16215.999115119859</v>
      </c>
      <c r="H179" s="1">
        <v>26.24</v>
      </c>
      <c r="I179" s="2">
        <v>-425507.81678074523</v>
      </c>
      <c r="J179" s="3">
        <v>-2.2992288049814998E-3</v>
      </c>
      <c r="K179" s="4">
        <v>185065451.44999999</v>
      </c>
      <c r="L179" s="5">
        <v>8000001</v>
      </c>
      <c r="M179" s="6">
        <v>23.133178539999999</v>
      </c>
      <c r="N179" s="7" t="str">
        <f>IF(ISNUMBER(_xll.BDP($C179, "DELTA_MID")),_xll.BDP($C179, "DELTA_MID")," ")</f>
        <v xml:space="preserve"> </v>
      </c>
      <c r="O179" s="7" t="str">
        <f>IF(ISNUMBER(N179),_xll.BDP($C179, "OPT_UNDL_TICKER"),"")</f>
        <v/>
      </c>
      <c r="P179" s="8" t="str">
        <f>IF(ISNUMBER(N179),_xll.BDP($C179, "OPT_UNDL_PX")," ")</f>
        <v xml:space="preserve"> </v>
      </c>
      <c r="Q179" s="7" t="str">
        <f>IF(ISNUMBER(N179),+G179*_xll.BDP($C179, "PX_POS_MULT_FACTOR")*P179/K179," ")</f>
        <v xml:space="preserve"> </v>
      </c>
      <c r="R179" s="8" t="str">
        <f>IF(OR($A179="TUA",$A179="TYA"),"",IF(ISNUMBER(_xll.BDP($C179,"DUR_ADJ_OAS_MID")),_xll.BDP($C179,"DUR_ADJ_OAS_MID"),IF(ISNUMBER(_xll.BDP($E179&amp;" ISIN","DUR_ADJ_OAS_MID")),_xll.BDP($E179&amp;" ISIN","DUR_ADJ_OAS_MID")," ")))</f>
        <v xml:space="preserve"> </v>
      </c>
      <c r="S179" s="7" t="str">
        <f t="shared" si="2"/>
        <v xml:space="preserve"> </v>
      </c>
      <c r="AB179" s="8" t="s">
        <v>202</v>
      </c>
      <c r="AG179">
        <v>-4.7899999999999999E-4</v>
      </c>
    </row>
    <row r="180" spans="1:33" x14ac:dyDescent="0.35">
      <c r="A180" t="s">
        <v>168</v>
      </c>
      <c r="B180" t="s">
        <v>674</v>
      </c>
      <c r="C180" t="s">
        <v>675</v>
      </c>
      <c r="D180" t="s">
        <v>676</v>
      </c>
      <c r="E180" t="s">
        <v>677</v>
      </c>
      <c r="F180" t="s">
        <v>678</v>
      </c>
      <c r="G180" s="1">
        <v>-4771.2282737933892</v>
      </c>
      <c r="H180" s="1">
        <v>81.23</v>
      </c>
      <c r="I180" s="2">
        <v>-387566.87268023699</v>
      </c>
      <c r="J180" s="3">
        <v>-2.0942151527668998E-3</v>
      </c>
      <c r="K180" s="4">
        <v>185065451.44999999</v>
      </c>
      <c r="L180" s="5">
        <v>8000001</v>
      </c>
      <c r="M180" s="6">
        <v>23.133178539999999</v>
      </c>
      <c r="N180" s="7" t="str">
        <f>IF(ISNUMBER(_xll.BDP($C180, "DELTA_MID")),_xll.BDP($C180, "DELTA_MID")," ")</f>
        <v xml:space="preserve"> </v>
      </c>
      <c r="O180" s="7" t="str">
        <f>IF(ISNUMBER(N180),_xll.BDP($C180, "OPT_UNDL_TICKER"),"")</f>
        <v/>
      </c>
      <c r="P180" s="8" t="str">
        <f>IF(ISNUMBER(N180),_xll.BDP($C180, "OPT_UNDL_PX")," ")</f>
        <v xml:space="preserve"> </v>
      </c>
      <c r="Q180" s="7" t="str">
        <f>IF(ISNUMBER(N180),+G180*_xll.BDP($C180, "PX_POS_MULT_FACTOR")*P180/K180," ")</f>
        <v xml:space="preserve"> </v>
      </c>
      <c r="R180" s="8" t="str">
        <f>IF(OR($A180="TUA",$A180="TYA"),"",IF(ISNUMBER(_xll.BDP($C180,"DUR_ADJ_OAS_MID")),_xll.BDP($C180,"DUR_ADJ_OAS_MID"),IF(ISNUMBER(_xll.BDP($E180&amp;" ISIN","DUR_ADJ_OAS_MID")),_xll.BDP($E180&amp;" ISIN","DUR_ADJ_OAS_MID")," ")))</f>
        <v xml:space="preserve"> </v>
      </c>
      <c r="S180" s="7" t="str">
        <f t="shared" si="2"/>
        <v xml:space="preserve"> </v>
      </c>
      <c r="AB180" s="8" t="s">
        <v>202</v>
      </c>
      <c r="AG180">
        <v>-4.7899999999999999E-4</v>
      </c>
    </row>
    <row r="181" spans="1:33" x14ac:dyDescent="0.35">
      <c r="A181" t="s">
        <v>168</v>
      </c>
      <c r="B181" t="s">
        <v>679</v>
      </c>
      <c r="C181" t="s">
        <v>680</v>
      </c>
      <c r="D181" t="s">
        <v>681</v>
      </c>
      <c r="E181" t="s">
        <v>682</v>
      </c>
      <c r="F181" t="s">
        <v>683</v>
      </c>
      <c r="G181" s="1">
        <v>-5317.7513734876684</v>
      </c>
      <c r="H181" s="1">
        <v>64.47</v>
      </c>
      <c r="I181" s="2">
        <v>-342835.43104875</v>
      </c>
      <c r="J181" s="3">
        <v>-1.8525090899604E-3</v>
      </c>
      <c r="K181" s="4">
        <v>185065451.44999999</v>
      </c>
      <c r="L181" s="5">
        <v>8000001</v>
      </c>
      <c r="M181" s="6">
        <v>23.133178539999999</v>
      </c>
      <c r="N181" s="7" t="str">
        <f>IF(ISNUMBER(_xll.BDP($C181, "DELTA_MID")),_xll.BDP($C181, "DELTA_MID")," ")</f>
        <v xml:space="preserve"> </v>
      </c>
      <c r="O181" s="7" t="str">
        <f>IF(ISNUMBER(N181),_xll.BDP($C181, "OPT_UNDL_TICKER"),"")</f>
        <v/>
      </c>
      <c r="P181" s="8" t="str">
        <f>IF(ISNUMBER(N181),_xll.BDP($C181, "OPT_UNDL_PX")," ")</f>
        <v xml:space="preserve"> </v>
      </c>
      <c r="Q181" s="7" t="str">
        <f>IF(ISNUMBER(N181),+G181*_xll.BDP($C181, "PX_POS_MULT_FACTOR")*P181/K181," ")</f>
        <v xml:space="preserve"> </v>
      </c>
      <c r="R181" s="8" t="str">
        <f>IF(OR($A181="TUA",$A181="TYA"),"",IF(ISNUMBER(_xll.BDP($C181,"DUR_ADJ_OAS_MID")),_xll.BDP($C181,"DUR_ADJ_OAS_MID"),IF(ISNUMBER(_xll.BDP($E181&amp;" ISIN","DUR_ADJ_OAS_MID")),_xll.BDP($E181&amp;" ISIN","DUR_ADJ_OAS_MID")," ")))</f>
        <v xml:space="preserve"> </v>
      </c>
      <c r="S181" s="7" t="str">
        <f t="shared" si="2"/>
        <v xml:space="preserve"> </v>
      </c>
      <c r="AB181" s="8" t="s">
        <v>202</v>
      </c>
      <c r="AG181">
        <v>-4.7899999999999999E-4</v>
      </c>
    </row>
    <row r="182" spans="1:33" x14ac:dyDescent="0.35">
      <c r="A182" t="s">
        <v>168</v>
      </c>
      <c r="B182" t="s">
        <v>684</v>
      </c>
      <c r="C182" t="s">
        <v>685</v>
      </c>
      <c r="D182" t="s">
        <v>686</v>
      </c>
      <c r="E182" t="s">
        <v>687</v>
      </c>
      <c r="F182" t="s">
        <v>688</v>
      </c>
      <c r="G182" s="1">
        <v>-16531.365760738681</v>
      </c>
      <c r="H182" s="1">
        <v>12.23</v>
      </c>
      <c r="I182" s="2">
        <v>-202178.60325383401</v>
      </c>
      <c r="J182" s="3">
        <v>-1.0924708078669E-3</v>
      </c>
      <c r="K182" s="4">
        <v>185065451.44999999</v>
      </c>
      <c r="L182" s="5">
        <v>8000001</v>
      </c>
      <c r="M182" s="6">
        <v>23.133178539999999</v>
      </c>
      <c r="N182" s="7" t="str">
        <f>IF(ISNUMBER(_xll.BDP($C182, "DELTA_MID")),_xll.BDP($C182, "DELTA_MID")," ")</f>
        <v xml:space="preserve"> </v>
      </c>
      <c r="O182" s="7" t="str">
        <f>IF(ISNUMBER(N182),_xll.BDP($C182, "OPT_UNDL_TICKER"),"")</f>
        <v/>
      </c>
      <c r="P182" s="8" t="str">
        <f>IF(ISNUMBER(N182),_xll.BDP($C182, "OPT_UNDL_PX")," ")</f>
        <v xml:space="preserve"> </v>
      </c>
      <c r="Q182" s="7" t="str">
        <f>IF(ISNUMBER(N182),+G182*_xll.BDP($C182, "PX_POS_MULT_FACTOR")*P182/K182," ")</f>
        <v xml:space="preserve"> </v>
      </c>
      <c r="R182" s="8" t="str">
        <f>IF(OR($A182="TUA",$A182="TYA"),"",IF(ISNUMBER(_xll.BDP($C182,"DUR_ADJ_OAS_MID")),_xll.BDP($C182,"DUR_ADJ_OAS_MID"),IF(ISNUMBER(_xll.BDP($E182&amp;" ISIN","DUR_ADJ_OAS_MID")),_xll.BDP($E182&amp;" ISIN","DUR_ADJ_OAS_MID")," ")))</f>
        <v xml:space="preserve"> </v>
      </c>
      <c r="S182" s="7" t="str">
        <f t="shared" si="2"/>
        <v xml:space="preserve"> </v>
      </c>
      <c r="AB182" s="8" t="s">
        <v>202</v>
      </c>
      <c r="AG182">
        <v>-4.7899999999999999E-4</v>
      </c>
    </row>
    <row r="183" spans="1:33" x14ac:dyDescent="0.35">
      <c r="A183" t="s">
        <v>168</v>
      </c>
      <c r="B183" t="s">
        <v>689</v>
      </c>
      <c r="C183" t="s">
        <v>690</v>
      </c>
      <c r="D183" t="s">
        <v>691</v>
      </c>
      <c r="E183" t="s">
        <v>692</v>
      </c>
      <c r="F183" t="s">
        <v>693</v>
      </c>
      <c r="G183" s="1">
        <v>-9528.6256590059347</v>
      </c>
      <c r="H183" s="1">
        <v>20.83</v>
      </c>
      <c r="I183" s="2">
        <v>-198481.27247709359</v>
      </c>
      <c r="J183" s="3">
        <v>-1.0724923043279001E-3</v>
      </c>
      <c r="K183" s="4">
        <v>185065451.44999999</v>
      </c>
      <c r="L183" s="5">
        <v>8000001</v>
      </c>
      <c r="M183" s="6">
        <v>23.133178539999999</v>
      </c>
      <c r="N183" s="7" t="str">
        <f>IF(ISNUMBER(_xll.BDP($C183, "DELTA_MID")),_xll.BDP($C183, "DELTA_MID")," ")</f>
        <v xml:space="preserve"> </v>
      </c>
      <c r="O183" s="7" t="str">
        <f>IF(ISNUMBER(N183),_xll.BDP($C183, "OPT_UNDL_TICKER"),"")</f>
        <v/>
      </c>
      <c r="P183" s="8" t="str">
        <f>IF(ISNUMBER(N183),_xll.BDP($C183, "OPT_UNDL_PX")," ")</f>
        <v xml:space="preserve"> </v>
      </c>
      <c r="Q183" s="7" t="str">
        <f>IF(ISNUMBER(N183),+G183*_xll.BDP($C183, "PX_POS_MULT_FACTOR")*P183/K183," ")</f>
        <v xml:space="preserve"> </v>
      </c>
      <c r="R183" s="8" t="str">
        <f>IF(OR($A183="TUA",$A183="TYA"),"",IF(ISNUMBER(_xll.BDP($C183,"DUR_ADJ_OAS_MID")),_xll.BDP($C183,"DUR_ADJ_OAS_MID"),IF(ISNUMBER(_xll.BDP($E183&amp;" ISIN","DUR_ADJ_OAS_MID")),_xll.BDP($E183&amp;" ISIN","DUR_ADJ_OAS_MID")," ")))</f>
        <v xml:space="preserve"> </v>
      </c>
      <c r="S183" s="7" t="str">
        <f t="shared" si="2"/>
        <v xml:space="preserve"> </v>
      </c>
      <c r="AB183" s="8" t="s">
        <v>202</v>
      </c>
      <c r="AG183">
        <v>-4.7899999999999999E-4</v>
      </c>
    </row>
    <row r="184" spans="1:33" x14ac:dyDescent="0.35">
      <c r="A184" t="s">
        <v>168</v>
      </c>
      <c r="B184" t="s">
        <v>694</v>
      </c>
      <c r="C184" t="s">
        <v>695</v>
      </c>
      <c r="D184" t="s">
        <v>696</v>
      </c>
      <c r="E184" t="s">
        <v>697</v>
      </c>
      <c r="F184" t="s">
        <v>698</v>
      </c>
      <c r="G184" s="1">
        <v>-21393.70156105352</v>
      </c>
      <c r="H184" s="1">
        <v>6.33</v>
      </c>
      <c r="I184" s="2">
        <v>-135422.13088146879</v>
      </c>
      <c r="J184" s="3">
        <v>-7.3175263032850002E-4</v>
      </c>
      <c r="K184" s="4">
        <v>185065451.44999999</v>
      </c>
      <c r="L184" s="5">
        <v>8000001</v>
      </c>
      <c r="M184" s="6">
        <v>23.133178539999999</v>
      </c>
      <c r="N184" s="7" t="str">
        <f>IF(ISNUMBER(_xll.BDP($C184, "DELTA_MID")),_xll.BDP($C184, "DELTA_MID")," ")</f>
        <v xml:space="preserve"> </v>
      </c>
      <c r="O184" s="7" t="str">
        <f>IF(ISNUMBER(N184),_xll.BDP($C184, "OPT_UNDL_TICKER"),"")</f>
        <v/>
      </c>
      <c r="P184" s="8" t="str">
        <f>IF(ISNUMBER(N184),_xll.BDP($C184, "OPT_UNDL_PX")," ")</f>
        <v xml:space="preserve"> </v>
      </c>
      <c r="Q184" s="7" t="str">
        <f>IF(ISNUMBER(N184),+G184*_xll.BDP($C184, "PX_POS_MULT_FACTOR")*P184/K184," ")</f>
        <v xml:space="preserve"> </v>
      </c>
      <c r="R184" s="8" t="str">
        <f>IF(OR($A184="TUA",$A184="TYA"),"",IF(ISNUMBER(_xll.BDP($C184,"DUR_ADJ_OAS_MID")),_xll.BDP($C184,"DUR_ADJ_OAS_MID"),IF(ISNUMBER(_xll.BDP($E184&amp;" ISIN","DUR_ADJ_OAS_MID")),_xll.BDP($E184&amp;" ISIN","DUR_ADJ_OAS_MID")," ")))</f>
        <v xml:space="preserve"> </v>
      </c>
      <c r="S184" s="7" t="str">
        <f t="shared" si="2"/>
        <v xml:space="preserve"> </v>
      </c>
      <c r="AB184" s="8" t="s">
        <v>202</v>
      </c>
      <c r="AG184">
        <v>-4.7899999999999999E-4</v>
      </c>
    </row>
    <row r="185" spans="1:33" x14ac:dyDescent="0.35">
      <c r="A185" t="s">
        <v>168</v>
      </c>
      <c r="B185" t="s">
        <v>699</v>
      </c>
      <c r="C185" t="s">
        <v>700</v>
      </c>
      <c r="D185" t="s">
        <v>701</v>
      </c>
      <c r="E185" t="s">
        <v>702</v>
      </c>
      <c r="F185" t="s">
        <v>703</v>
      </c>
      <c r="G185" s="1">
        <v>-39769.479533733327</v>
      </c>
      <c r="H185" s="1">
        <v>8.69</v>
      </c>
      <c r="I185" s="2">
        <v>-345596.77714814257</v>
      </c>
      <c r="J185" s="3">
        <v>-1.8674300061970999E-3</v>
      </c>
      <c r="K185" s="4">
        <v>185065451.44999999</v>
      </c>
      <c r="L185" s="5">
        <v>8000001</v>
      </c>
      <c r="M185" s="6">
        <v>23.133178539999999</v>
      </c>
      <c r="N185" s="7" t="str">
        <f>IF(ISNUMBER(_xll.BDP($C185, "DELTA_MID")),_xll.BDP($C185, "DELTA_MID")," ")</f>
        <v xml:space="preserve"> </v>
      </c>
      <c r="O185" s="7" t="str">
        <f>IF(ISNUMBER(N185),_xll.BDP($C185, "OPT_UNDL_TICKER"),"")</f>
        <v/>
      </c>
      <c r="P185" s="8" t="str">
        <f>IF(ISNUMBER(N185),_xll.BDP($C185, "OPT_UNDL_PX")," ")</f>
        <v xml:space="preserve"> </v>
      </c>
      <c r="Q185" s="7" t="str">
        <f>IF(ISNUMBER(N185),+G185*_xll.BDP($C185, "PX_POS_MULT_FACTOR")*P185/K185," ")</f>
        <v xml:space="preserve"> </v>
      </c>
      <c r="R185" s="8" t="str">
        <f>IF(OR($A185="TUA",$A185="TYA"),"",IF(ISNUMBER(_xll.BDP($C185,"DUR_ADJ_OAS_MID")),_xll.BDP($C185,"DUR_ADJ_OAS_MID"),IF(ISNUMBER(_xll.BDP($E185&amp;" ISIN","DUR_ADJ_OAS_MID")),_xll.BDP($E185&amp;" ISIN","DUR_ADJ_OAS_MID")," ")))</f>
        <v xml:space="preserve"> </v>
      </c>
      <c r="S185" s="7" t="str">
        <f t="shared" si="2"/>
        <v xml:space="preserve"> </v>
      </c>
      <c r="AB185" s="8" t="s">
        <v>202</v>
      </c>
      <c r="AG185">
        <v>-4.7899999999999999E-4</v>
      </c>
    </row>
    <row r="186" spans="1:33" x14ac:dyDescent="0.35">
      <c r="A186" t="s">
        <v>168</v>
      </c>
      <c r="B186" t="s">
        <v>704</v>
      </c>
      <c r="C186" t="s">
        <v>705</v>
      </c>
      <c r="D186" t="s">
        <v>706</v>
      </c>
      <c r="E186" t="s">
        <v>707</v>
      </c>
      <c r="F186" t="s">
        <v>708</v>
      </c>
      <c r="G186" s="1">
        <v>-27887.619878632551</v>
      </c>
      <c r="H186" s="1">
        <v>10.56</v>
      </c>
      <c r="I186" s="2">
        <v>-294493.26591835968</v>
      </c>
      <c r="J186" s="3">
        <v>-1.5912925054946E-3</v>
      </c>
      <c r="K186" s="4">
        <v>185065451.44999999</v>
      </c>
      <c r="L186" s="5">
        <v>8000001</v>
      </c>
      <c r="M186" s="6">
        <v>23.133178539999999</v>
      </c>
      <c r="N186" s="7" t="str">
        <f>IF(ISNUMBER(_xll.BDP($C186, "DELTA_MID")),_xll.BDP($C186, "DELTA_MID")," ")</f>
        <v xml:space="preserve"> </v>
      </c>
      <c r="O186" s="7" t="str">
        <f>IF(ISNUMBER(N186),_xll.BDP($C186, "OPT_UNDL_TICKER"),"")</f>
        <v/>
      </c>
      <c r="P186" s="8" t="str">
        <f>IF(ISNUMBER(N186),_xll.BDP($C186, "OPT_UNDL_PX")," ")</f>
        <v xml:space="preserve"> </v>
      </c>
      <c r="Q186" s="7" t="str">
        <f>IF(ISNUMBER(N186),+G186*_xll.BDP($C186, "PX_POS_MULT_FACTOR")*P186/K186," ")</f>
        <v xml:space="preserve"> </v>
      </c>
      <c r="R186" s="8" t="str">
        <f>IF(OR($A186="TUA",$A186="TYA"),"",IF(ISNUMBER(_xll.BDP($C186,"DUR_ADJ_OAS_MID")),_xll.BDP($C186,"DUR_ADJ_OAS_MID"),IF(ISNUMBER(_xll.BDP($E186&amp;" ISIN","DUR_ADJ_OAS_MID")),_xll.BDP($E186&amp;" ISIN","DUR_ADJ_OAS_MID")," ")))</f>
        <v xml:space="preserve"> </v>
      </c>
      <c r="S186" s="7" t="str">
        <f t="shared" si="2"/>
        <v xml:space="preserve"> </v>
      </c>
      <c r="AB186" s="8" t="s">
        <v>202</v>
      </c>
      <c r="AG186">
        <v>-4.7899999999999999E-4</v>
      </c>
    </row>
    <row r="187" spans="1:33" x14ac:dyDescent="0.35">
      <c r="A187" t="s">
        <v>168</v>
      </c>
      <c r="B187" t="s">
        <v>709</v>
      </c>
      <c r="C187" t="s">
        <v>710</v>
      </c>
      <c r="D187" t="s">
        <v>711</v>
      </c>
      <c r="E187" t="s">
        <v>712</v>
      </c>
      <c r="F187" t="s">
        <v>713</v>
      </c>
      <c r="G187" s="1">
        <v>-6284.3120950699222</v>
      </c>
      <c r="H187" s="1">
        <v>41.57</v>
      </c>
      <c r="I187" s="2">
        <v>-261238.8537920567</v>
      </c>
      <c r="J187" s="3">
        <v>-1.4116024992522E-3</v>
      </c>
      <c r="K187" s="4">
        <v>185065451.44999999</v>
      </c>
      <c r="L187" s="5">
        <v>8000001</v>
      </c>
      <c r="M187" s="6">
        <v>23.133178539999999</v>
      </c>
      <c r="N187" s="7" t="str">
        <f>IF(ISNUMBER(_xll.BDP($C187, "DELTA_MID")),_xll.BDP($C187, "DELTA_MID")," ")</f>
        <v xml:space="preserve"> </v>
      </c>
      <c r="O187" s="7" t="str">
        <f>IF(ISNUMBER(N187),_xll.BDP($C187, "OPT_UNDL_TICKER"),"")</f>
        <v/>
      </c>
      <c r="P187" s="8" t="str">
        <f>IF(ISNUMBER(N187),_xll.BDP($C187, "OPT_UNDL_PX")," ")</f>
        <v xml:space="preserve"> </v>
      </c>
      <c r="Q187" s="7" t="str">
        <f>IF(ISNUMBER(N187),+G187*_xll.BDP($C187, "PX_POS_MULT_FACTOR")*P187/K187," ")</f>
        <v xml:space="preserve"> </v>
      </c>
      <c r="R187" s="8" t="str">
        <f>IF(OR($A187="TUA",$A187="TYA"),"",IF(ISNUMBER(_xll.BDP($C187,"DUR_ADJ_OAS_MID")),_xll.BDP($C187,"DUR_ADJ_OAS_MID"),IF(ISNUMBER(_xll.BDP($E187&amp;" ISIN","DUR_ADJ_OAS_MID")),_xll.BDP($E187&amp;" ISIN","DUR_ADJ_OAS_MID")," ")))</f>
        <v xml:space="preserve"> </v>
      </c>
      <c r="S187" s="7" t="str">
        <f t="shared" si="2"/>
        <v xml:space="preserve"> </v>
      </c>
      <c r="AB187" s="8" t="s">
        <v>202</v>
      </c>
      <c r="AG187">
        <v>-4.7899999999999999E-4</v>
      </c>
    </row>
    <row r="188" spans="1:33" x14ac:dyDescent="0.35">
      <c r="A188" t="s">
        <v>168</v>
      </c>
      <c r="B188" t="s">
        <v>714</v>
      </c>
      <c r="C188" t="s">
        <v>715</v>
      </c>
      <c r="D188" t="s">
        <v>716</v>
      </c>
      <c r="E188" t="s">
        <v>717</v>
      </c>
      <c r="F188" t="s">
        <v>718</v>
      </c>
      <c r="G188" s="1">
        <v>-34894.837445432058</v>
      </c>
      <c r="H188" s="1">
        <v>10</v>
      </c>
      <c r="I188" s="2">
        <v>-348948.37445432058</v>
      </c>
      <c r="J188" s="3">
        <v>-1.8855403411079E-3</v>
      </c>
      <c r="K188" s="4">
        <v>185065451.44999999</v>
      </c>
      <c r="L188" s="5">
        <v>8000001</v>
      </c>
      <c r="M188" s="6">
        <v>23.133178539999999</v>
      </c>
      <c r="N188" s="7" t="str">
        <f>IF(ISNUMBER(_xll.BDP($C188, "DELTA_MID")),_xll.BDP($C188, "DELTA_MID")," ")</f>
        <v xml:space="preserve"> </v>
      </c>
      <c r="O188" s="7" t="str">
        <f>IF(ISNUMBER(N188),_xll.BDP($C188, "OPT_UNDL_TICKER"),"")</f>
        <v/>
      </c>
      <c r="P188" s="8" t="str">
        <f>IF(ISNUMBER(N188),_xll.BDP($C188, "OPT_UNDL_PX")," ")</f>
        <v xml:space="preserve"> </v>
      </c>
      <c r="Q188" s="7" t="str">
        <f>IF(ISNUMBER(N188),+G188*_xll.BDP($C188, "PX_POS_MULT_FACTOR")*P188/K188," ")</f>
        <v xml:space="preserve"> </v>
      </c>
      <c r="R188" s="8" t="str">
        <f>IF(OR($A188="TUA",$A188="TYA"),"",IF(ISNUMBER(_xll.BDP($C188,"DUR_ADJ_OAS_MID")),_xll.BDP($C188,"DUR_ADJ_OAS_MID"),IF(ISNUMBER(_xll.BDP($E188&amp;" ISIN","DUR_ADJ_OAS_MID")),_xll.BDP($E188&amp;" ISIN","DUR_ADJ_OAS_MID")," ")))</f>
        <v xml:space="preserve"> </v>
      </c>
      <c r="S188" s="7" t="str">
        <f t="shared" si="2"/>
        <v xml:space="preserve"> </v>
      </c>
      <c r="AB188" s="8" t="s">
        <v>202</v>
      </c>
      <c r="AG188">
        <v>-4.7899999999999999E-4</v>
      </c>
    </row>
    <row r="189" spans="1:33" x14ac:dyDescent="0.35">
      <c r="A189" t="s">
        <v>168</v>
      </c>
      <c r="B189" t="s">
        <v>719</v>
      </c>
      <c r="C189" t="s">
        <v>720</v>
      </c>
      <c r="D189" t="s">
        <v>721</v>
      </c>
      <c r="E189" t="s">
        <v>722</v>
      </c>
      <c r="F189" t="s">
        <v>723</v>
      </c>
      <c r="G189" s="1">
        <v>-2033.618346259306</v>
      </c>
      <c r="H189" s="1">
        <v>165.46</v>
      </c>
      <c r="I189" s="2">
        <v>-336482.49157206481</v>
      </c>
      <c r="J189" s="3">
        <v>-1.8181810215559E-3</v>
      </c>
      <c r="K189" s="4">
        <v>185065451.44999999</v>
      </c>
      <c r="L189" s="5">
        <v>8000001</v>
      </c>
      <c r="M189" s="6">
        <v>23.133178539999999</v>
      </c>
      <c r="N189" s="7" t="str">
        <f>IF(ISNUMBER(_xll.BDP($C189, "DELTA_MID")),_xll.BDP($C189, "DELTA_MID")," ")</f>
        <v xml:space="preserve"> </v>
      </c>
      <c r="O189" s="7" t="str">
        <f>IF(ISNUMBER(N189),_xll.BDP($C189, "OPT_UNDL_TICKER"),"")</f>
        <v/>
      </c>
      <c r="P189" s="8" t="str">
        <f>IF(ISNUMBER(N189),_xll.BDP($C189, "OPT_UNDL_PX")," ")</f>
        <v xml:space="preserve"> </v>
      </c>
      <c r="Q189" s="7" t="str">
        <f>IF(ISNUMBER(N189),+G189*_xll.BDP($C189, "PX_POS_MULT_FACTOR")*P189/K189," ")</f>
        <v xml:space="preserve"> </v>
      </c>
      <c r="R189" s="8" t="str">
        <f>IF(OR($A189="TUA",$A189="TYA"),"",IF(ISNUMBER(_xll.BDP($C189,"DUR_ADJ_OAS_MID")),_xll.BDP($C189,"DUR_ADJ_OAS_MID"),IF(ISNUMBER(_xll.BDP($E189&amp;" ISIN","DUR_ADJ_OAS_MID")),_xll.BDP($E189&amp;" ISIN","DUR_ADJ_OAS_MID")," ")))</f>
        <v xml:space="preserve"> </v>
      </c>
      <c r="S189" s="7" t="str">
        <f t="shared" si="2"/>
        <v xml:space="preserve"> </v>
      </c>
      <c r="AB189" s="8" t="s">
        <v>202</v>
      </c>
      <c r="AG189">
        <v>-4.7899999999999999E-4</v>
      </c>
    </row>
    <row r="190" spans="1:33" x14ac:dyDescent="0.35">
      <c r="A190" t="s">
        <v>168</v>
      </c>
      <c r="B190" t="s">
        <v>724</v>
      </c>
      <c r="C190" t="s">
        <v>725</v>
      </c>
      <c r="D190" t="s">
        <v>726</v>
      </c>
      <c r="E190" t="s">
        <v>727</v>
      </c>
      <c r="F190" t="s">
        <v>728</v>
      </c>
      <c r="G190" s="1">
        <v>-8717.5026817227717</v>
      </c>
      <c r="H190" s="1">
        <v>52.19</v>
      </c>
      <c r="I190" s="2">
        <v>-454966.46495911147</v>
      </c>
      <c r="J190" s="3">
        <v>-2.4584084246649998E-3</v>
      </c>
      <c r="K190" s="4">
        <v>185065451.44999999</v>
      </c>
      <c r="L190" s="5">
        <v>8000001</v>
      </c>
      <c r="M190" s="6">
        <v>23.133178539999999</v>
      </c>
      <c r="N190" s="7" t="str">
        <f>IF(ISNUMBER(_xll.BDP($C190, "DELTA_MID")),_xll.BDP($C190, "DELTA_MID")," ")</f>
        <v xml:space="preserve"> </v>
      </c>
      <c r="O190" s="7" t="str">
        <f>IF(ISNUMBER(N190),_xll.BDP($C190, "OPT_UNDL_TICKER"),"")</f>
        <v/>
      </c>
      <c r="P190" s="8" t="str">
        <f>IF(ISNUMBER(N190),_xll.BDP($C190, "OPT_UNDL_PX")," ")</f>
        <v xml:space="preserve"> </v>
      </c>
      <c r="Q190" s="7" t="str">
        <f>IF(ISNUMBER(N190),+G190*_xll.BDP($C190, "PX_POS_MULT_FACTOR")*P190/K190," ")</f>
        <v xml:space="preserve"> </v>
      </c>
      <c r="R190" s="8" t="str">
        <f>IF(OR($A190="TUA",$A190="TYA"),"",IF(ISNUMBER(_xll.BDP($C190,"DUR_ADJ_OAS_MID")),_xll.BDP($C190,"DUR_ADJ_OAS_MID"),IF(ISNUMBER(_xll.BDP($E190&amp;" ISIN","DUR_ADJ_OAS_MID")),_xll.BDP($E190&amp;" ISIN","DUR_ADJ_OAS_MID")," ")))</f>
        <v xml:space="preserve"> </v>
      </c>
      <c r="S190" s="7" t="str">
        <f t="shared" si="2"/>
        <v xml:space="preserve"> </v>
      </c>
      <c r="AB190" s="8" t="s">
        <v>202</v>
      </c>
      <c r="AG190">
        <v>-4.7899999999999999E-4</v>
      </c>
    </row>
    <row r="191" spans="1:33" x14ac:dyDescent="0.35">
      <c r="A191" t="s">
        <v>168</v>
      </c>
      <c r="B191" t="s">
        <v>729</v>
      </c>
      <c r="C191" t="s">
        <v>730</v>
      </c>
      <c r="D191" t="s">
        <v>731</v>
      </c>
      <c r="E191" t="s">
        <v>732</v>
      </c>
      <c r="F191" t="s">
        <v>733</v>
      </c>
      <c r="G191" s="1">
        <v>-22198.149781107779</v>
      </c>
      <c r="H191" s="1">
        <v>11.58</v>
      </c>
      <c r="I191" s="2">
        <v>-257054.5744652281</v>
      </c>
      <c r="J191" s="3">
        <v>-1.3889927722932E-3</v>
      </c>
      <c r="K191" s="4">
        <v>185065451.44999999</v>
      </c>
      <c r="L191" s="5">
        <v>8000001</v>
      </c>
      <c r="M191" s="6">
        <v>23.133178539999999</v>
      </c>
      <c r="N191" s="7" t="str">
        <f>IF(ISNUMBER(_xll.BDP($C191, "DELTA_MID")),_xll.BDP($C191, "DELTA_MID")," ")</f>
        <v xml:space="preserve"> </v>
      </c>
      <c r="O191" s="7" t="str">
        <f>IF(ISNUMBER(N191),_xll.BDP($C191, "OPT_UNDL_TICKER"),"")</f>
        <v/>
      </c>
      <c r="P191" s="8" t="str">
        <f>IF(ISNUMBER(N191),_xll.BDP($C191, "OPT_UNDL_PX")," ")</f>
        <v xml:space="preserve"> </v>
      </c>
      <c r="Q191" s="7" t="str">
        <f>IF(ISNUMBER(N191),+G191*_xll.BDP($C191, "PX_POS_MULT_FACTOR")*P191/K191," ")</f>
        <v xml:space="preserve"> </v>
      </c>
      <c r="R191" s="8" t="str">
        <f>IF(OR($A191="TUA",$A191="TYA"),"",IF(ISNUMBER(_xll.BDP($C191,"DUR_ADJ_OAS_MID")),_xll.BDP($C191,"DUR_ADJ_OAS_MID"),IF(ISNUMBER(_xll.BDP($E191&amp;" ISIN","DUR_ADJ_OAS_MID")),_xll.BDP($E191&amp;" ISIN","DUR_ADJ_OAS_MID")," ")))</f>
        <v xml:space="preserve"> </v>
      </c>
      <c r="S191" s="7" t="str">
        <f t="shared" si="2"/>
        <v xml:space="preserve"> </v>
      </c>
      <c r="AB191" s="8" t="s">
        <v>202</v>
      </c>
      <c r="AG191">
        <v>-4.7899999999999999E-4</v>
      </c>
    </row>
    <row r="192" spans="1:33" x14ac:dyDescent="0.35">
      <c r="A192" t="s">
        <v>168</v>
      </c>
      <c r="B192" t="s">
        <v>734</v>
      </c>
      <c r="C192" t="s">
        <v>735</v>
      </c>
      <c r="D192" t="s">
        <v>736</v>
      </c>
      <c r="E192" t="s">
        <v>737</v>
      </c>
      <c r="G192" s="1">
        <v>-5800.0022195549618</v>
      </c>
      <c r="H192" s="1">
        <v>43.85</v>
      </c>
      <c r="I192" s="2">
        <v>-254330.0973274851</v>
      </c>
      <c r="J192" s="3">
        <v>-1.3742710772583001E-3</v>
      </c>
      <c r="K192" s="4">
        <v>185065451.44999999</v>
      </c>
      <c r="L192" s="5">
        <v>8000001</v>
      </c>
      <c r="M192" s="6">
        <v>23.133178539999999</v>
      </c>
      <c r="N192" s="7" t="str">
        <f>IF(ISNUMBER(_xll.BDP($C192, "DELTA_MID")),_xll.BDP($C192, "DELTA_MID")," ")</f>
        <v xml:space="preserve"> </v>
      </c>
      <c r="O192" s="7" t="str">
        <f>IF(ISNUMBER(N192),_xll.BDP($C192, "OPT_UNDL_TICKER"),"")</f>
        <v/>
      </c>
      <c r="P192" s="8" t="str">
        <f>IF(ISNUMBER(N192),_xll.BDP($C192, "OPT_UNDL_PX")," ")</f>
        <v xml:space="preserve"> </v>
      </c>
      <c r="Q192" s="7" t="str">
        <f>IF(ISNUMBER(N192),+G192*_xll.BDP($C192, "PX_POS_MULT_FACTOR")*P192/K192," ")</f>
        <v xml:space="preserve"> </v>
      </c>
      <c r="R192" s="8" t="str">
        <f>IF(OR($A192="TUA",$A192="TYA"),"",IF(ISNUMBER(_xll.BDP($C192,"DUR_ADJ_OAS_MID")),_xll.BDP($C192,"DUR_ADJ_OAS_MID"),IF(ISNUMBER(_xll.BDP($E192&amp;" ISIN","DUR_ADJ_OAS_MID")),_xll.BDP($E192&amp;" ISIN","DUR_ADJ_OAS_MID")," ")))</f>
        <v xml:space="preserve"> </v>
      </c>
      <c r="S192" s="7" t="str">
        <f t="shared" si="2"/>
        <v xml:space="preserve"> </v>
      </c>
      <c r="AB192" s="8" t="s">
        <v>202</v>
      </c>
      <c r="AG192">
        <v>-4.7899999999999999E-4</v>
      </c>
    </row>
    <row r="193" spans="1:33" x14ac:dyDescent="0.35">
      <c r="A193" t="s">
        <v>168</v>
      </c>
      <c r="B193" t="s">
        <v>738</v>
      </c>
      <c r="C193" t="s">
        <v>739</v>
      </c>
      <c r="D193" t="s">
        <v>740</v>
      </c>
      <c r="E193" t="s">
        <v>741</v>
      </c>
      <c r="F193" t="s">
        <v>742</v>
      </c>
      <c r="G193" s="1">
        <v>-3842.1909962717618</v>
      </c>
      <c r="H193" s="1">
        <v>78.55</v>
      </c>
      <c r="I193" s="2">
        <v>-301804.10275714687</v>
      </c>
      <c r="J193" s="3">
        <v>-1.6307965662552999E-3</v>
      </c>
      <c r="K193" s="4">
        <v>185065451.44999999</v>
      </c>
      <c r="L193" s="5">
        <v>8000001</v>
      </c>
      <c r="M193" s="6">
        <v>23.133178539999999</v>
      </c>
      <c r="N193" s="7" t="str">
        <f>IF(ISNUMBER(_xll.BDP($C193, "DELTA_MID")),_xll.BDP($C193, "DELTA_MID")," ")</f>
        <v xml:space="preserve"> </v>
      </c>
      <c r="O193" s="7" t="str">
        <f>IF(ISNUMBER(N193),_xll.BDP($C193, "OPT_UNDL_TICKER"),"")</f>
        <v/>
      </c>
      <c r="P193" s="8" t="str">
        <f>IF(ISNUMBER(N193),_xll.BDP($C193, "OPT_UNDL_PX")," ")</f>
        <v xml:space="preserve"> </v>
      </c>
      <c r="Q193" s="7" t="str">
        <f>IF(ISNUMBER(N193),+G193*_xll.BDP($C193, "PX_POS_MULT_FACTOR")*P193/K193," ")</f>
        <v xml:space="preserve"> </v>
      </c>
      <c r="R193" s="8" t="str">
        <f>IF(OR($A193="TUA",$A193="TYA"),"",IF(ISNUMBER(_xll.BDP($C193,"DUR_ADJ_OAS_MID")),_xll.BDP($C193,"DUR_ADJ_OAS_MID"),IF(ISNUMBER(_xll.BDP($E193&amp;" ISIN","DUR_ADJ_OAS_MID")),_xll.BDP($E193&amp;" ISIN","DUR_ADJ_OAS_MID")," ")))</f>
        <v xml:space="preserve"> </v>
      </c>
      <c r="S193" s="7" t="str">
        <f t="shared" si="2"/>
        <v xml:space="preserve"> </v>
      </c>
      <c r="AB193" s="8" t="s">
        <v>202</v>
      </c>
      <c r="AG193">
        <v>-4.7899999999999999E-4</v>
      </c>
    </row>
    <row r="194" spans="1:33" x14ac:dyDescent="0.35">
      <c r="A194" t="s">
        <v>168</v>
      </c>
      <c r="B194" t="s">
        <v>743</v>
      </c>
      <c r="C194" t="s">
        <v>744</v>
      </c>
      <c r="D194" t="s">
        <v>745</v>
      </c>
      <c r="E194" t="s">
        <v>746</v>
      </c>
      <c r="F194" t="s">
        <v>747</v>
      </c>
      <c r="G194" s="1">
        <v>-99733.68012893523</v>
      </c>
      <c r="H194" s="1">
        <v>3.69</v>
      </c>
      <c r="I194" s="2">
        <v>-368017.27967577102</v>
      </c>
      <c r="J194" s="3">
        <v>-1.9885790502350998E-3</v>
      </c>
      <c r="K194" s="4">
        <v>185065451.44999999</v>
      </c>
      <c r="L194" s="5">
        <v>8000001</v>
      </c>
      <c r="M194" s="6">
        <v>23.133178539999999</v>
      </c>
      <c r="N194" s="7" t="str">
        <f>IF(ISNUMBER(_xll.BDP($C194, "DELTA_MID")),_xll.BDP($C194, "DELTA_MID")," ")</f>
        <v xml:space="preserve"> </v>
      </c>
      <c r="O194" s="7" t="str">
        <f>IF(ISNUMBER(N194),_xll.BDP($C194, "OPT_UNDL_TICKER"),"")</f>
        <v/>
      </c>
      <c r="P194" s="8" t="str">
        <f>IF(ISNUMBER(N194),_xll.BDP($C194, "OPT_UNDL_PX")," ")</f>
        <v xml:space="preserve"> </v>
      </c>
      <c r="Q194" s="7" t="str">
        <f>IF(ISNUMBER(N194),+G194*_xll.BDP($C194, "PX_POS_MULT_FACTOR")*P194/K194," ")</f>
        <v xml:space="preserve"> </v>
      </c>
      <c r="R194" s="8" t="str">
        <f>IF(OR($A194="TUA",$A194="TYA"),"",IF(ISNUMBER(_xll.BDP($C194,"DUR_ADJ_OAS_MID")),_xll.BDP($C194,"DUR_ADJ_OAS_MID"),IF(ISNUMBER(_xll.BDP($E194&amp;" ISIN","DUR_ADJ_OAS_MID")),_xll.BDP($E194&amp;" ISIN","DUR_ADJ_OAS_MID")," ")))</f>
        <v xml:space="preserve"> </v>
      </c>
      <c r="S194" s="7" t="str">
        <f t="shared" si="2"/>
        <v xml:space="preserve"> </v>
      </c>
      <c r="AB194" s="8" t="s">
        <v>202</v>
      </c>
      <c r="AG194">
        <v>-4.7899999999999999E-4</v>
      </c>
    </row>
    <row r="195" spans="1:33" x14ac:dyDescent="0.35">
      <c r="A195" t="s">
        <v>168</v>
      </c>
      <c r="B195" t="s">
        <v>748</v>
      </c>
      <c r="C195" t="s">
        <v>749</v>
      </c>
      <c r="D195" t="s">
        <v>750</v>
      </c>
      <c r="E195" t="s">
        <v>751</v>
      </c>
      <c r="F195" t="s">
        <v>752</v>
      </c>
      <c r="G195" s="1">
        <v>-2962.2214877720189</v>
      </c>
      <c r="H195" s="1">
        <v>87.8</v>
      </c>
      <c r="I195" s="2">
        <v>-260083.04662638321</v>
      </c>
      <c r="J195" s="3">
        <v>-1.4053571025203001E-3</v>
      </c>
      <c r="K195" s="4">
        <v>185065451.44999999</v>
      </c>
      <c r="L195" s="5">
        <v>8000001</v>
      </c>
      <c r="M195" s="6">
        <v>23.133178539999999</v>
      </c>
      <c r="N195" s="7" t="str">
        <f>IF(ISNUMBER(_xll.BDP($C195, "DELTA_MID")),_xll.BDP($C195, "DELTA_MID")," ")</f>
        <v xml:space="preserve"> </v>
      </c>
      <c r="O195" s="7" t="str">
        <f>IF(ISNUMBER(N195),_xll.BDP($C195, "OPT_UNDL_TICKER"),"")</f>
        <v/>
      </c>
      <c r="P195" s="8" t="str">
        <f>IF(ISNUMBER(N195),_xll.BDP($C195, "OPT_UNDL_PX")," ")</f>
        <v xml:space="preserve"> </v>
      </c>
      <c r="Q195" s="7" t="str">
        <f>IF(ISNUMBER(N195),+G195*_xll.BDP($C195, "PX_POS_MULT_FACTOR")*P195/K195," ")</f>
        <v xml:space="preserve"> </v>
      </c>
      <c r="R195" s="8" t="str">
        <f>IF(OR($A195="TUA",$A195="TYA"),"",IF(ISNUMBER(_xll.BDP($C195,"DUR_ADJ_OAS_MID")),_xll.BDP($C195,"DUR_ADJ_OAS_MID"),IF(ISNUMBER(_xll.BDP($E195&amp;" ISIN","DUR_ADJ_OAS_MID")),_xll.BDP($E195&amp;" ISIN","DUR_ADJ_OAS_MID")," ")))</f>
        <v xml:space="preserve"> </v>
      </c>
      <c r="S195" s="7" t="str">
        <f t="shared" ref="S195:S258" si="3">IF(ISNUMBER(N195),Q195*N195,IF(ISNUMBER(R195),J195*R195," "))</f>
        <v xml:space="preserve"> </v>
      </c>
      <c r="AB195" s="8" t="s">
        <v>202</v>
      </c>
      <c r="AG195">
        <v>-4.7899999999999999E-4</v>
      </c>
    </row>
    <row r="196" spans="1:33" x14ac:dyDescent="0.35">
      <c r="A196" t="s">
        <v>168</v>
      </c>
      <c r="B196" t="s">
        <v>753</v>
      </c>
      <c r="C196" t="s">
        <v>754</v>
      </c>
      <c r="D196" t="s">
        <v>755</v>
      </c>
      <c r="E196" t="s">
        <v>756</v>
      </c>
      <c r="F196" t="s">
        <v>757</v>
      </c>
      <c r="G196" s="1">
        <v>-22534.797822940829</v>
      </c>
      <c r="H196" s="1">
        <v>15.62</v>
      </c>
      <c r="I196" s="2">
        <v>-351993.54199433583</v>
      </c>
      <c r="J196" s="3">
        <v>-1.9019948847094001E-3</v>
      </c>
      <c r="K196" s="4">
        <v>185065451.44999999</v>
      </c>
      <c r="L196" s="5">
        <v>8000001</v>
      </c>
      <c r="M196" s="6">
        <v>23.133178539999999</v>
      </c>
      <c r="N196" s="7" t="str">
        <f>IF(ISNUMBER(_xll.BDP($C196, "DELTA_MID")),_xll.BDP($C196, "DELTA_MID")," ")</f>
        <v xml:space="preserve"> </v>
      </c>
      <c r="O196" s="7" t="str">
        <f>IF(ISNUMBER(N196),_xll.BDP($C196, "OPT_UNDL_TICKER"),"")</f>
        <v/>
      </c>
      <c r="P196" s="8" t="str">
        <f>IF(ISNUMBER(N196),_xll.BDP($C196, "OPT_UNDL_PX")," ")</f>
        <v xml:space="preserve"> </v>
      </c>
      <c r="Q196" s="7" t="str">
        <f>IF(ISNUMBER(N196),+G196*_xll.BDP($C196, "PX_POS_MULT_FACTOR")*P196/K196," ")</f>
        <v xml:space="preserve"> </v>
      </c>
      <c r="R196" s="8" t="str">
        <f>IF(OR($A196="TUA",$A196="TYA"),"",IF(ISNUMBER(_xll.BDP($C196,"DUR_ADJ_OAS_MID")),_xll.BDP($C196,"DUR_ADJ_OAS_MID"),IF(ISNUMBER(_xll.BDP($E196&amp;" ISIN","DUR_ADJ_OAS_MID")),_xll.BDP($E196&amp;" ISIN","DUR_ADJ_OAS_MID")," ")))</f>
        <v xml:space="preserve"> </v>
      </c>
      <c r="S196" s="7" t="str">
        <f t="shared" si="3"/>
        <v xml:space="preserve"> </v>
      </c>
      <c r="AB196" s="8" t="s">
        <v>202</v>
      </c>
      <c r="AG196">
        <v>-4.7899999999999999E-4</v>
      </c>
    </row>
    <row r="197" spans="1:33" x14ac:dyDescent="0.35">
      <c r="A197" t="s">
        <v>168</v>
      </c>
      <c r="B197" t="s">
        <v>758</v>
      </c>
      <c r="C197" t="s">
        <v>758</v>
      </c>
      <c r="F197" t="s">
        <v>758</v>
      </c>
      <c r="G197" s="1">
        <v>38979</v>
      </c>
      <c r="H197" s="1">
        <v>1190.26</v>
      </c>
      <c r="I197" s="2">
        <v>46395144.539999999</v>
      </c>
      <c r="J197" s="3">
        <v>0.25069586999999999</v>
      </c>
      <c r="K197" s="4">
        <v>185065451.44999999</v>
      </c>
      <c r="L197" s="5">
        <v>8000001</v>
      </c>
      <c r="M197" s="6">
        <v>23.133178539999999</v>
      </c>
      <c r="N197" s="7" t="str">
        <f>IF(ISNUMBER(_xll.BDP($C197, "DELTA_MID")),_xll.BDP($C197, "DELTA_MID")," ")</f>
        <v xml:space="preserve"> </v>
      </c>
      <c r="O197" s="7" t="str">
        <f>IF(ISNUMBER(N197),_xll.BDP($C197, "OPT_UNDL_TICKER"),"")</f>
        <v/>
      </c>
      <c r="P197" s="8" t="str">
        <f>IF(ISNUMBER(N197),_xll.BDP($C197, "OPT_UNDL_PX")," ")</f>
        <v xml:space="preserve"> </v>
      </c>
      <c r="Q197" s="7" t="str">
        <f>IF(ISNUMBER(N197),+G197*_xll.BDP($C197, "PX_POS_MULT_FACTOR")*P197/K197," ")</f>
        <v xml:space="preserve"> </v>
      </c>
      <c r="R197" s="8" t="str">
        <f>IF(OR($A197="TUA",$A197="TYA"),"",IF(ISNUMBER(_xll.BDP($C197,"DUR_ADJ_OAS_MID")),_xll.BDP($C197,"DUR_ADJ_OAS_MID"),IF(ISNUMBER(_xll.BDP($E197&amp;" ISIN","DUR_ADJ_OAS_MID")),_xll.BDP($E197&amp;" ISIN","DUR_ADJ_OAS_MID")," ")))</f>
        <v xml:space="preserve"> </v>
      </c>
      <c r="S197" s="7" t="str">
        <f t="shared" si="3"/>
        <v xml:space="preserve"> </v>
      </c>
      <c r="T197" t="s">
        <v>758</v>
      </c>
      <c r="U197" t="s">
        <v>58</v>
      </c>
      <c r="AC197" s="8" t="s">
        <v>190</v>
      </c>
      <c r="AD197" s="8" t="s">
        <v>191</v>
      </c>
      <c r="AE197" s="8">
        <v>35</v>
      </c>
      <c r="AF197" s="8" t="s">
        <v>758</v>
      </c>
      <c r="AG197">
        <v>-4.7899999999999999E-4</v>
      </c>
    </row>
    <row r="198" spans="1:33" x14ac:dyDescent="0.35">
      <c r="A198" t="s">
        <v>168</v>
      </c>
      <c r="B198" t="s">
        <v>759</v>
      </c>
      <c r="C198" t="s">
        <v>760</v>
      </c>
      <c r="D198" t="s">
        <v>761</v>
      </c>
      <c r="E198" t="s">
        <v>762</v>
      </c>
      <c r="F198" t="s">
        <v>763</v>
      </c>
      <c r="G198" s="1">
        <v>2470.757917973971</v>
      </c>
      <c r="H198" s="1">
        <v>186.99</v>
      </c>
      <c r="I198" s="2">
        <v>462007.02308195288</v>
      </c>
      <c r="J198" s="3">
        <v>2.4964520360883E-3</v>
      </c>
      <c r="K198" s="4">
        <v>185065451.44999999</v>
      </c>
      <c r="L198" s="5">
        <v>8000001</v>
      </c>
      <c r="M198" s="6">
        <v>23.133178539999999</v>
      </c>
      <c r="N198" s="7" t="str">
        <f>IF(ISNUMBER(_xll.BDP($C198, "DELTA_MID")),_xll.BDP($C198, "DELTA_MID")," ")</f>
        <v xml:space="preserve"> </v>
      </c>
      <c r="O198" s="7" t="str">
        <f>IF(ISNUMBER(N198),_xll.BDP($C198, "OPT_UNDL_TICKER"),"")</f>
        <v/>
      </c>
      <c r="P198" s="8" t="str">
        <f>IF(ISNUMBER(N198),_xll.BDP($C198, "OPT_UNDL_PX")," ")</f>
        <v xml:space="preserve"> </v>
      </c>
      <c r="Q198" s="7" t="str">
        <f>IF(ISNUMBER(N198),+G198*_xll.BDP($C198, "PX_POS_MULT_FACTOR")*P198/K198," ")</f>
        <v xml:space="preserve"> </v>
      </c>
      <c r="R198" s="8" t="str">
        <f>IF(OR($A198="TUA",$A198="TYA"),"",IF(ISNUMBER(_xll.BDP($C198,"DUR_ADJ_OAS_MID")),_xll.BDP($C198,"DUR_ADJ_OAS_MID"),IF(ISNUMBER(_xll.BDP($E198&amp;" ISIN","DUR_ADJ_OAS_MID")),_xll.BDP($E198&amp;" ISIN","DUR_ADJ_OAS_MID")," ")))</f>
        <v xml:space="preserve"> </v>
      </c>
      <c r="S198" s="7" t="str">
        <f t="shared" si="3"/>
        <v xml:space="preserve"> </v>
      </c>
      <c r="AB198" s="8" t="s">
        <v>764</v>
      </c>
      <c r="AG198">
        <v>-4.7899999999999999E-4</v>
      </c>
    </row>
    <row r="199" spans="1:33" x14ac:dyDescent="0.35">
      <c r="A199" t="s">
        <v>168</v>
      </c>
      <c r="B199" t="s">
        <v>765</v>
      </c>
      <c r="C199" t="s">
        <v>766</v>
      </c>
      <c r="D199" t="s">
        <v>767</v>
      </c>
      <c r="E199" t="s">
        <v>768</v>
      </c>
      <c r="G199" s="1">
        <v>1513.3031776446919</v>
      </c>
      <c r="H199" s="1">
        <v>314.47000000000003</v>
      </c>
      <c r="I199" s="2">
        <v>475888.45027392643</v>
      </c>
      <c r="J199" s="3">
        <v>2.5714602403923001E-3</v>
      </c>
      <c r="K199" s="4">
        <v>185065451.44999999</v>
      </c>
      <c r="L199" s="5">
        <v>8000001</v>
      </c>
      <c r="M199" s="6">
        <v>23.133178539999999</v>
      </c>
      <c r="N199" s="7" t="str">
        <f>IF(ISNUMBER(_xll.BDP($C199, "DELTA_MID")),_xll.BDP($C199, "DELTA_MID")," ")</f>
        <v xml:space="preserve"> </v>
      </c>
      <c r="O199" s="7" t="str">
        <f>IF(ISNUMBER(N199),_xll.BDP($C199, "OPT_UNDL_TICKER"),"")</f>
        <v/>
      </c>
      <c r="P199" s="8" t="str">
        <f>IF(ISNUMBER(N199),_xll.BDP($C199, "OPT_UNDL_PX")," ")</f>
        <v xml:space="preserve"> </v>
      </c>
      <c r="Q199" s="7" t="str">
        <f>IF(ISNUMBER(N199),+G199*_xll.BDP($C199, "PX_POS_MULT_FACTOR")*P199/K199," ")</f>
        <v xml:space="preserve"> </v>
      </c>
      <c r="R199" s="8" t="str">
        <f>IF(OR($A199="TUA",$A199="TYA"),"",IF(ISNUMBER(_xll.BDP($C199,"DUR_ADJ_OAS_MID")),_xll.BDP($C199,"DUR_ADJ_OAS_MID"),IF(ISNUMBER(_xll.BDP($E199&amp;" ISIN","DUR_ADJ_OAS_MID")),_xll.BDP($E199&amp;" ISIN","DUR_ADJ_OAS_MID")," ")))</f>
        <v xml:space="preserve"> </v>
      </c>
      <c r="S199" s="7" t="str">
        <f t="shared" si="3"/>
        <v xml:space="preserve"> </v>
      </c>
      <c r="AB199" s="8" t="s">
        <v>764</v>
      </c>
      <c r="AG199">
        <v>-4.7899999999999999E-4</v>
      </c>
    </row>
    <row r="200" spans="1:33" x14ac:dyDescent="0.35">
      <c r="A200" t="s">
        <v>168</v>
      </c>
      <c r="B200" t="s">
        <v>769</v>
      </c>
      <c r="C200" t="s">
        <v>770</v>
      </c>
      <c r="D200" t="s">
        <v>771</v>
      </c>
      <c r="E200" t="s">
        <v>772</v>
      </c>
      <c r="F200" t="s">
        <v>773</v>
      </c>
      <c r="G200" s="1">
        <v>1246.732067349722</v>
      </c>
      <c r="H200" s="1">
        <v>403.4</v>
      </c>
      <c r="I200" s="2">
        <v>502931.71596887801</v>
      </c>
      <c r="J200" s="3">
        <v>2.7175883560566E-3</v>
      </c>
      <c r="K200" s="4">
        <v>185065451.44999999</v>
      </c>
      <c r="L200" s="5">
        <v>8000001</v>
      </c>
      <c r="M200" s="6">
        <v>23.133178539999999</v>
      </c>
      <c r="N200" s="7" t="str">
        <f>IF(ISNUMBER(_xll.BDP($C200, "DELTA_MID")),_xll.BDP($C200, "DELTA_MID")," ")</f>
        <v xml:space="preserve"> </v>
      </c>
      <c r="O200" s="7" t="str">
        <f>IF(ISNUMBER(N200),_xll.BDP($C200, "OPT_UNDL_TICKER"),"")</f>
        <v/>
      </c>
      <c r="P200" s="8" t="str">
        <f>IF(ISNUMBER(N200),_xll.BDP($C200, "OPT_UNDL_PX")," ")</f>
        <v xml:space="preserve"> </v>
      </c>
      <c r="Q200" s="7" t="str">
        <f>IF(ISNUMBER(N200),+G200*_xll.BDP($C200, "PX_POS_MULT_FACTOR")*P200/K200," ")</f>
        <v xml:space="preserve"> </v>
      </c>
      <c r="R200" s="8" t="str">
        <f>IF(OR($A200="TUA",$A200="TYA"),"",IF(ISNUMBER(_xll.BDP($C200,"DUR_ADJ_OAS_MID")),_xll.BDP($C200,"DUR_ADJ_OAS_MID"),IF(ISNUMBER(_xll.BDP($E200&amp;" ISIN","DUR_ADJ_OAS_MID")),_xll.BDP($E200&amp;" ISIN","DUR_ADJ_OAS_MID")," ")))</f>
        <v xml:space="preserve"> </v>
      </c>
      <c r="S200" s="7" t="str">
        <f t="shared" si="3"/>
        <v xml:space="preserve"> </v>
      </c>
      <c r="AB200" s="8" t="s">
        <v>764</v>
      </c>
      <c r="AG200">
        <v>-4.7899999999999999E-4</v>
      </c>
    </row>
    <row r="201" spans="1:33" x14ac:dyDescent="0.35">
      <c r="A201" t="s">
        <v>168</v>
      </c>
      <c r="B201" t="s">
        <v>774</v>
      </c>
      <c r="C201" t="s">
        <v>775</v>
      </c>
      <c r="D201" t="s">
        <v>776</v>
      </c>
      <c r="E201" t="s">
        <v>777</v>
      </c>
      <c r="F201" t="s">
        <v>778</v>
      </c>
      <c r="G201" s="1">
        <v>5646.7156480191879</v>
      </c>
      <c r="H201" s="1">
        <v>75.48</v>
      </c>
      <c r="I201" s="2">
        <v>426214.09711248841</v>
      </c>
      <c r="J201" s="3">
        <v>2.3030451863006998E-3</v>
      </c>
      <c r="K201" s="4">
        <v>185065451.44999999</v>
      </c>
      <c r="L201" s="5">
        <v>8000001</v>
      </c>
      <c r="M201" s="6">
        <v>23.133178539999999</v>
      </c>
      <c r="N201" s="7" t="str">
        <f>IF(ISNUMBER(_xll.BDP($C201, "DELTA_MID")),_xll.BDP($C201, "DELTA_MID")," ")</f>
        <v xml:space="preserve"> </v>
      </c>
      <c r="O201" s="7" t="str">
        <f>IF(ISNUMBER(N201),_xll.BDP($C201, "OPT_UNDL_TICKER"),"")</f>
        <v/>
      </c>
      <c r="P201" s="8" t="str">
        <f>IF(ISNUMBER(N201),_xll.BDP($C201, "OPT_UNDL_PX")," ")</f>
        <v xml:space="preserve"> </v>
      </c>
      <c r="Q201" s="7" t="str">
        <f>IF(ISNUMBER(N201),+G201*_xll.BDP($C201, "PX_POS_MULT_FACTOR")*P201/K201," ")</f>
        <v xml:space="preserve"> </v>
      </c>
      <c r="R201" s="8" t="str">
        <f>IF(OR($A201="TUA",$A201="TYA"),"",IF(ISNUMBER(_xll.BDP($C201,"DUR_ADJ_OAS_MID")),_xll.BDP($C201,"DUR_ADJ_OAS_MID"),IF(ISNUMBER(_xll.BDP($E201&amp;" ISIN","DUR_ADJ_OAS_MID")),_xll.BDP($E201&amp;" ISIN","DUR_ADJ_OAS_MID")," ")))</f>
        <v xml:space="preserve"> </v>
      </c>
      <c r="S201" s="7" t="str">
        <f t="shared" si="3"/>
        <v xml:space="preserve"> </v>
      </c>
      <c r="AB201" s="8" t="s">
        <v>764</v>
      </c>
      <c r="AG201">
        <v>-4.7899999999999999E-4</v>
      </c>
    </row>
    <row r="202" spans="1:33" x14ac:dyDescent="0.35">
      <c r="A202" t="s">
        <v>168</v>
      </c>
      <c r="B202" t="s">
        <v>779</v>
      </c>
      <c r="C202" t="s">
        <v>780</v>
      </c>
      <c r="D202" t="s">
        <v>781</v>
      </c>
      <c r="E202" t="s">
        <v>782</v>
      </c>
      <c r="F202" t="s">
        <v>783</v>
      </c>
      <c r="G202" s="1">
        <v>1646.303240730846</v>
      </c>
      <c r="H202" s="1">
        <v>295.26</v>
      </c>
      <c r="I202" s="2">
        <v>486087.49485818972</v>
      </c>
      <c r="J202" s="3">
        <v>2.6265707134943998E-3</v>
      </c>
      <c r="K202" s="4">
        <v>185065451.44999999</v>
      </c>
      <c r="L202" s="5">
        <v>8000001</v>
      </c>
      <c r="M202" s="6">
        <v>23.133178539999999</v>
      </c>
      <c r="N202" s="7" t="str">
        <f>IF(ISNUMBER(_xll.BDP($C202, "DELTA_MID")),_xll.BDP($C202, "DELTA_MID")," ")</f>
        <v xml:space="preserve"> </v>
      </c>
      <c r="O202" s="7" t="str">
        <f>IF(ISNUMBER(N202),_xll.BDP($C202, "OPT_UNDL_TICKER"),"")</f>
        <v/>
      </c>
      <c r="P202" s="8" t="str">
        <f>IF(ISNUMBER(N202),_xll.BDP($C202, "OPT_UNDL_PX")," ")</f>
        <v xml:space="preserve"> </v>
      </c>
      <c r="Q202" s="7" t="str">
        <f>IF(ISNUMBER(N202),+G202*_xll.BDP($C202, "PX_POS_MULT_FACTOR")*P202/K202," ")</f>
        <v xml:space="preserve"> </v>
      </c>
      <c r="R202" s="8" t="str">
        <f>IF(OR($A202="TUA",$A202="TYA"),"",IF(ISNUMBER(_xll.BDP($C202,"DUR_ADJ_OAS_MID")),_xll.BDP($C202,"DUR_ADJ_OAS_MID"),IF(ISNUMBER(_xll.BDP($E202&amp;" ISIN","DUR_ADJ_OAS_MID")),_xll.BDP($E202&amp;" ISIN","DUR_ADJ_OAS_MID")," ")))</f>
        <v xml:space="preserve"> </v>
      </c>
      <c r="S202" s="7" t="str">
        <f t="shared" si="3"/>
        <v xml:space="preserve"> </v>
      </c>
      <c r="AB202" s="8" t="s">
        <v>764</v>
      </c>
      <c r="AG202">
        <v>-4.7899999999999999E-4</v>
      </c>
    </row>
    <row r="203" spans="1:33" x14ac:dyDescent="0.35">
      <c r="A203" t="s">
        <v>168</v>
      </c>
      <c r="B203" t="s">
        <v>784</v>
      </c>
      <c r="C203" t="s">
        <v>785</v>
      </c>
      <c r="D203" t="s">
        <v>786</v>
      </c>
      <c r="E203" t="s">
        <v>787</v>
      </c>
      <c r="F203" t="s">
        <v>788</v>
      </c>
      <c r="G203" s="1">
        <v>1301.7937159185101</v>
      </c>
      <c r="H203" s="1">
        <v>348.77</v>
      </c>
      <c r="I203" s="2">
        <v>454026.59430089878</v>
      </c>
      <c r="J203" s="3">
        <v>2.4533298394896E-3</v>
      </c>
      <c r="K203" s="4">
        <v>185065451.44999999</v>
      </c>
      <c r="L203" s="5">
        <v>8000001</v>
      </c>
      <c r="M203" s="6">
        <v>23.133178539999999</v>
      </c>
      <c r="N203" s="7" t="str">
        <f>IF(ISNUMBER(_xll.BDP($C203, "DELTA_MID")),_xll.BDP($C203, "DELTA_MID")," ")</f>
        <v xml:space="preserve"> </v>
      </c>
      <c r="O203" s="7" t="str">
        <f>IF(ISNUMBER(N203),_xll.BDP($C203, "OPT_UNDL_TICKER"),"")</f>
        <v/>
      </c>
      <c r="P203" s="8" t="str">
        <f>IF(ISNUMBER(N203),_xll.BDP($C203, "OPT_UNDL_PX")," ")</f>
        <v xml:space="preserve"> </v>
      </c>
      <c r="Q203" s="7" t="str">
        <f>IF(ISNUMBER(N203),+G203*_xll.BDP($C203, "PX_POS_MULT_FACTOR")*P203/K203," ")</f>
        <v xml:space="preserve"> </v>
      </c>
      <c r="R203" s="8" t="str">
        <f>IF(OR($A203="TUA",$A203="TYA"),"",IF(ISNUMBER(_xll.BDP($C203,"DUR_ADJ_OAS_MID")),_xll.BDP($C203,"DUR_ADJ_OAS_MID"),IF(ISNUMBER(_xll.BDP($E203&amp;" ISIN","DUR_ADJ_OAS_MID")),_xll.BDP($E203&amp;" ISIN","DUR_ADJ_OAS_MID")," ")))</f>
        <v xml:space="preserve"> </v>
      </c>
      <c r="S203" s="7" t="str">
        <f t="shared" si="3"/>
        <v xml:space="preserve"> </v>
      </c>
      <c r="AB203" s="8" t="s">
        <v>764</v>
      </c>
      <c r="AG203">
        <v>-4.7899999999999999E-4</v>
      </c>
    </row>
    <row r="204" spans="1:33" x14ac:dyDescent="0.35">
      <c r="A204" t="s">
        <v>168</v>
      </c>
      <c r="B204" t="s">
        <v>789</v>
      </c>
      <c r="C204" t="s">
        <v>790</v>
      </c>
      <c r="D204" t="s">
        <v>791</v>
      </c>
      <c r="E204" t="s">
        <v>792</v>
      </c>
      <c r="G204" s="1">
        <v>3442.31603998943</v>
      </c>
      <c r="H204" s="1">
        <v>139.41</v>
      </c>
      <c r="I204" s="2">
        <v>479893.27913492639</v>
      </c>
      <c r="J204" s="3">
        <v>2.5931003078907E-3</v>
      </c>
      <c r="K204" s="4">
        <v>185065451.44999999</v>
      </c>
      <c r="L204" s="5">
        <v>8000001</v>
      </c>
      <c r="M204" s="6">
        <v>23.133178539999999</v>
      </c>
      <c r="N204" s="7" t="str">
        <f>IF(ISNUMBER(_xll.BDP($C204, "DELTA_MID")),_xll.BDP($C204, "DELTA_MID")," ")</f>
        <v xml:space="preserve"> </v>
      </c>
      <c r="O204" s="7" t="str">
        <f>IF(ISNUMBER(N204),_xll.BDP($C204, "OPT_UNDL_TICKER"),"")</f>
        <v/>
      </c>
      <c r="P204" s="8" t="str">
        <f>IF(ISNUMBER(N204),_xll.BDP($C204, "OPT_UNDL_PX")," ")</f>
        <v xml:space="preserve"> </v>
      </c>
      <c r="Q204" s="7" t="str">
        <f>IF(ISNUMBER(N204),+G204*_xll.BDP($C204, "PX_POS_MULT_FACTOR")*P204/K204," ")</f>
        <v xml:space="preserve"> </v>
      </c>
      <c r="R204" s="8" t="str">
        <f>IF(OR($A204="TUA",$A204="TYA"),"",IF(ISNUMBER(_xll.BDP($C204,"DUR_ADJ_OAS_MID")),_xll.BDP($C204,"DUR_ADJ_OAS_MID"),IF(ISNUMBER(_xll.BDP($E204&amp;" ISIN","DUR_ADJ_OAS_MID")),_xll.BDP($E204&amp;" ISIN","DUR_ADJ_OAS_MID")," ")))</f>
        <v xml:space="preserve"> </v>
      </c>
      <c r="S204" s="7" t="str">
        <f t="shared" si="3"/>
        <v xml:space="preserve"> </v>
      </c>
      <c r="AB204" s="8" t="s">
        <v>764</v>
      </c>
      <c r="AG204">
        <v>-4.7899999999999999E-4</v>
      </c>
    </row>
    <row r="205" spans="1:33" x14ac:dyDescent="0.35">
      <c r="A205" t="s">
        <v>168</v>
      </c>
      <c r="B205" t="s">
        <v>793</v>
      </c>
      <c r="C205" t="s">
        <v>794</v>
      </c>
      <c r="D205" t="s">
        <v>795</v>
      </c>
      <c r="E205" t="s">
        <v>796</v>
      </c>
      <c r="F205" t="s">
        <v>797</v>
      </c>
      <c r="G205" s="1">
        <v>4906.5514425691326</v>
      </c>
      <c r="H205" s="1">
        <v>102.01</v>
      </c>
      <c r="I205" s="2">
        <v>500517.31265647721</v>
      </c>
      <c r="J205" s="3">
        <v>2.7045421429817999E-3</v>
      </c>
      <c r="K205" s="4">
        <v>185065451.44999999</v>
      </c>
      <c r="L205" s="5">
        <v>8000001</v>
      </c>
      <c r="M205" s="6">
        <v>23.133178539999999</v>
      </c>
      <c r="N205" s="7" t="str">
        <f>IF(ISNUMBER(_xll.BDP($C205, "DELTA_MID")),_xll.BDP($C205, "DELTA_MID")," ")</f>
        <v xml:space="preserve"> </v>
      </c>
      <c r="O205" s="7" t="str">
        <f>IF(ISNUMBER(N205),_xll.BDP($C205, "OPT_UNDL_TICKER"),"")</f>
        <v/>
      </c>
      <c r="P205" s="8" t="str">
        <f>IF(ISNUMBER(N205),_xll.BDP($C205, "OPT_UNDL_PX")," ")</f>
        <v xml:space="preserve"> </v>
      </c>
      <c r="Q205" s="7" t="str">
        <f>IF(ISNUMBER(N205),+G205*_xll.BDP($C205, "PX_POS_MULT_FACTOR")*P205/K205," ")</f>
        <v xml:space="preserve"> </v>
      </c>
      <c r="R205" s="8" t="str">
        <f>IF(OR($A205="TUA",$A205="TYA"),"",IF(ISNUMBER(_xll.BDP($C205,"DUR_ADJ_OAS_MID")),_xll.BDP($C205,"DUR_ADJ_OAS_MID"),IF(ISNUMBER(_xll.BDP($E205&amp;" ISIN","DUR_ADJ_OAS_MID")),_xll.BDP($E205&amp;" ISIN","DUR_ADJ_OAS_MID")," ")))</f>
        <v xml:space="preserve"> </v>
      </c>
      <c r="S205" s="7" t="str">
        <f t="shared" si="3"/>
        <v xml:space="preserve"> </v>
      </c>
      <c r="AB205" s="8" t="s">
        <v>764</v>
      </c>
      <c r="AG205">
        <v>-4.7899999999999999E-4</v>
      </c>
    </row>
    <row r="206" spans="1:33" x14ac:dyDescent="0.35">
      <c r="A206" t="s">
        <v>168</v>
      </c>
      <c r="B206" t="s">
        <v>798</v>
      </c>
      <c r="C206" t="s">
        <v>799</v>
      </c>
      <c r="D206" t="s">
        <v>800</v>
      </c>
      <c r="E206" t="s">
        <v>801</v>
      </c>
      <c r="F206" t="s">
        <v>802</v>
      </c>
      <c r="G206" s="1">
        <v>26110.596005988791</v>
      </c>
      <c r="H206" s="1">
        <v>18.989999999999998</v>
      </c>
      <c r="I206" s="2">
        <v>495840.21815372701</v>
      </c>
      <c r="J206" s="3">
        <v>2.6792694923270998E-3</v>
      </c>
      <c r="K206" s="4">
        <v>185065451.44999999</v>
      </c>
      <c r="L206" s="5">
        <v>8000001</v>
      </c>
      <c r="M206" s="6">
        <v>23.133178539999999</v>
      </c>
      <c r="N206" s="7" t="str">
        <f>IF(ISNUMBER(_xll.BDP($C206, "DELTA_MID")),_xll.BDP($C206, "DELTA_MID")," ")</f>
        <v xml:space="preserve"> </v>
      </c>
      <c r="O206" s="7" t="str">
        <f>IF(ISNUMBER(N206),_xll.BDP($C206, "OPT_UNDL_TICKER"),"")</f>
        <v/>
      </c>
      <c r="P206" s="8" t="str">
        <f>IF(ISNUMBER(N206),_xll.BDP($C206, "OPT_UNDL_PX")," ")</f>
        <v xml:space="preserve"> </v>
      </c>
      <c r="Q206" s="7" t="str">
        <f>IF(ISNUMBER(N206),+G206*_xll.BDP($C206, "PX_POS_MULT_FACTOR")*P206/K206," ")</f>
        <v xml:space="preserve"> </v>
      </c>
      <c r="R206" s="8" t="str">
        <f>IF(OR($A206="TUA",$A206="TYA"),"",IF(ISNUMBER(_xll.BDP($C206,"DUR_ADJ_OAS_MID")),_xll.BDP($C206,"DUR_ADJ_OAS_MID"),IF(ISNUMBER(_xll.BDP($E206&amp;" ISIN","DUR_ADJ_OAS_MID")),_xll.BDP($E206&amp;" ISIN","DUR_ADJ_OAS_MID")," ")))</f>
        <v xml:space="preserve"> </v>
      </c>
      <c r="S206" s="7" t="str">
        <f t="shared" si="3"/>
        <v xml:space="preserve"> </v>
      </c>
      <c r="AB206" s="8" t="s">
        <v>764</v>
      </c>
      <c r="AG206">
        <v>-4.7899999999999999E-4</v>
      </c>
    </row>
    <row r="207" spans="1:33" x14ac:dyDescent="0.35">
      <c r="A207" t="s">
        <v>168</v>
      </c>
      <c r="B207" t="s">
        <v>803</v>
      </c>
      <c r="C207" t="s">
        <v>804</v>
      </c>
      <c r="D207" t="s">
        <v>805</v>
      </c>
      <c r="E207" t="s">
        <v>806</v>
      </c>
      <c r="F207" t="s">
        <v>807</v>
      </c>
      <c r="G207" s="1">
        <v>3003.300151324253</v>
      </c>
      <c r="H207" s="1">
        <v>157.27000000000001</v>
      </c>
      <c r="I207" s="2">
        <v>472329.01479876542</v>
      </c>
      <c r="J207" s="3">
        <v>2.5522268532459E-3</v>
      </c>
      <c r="K207" s="4">
        <v>185065451.44999999</v>
      </c>
      <c r="L207" s="5">
        <v>8000001</v>
      </c>
      <c r="M207" s="6">
        <v>23.133178539999999</v>
      </c>
      <c r="N207" s="7" t="str">
        <f>IF(ISNUMBER(_xll.BDP($C207, "DELTA_MID")),_xll.BDP($C207, "DELTA_MID")," ")</f>
        <v xml:space="preserve"> </v>
      </c>
      <c r="O207" s="7" t="str">
        <f>IF(ISNUMBER(N207),_xll.BDP($C207, "OPT_UNDL_TICKER"),"")</f>
        <v/>
      </c>
      <c r="P207" s="8" t="str">
        <f>IF(ISNUMBER(N207),_xll.BDP($C207, "OPT_UNDL_PX")," ")</f>
        <v xml:space="preserve"> </v>
      </c>
      <c r="Q207" s="7" t="str">
        <f>IF(ISNUMBER(N207),+G207*_xll.BDP($C207, "PX_POS_MULT_FACTOR")*P207/K207," ")</f>
        <v xml:space="preserve"> </v>
      </c>
      <c r="R207" s="8" t="str">
        <f>IF(OR($A207="TUA",$A207="TYA"),"",IF(ISNUMBER(_xll.BDP($C207,"DUR_ADJ_OAS_MID")),_xll.BDP($C207,"DUR_ADJ_OAS_MID"),IF(ISNUMBER(_xll.BDP($E207&amp;" ISIN","DUR_ADJ_OAS_MID")),_xll.BDP($E207&amp;" ISIN","DUR_ADJ_OAS_MID")," ")))</f>
        <v xml:space="preserve"> </v>
      </c>
      <c r="S207" s="7" t="str">
        <f t="shared" si="3"/>
        <v xml:space="preserve"> </v>
      </c>
      <c r="AB207" s="8" t="s">
        <v>764</v>
      </c>
      <c r="AG207">
        <v>-4.7899999999999999E-4</v>
      </c>
    </row>
    <row r="208" spans="1:33" x14ac:dyDescent="0.35">
      <c r="A208" t="s">
        <v>168</v>
      </c>
      <c r="B208" t="s">
        <v>808</v>
      </c>
      <c r="C208" t="s">
        <v>809</v>
      </c>
      <c r="D208" t="s">
        <v>810</v>
      </c>
      <c r="E208" t="s">
        <v>811</v>
      </c>
      <c r="G208" s="1">
        <v>46669.867322633843</v>
      </c>
      <c r="H208" s="1">
        <v>9.0299999999999994</v>
      </c>
      <c r="I208" s="2">
        <v>421428.90192338353</v>
      </c>
      <c r="J208" s="3">
        <v>2.2771884142688999E-3</v>
      </c>
      <c r="K208" s="4">
        <v>185065451.44999999</v>
      </c>
      <c r="L208" s="5">
        <v>8000001</v>
      </c>
      <c r="M208" s="6">
        <v>23.133178539999999</v>
      </c>
      <c r="N208" s="7" t="str">
        <f>IF(ISNUMBER(_xll.BDP($C208, "DELTA_MID")),_xll.BDP($C208, "DELTA_MID")," ")</f>
        <v xml:space="preserve"> </v>
      </c>
      <c r="O208" s="7" t="str">
        <f>IF(ISNUMBER(N208),_xll.BDP($C208, "OPT_UNDL_TICKER"),"")</f>
        <v/>
      </c>
      <c r="P208" s="8" t="str">
        <f>IF(ISNUMBER(N208),_xll.BDP($C208, "OPT_UNDL_PX")," ")</f>
        <v xml:space="preserve"> </v>
      </c>
      <c r="Q208" s="7" t="str">
        <f>IF(ISNUMBER(N208),+G208*_xll.BDP($C208, "PX_POS_MULT_FACTOR")*P208/K208," ")</f>
        <v xml:space="preserve"> </v>
      </c>
      <c r="R208" s="8" t="str">
        <f>IF(OR($A208="TUA",$A208="TYA"),"",IF(ISNUMBER(_xll.BDP($C208,"DUR_ADJ_OAS_MID")),_xll.BDP($C208,"DUR_ADJ_OAS_MID"),IF(ISNUMBER(_xll.BDP($E208&amp;" ISIN","DUR_ADJ_OAS_MID")),_xll.BDP($E208&amp;" ISIN","DUR_ADJ_OAS_MID")," ")))</f>
        <v xml:space="preserve"> </v>
      </c>
      <c r="S208" s="7" t="str">
        <f t="shared" si="3"/>
        <v xml:space="preserve"> </v>
      </c>
      <c r="AB208" s="8" t="s">
        <v>764</v>
      </c>
      <c r="AG208">
        <v>-4.7899999999999999E-4</v>
      </c>
    </row>
    <row r="209" spans="1:33" x14ac:dyDescent="0.35">
      <c r="A209" t="s">
        <v>168</v>
      </c>
      <c r="B209" t="s">
        <v>812</v>
      </c>
      <c r="C209" t="s">
        <v>813</v>
      </c>
      <c r="D209" t="s">
        <v>814</v>
      </c>
      <c r="E209" t="s">
        <v>815</v>
      </c>
      <c r="F209" t="s">
        <v>816</v>
      </c>
      <c r="G209" s="1">
        <v>2726.6093742544531</v>
      </c>
      <c r="H209" s="1">
        <v>176.32</v>
      </c>
      <c r="I209" s="2">
        <v>480755.76486854517</v>
      </c>
      <c r="J209" s="3">
        <v>2.5977607441139989E-3</v>
      </c>
      <c r="K209" s="4">
        <v>185065451.44999999</v>
      </c>
      <c r="L209" s="5">
        <v>8000001</v>
      </c>
      <c r="M209" s="6">
        <v>23.133178539999999</v>
      </c>
      <c r="N209" s="7" t="str">
        <f>IF(ISNUMBER(_xll.BDP($C209, "DELTA_MID")),_xll.BDP($C209, "DELTA_MID")," ")</f>
        <v xml:space="preserve"> </v>
      </c>
      <c r="O209" s="7" t="str">
        <f>IF(ISNUMBER(N209),_xll.BDP($C209, "OPT_UNDL_TICKER"),"")</f>
        <v/>
      </c>
      <c r="P209" s="8" t="str">
        <f>IF(ISNUMBER(N209),_xll.BDP($C209, "OPT_UNDL_PX")," ")</f>
        <v xml:space="preserve"> </v>
      </c>
      <c r="Q209" s="7" t="str">
        <f>IF(ISNUMBER(N209),+G209*_xll.BDP($C209, "PX_POS_MULT_FACTOR")*P209/K209," ")</f>
        <v xml:space="preserve"> </v>
      </c>
      <c r="R209" s="8" t="str">
        <f>IF(OR($A209="TUA",$A209="TYA"),"",IF(ISNUMBER(_xll.BDP($C209,"DUR_ADJ_OAS_MID")),_xll.BDP($C209,"DUR_ADJ_OAS_MID"),IF(ISNUMBER(_xll.BDP($E209&amp;" ISIN","DUR_ADJ_OAS_MID")),_xll.BDP($E209&amp;" ISIN","DUR_ADJ_OAS_MID")," ")))</f>
        <v xml:space="preserve"> </v>
      </c>
      <c r="S209" s="7" t="str">
        <f t="shared" si="3"/>
        <v xml:space="preserve"> </v>
      </c>
      <c r="AB209" s="8" t="s">
        <v>764</v>
      </c>
      <c r="AG209">
        <v>-4.7899999999999999E-4</v>
      </c>
    </row>
    <row r="210" spans="1:33" x14ac:dyDescent="0.35">
      <c r="A210" t="s">
        <v>168</v>
      </c>
      <c r="B210" t="s">
        <v>817</v>
      </c>
      <c r="C210" t="s">
        <v>818</v>
      </c>
      <c r="D210" t="s">
        <v>819</v>
      </c>
      <c r="E210" t="s">
        <v>820</v>
      </c>
      <c r="G210" s="1">
        <v>1152.25133405308</v>
      </c>
      <c r="H210" s="1">
        <v>376.16</v>
      </c>
      <c r="I210" s="2">
        <v>433430.86181740637</v>
      </c>
      <c r="J210" s="3">
        <v>2.3420409288792002E-3</v>
      </c>
      <c r="K210" s="4">
        <v>185065451.44999999</v>
      </c>
      <c r="L210" s="5">
        <v>8000001</v>
      </c>
      <c r="M210" s="6">
        <v>23.133178539999999</v>
      </c>
      <c r="N210" s="7" t="str">
        <f>IF(ISNUMBER(_xll.BDP($C210, "DELTA_MID")),_xll.BDP($C210, "DELTA_MID")," ")</f>
        <v xml:space="preserve"> </v>
      </c>
      <c r="O210" s="7" t="str">
        <f>IF(ISNUMBER(N210),_xll.BDP($C210, "OPT_UNDL_TICKER"),"")</f>
        <v/>
      </c>
      <c r="P210" s="8" t="str">
        <f>IF(ISNUMBER(N210),_xll.BDP($C210, "OPT_UNDL_PX")," ")</f>
        <v xml:space="preserve"> </v>
      </c>
      <c r="Q210" s="7" t="str">
        <f>IF(ISNUMBER(N210),+G210*_xll.BDP($C210, "PX_POS_MULT_FACTOR")*P210/K210," ")</f>
        <v xml:space="preserve"> </v>
      </c>
      <c r="R210" s="8" t="str">
        <f>IF(OR($A210="TUA",$A210="TYA"),"",IF(ISNUMBER(_xll.BDP($C210,"DUR_ADJ_OAS_MID")),_xll.BDP($C210,"DUR_ADJ_OAS_MID"),IF(ISNUMBER(_xll.BDP($E210&amp;" ISIN","DUR_ADJ_OAS_MID")),_xll.BDP($E210&amp;" ISIN","DUR_ADJ_OAS_MID")," ")))</f>
        <v xml:space="preserve"> </v>
      </c>
      <c r="S210" s="7" t="str">
        <f t="shared" si="3"/>
        <v xml:space="preserve"> </v>
      </c>
      <c r="AB210" s="8" t="s">
        <v>764</v>
      </c>
      <c r="AG210">
        <v>-4.7899999999999999E-4</v>
      </c>
    </row>
    <row r="211" spans="1:33" x14ac:dyDescent="0.35">
      <c r="A211" t="s">
        <v>168</v>
      </c>
      <c r="B211" t="s">
        <v>821</v>
      </c>
      <c r="C211" t="s">
        <v>822</v>
      </c>
      <c r="D211" t="s">
        <v>823</v>
      </c>
      <c r="E211" t="s">
        <v>824</v>
      </c>
      <c r="F211" t="s">
        <v>825</v>
      </c>
      <c r="G211" s="1">
        <v>6642.7926909201196</v>
      </c>
      <c r="H211" s="1">
        <v>90.36</v>
      </c>
      <c r="I211" s="2">
        <v>600242.74755154201</v>
      </c>
      <c r="J211" s="3">
        <v>3.2434079016293998E-3</v>
      </c>
      <c r="K211" s="4">
        <v>185065451.44999999</v>
      </c>
      <c r="L211" s="5">
        <v>8000001</v>
      </c>
      <c r="M211" s="6">
        <v>23.133178539999999</v>
      </c>
      <c r="N211" s="7" t="str">
        <f>IF(ISNUMBER(_xll.BDP($C211, "DELTA_MID")),_xll.BDP($C211, "DELTA_MID")," ")</f>
        <v xml:space="preserve"> </v>
      </c>
      <c r="O211" s="7" t="str">
        <f>IF(ISNUMBER(N211),_xll.BDP($C211, "OPT_UNDL_TICKER"),"")</f>
        <v/>
      </c>
      <c r="P211" s="8" t="str">
        <f>IF(ISNUMBER(N211),_xll.BDP($C211, "OPT_UNDL_PX")," ")</f>
        <v xml:space="preserve"> </v>
      </c>
      <c r="Q211" s="7" t="str">
        <f>IF(ISNUMBER(N211),+G211*_xll.BDP($C211, "PX_POS_MULT_FACTOR")*P211/K211," ")</f>
        <v xml:space="preserve"> </v>
      </c>
      <c r="R211" s="8" t="str">
        <f>IF(OR($A211="TUA",$A211="TYA"),"",IF(ISNUMBER(_xll.BDP($C211,"DUR_ADJ_OAS_MID")),_xll.BDP($C211,"DUR_ADJ_OAS_MID"),IF(ISNUMBER(_xll.BDP($E211&amp;" ISIN","DUR_ADJ_OAS_MID")),_xll.BDP($E211&amp;" ISIN","DUR_ADJ_OAS_MID")," ")))</f>
        <v xml:space="preserve"> </v>
      </c>
      <c r="S211" s="7" t="str">
        <f t="shared" si="3"/>
        <v xml:space="preserve"> </v>
      </c>
      <c r="AB211" s="8" t="s">
        <v>764</v>
      </c>
      <c r="AG211">
        <v>-4.7899999999999999E-4</v>
      </c>
    </row>
    <row r="212" spans="1:33" x14ac:dyDescent="0.35">
      <c r="A212" t="s">
        <v>168</v>
      </c>
      <c r="B212" t="s">
        <v>826</v>
      </c>
      <c r="C212" t="s">
        <v>827</v>
      </c>
      <c r="D212" t="s">
        <v>828</v>
      </c>
      <c r="E212" t="s">
        <v>829</v>
      </c>
      <c r="F212" t="s">
        <v>830</v>
      </c>
      <c r="G212" s="1">
        <v>28365.583155167311</v>
      </c>
      <c r="H212" s="1">
        <v>12.96</v>
      </c>
      <c r="I212" s="2">
        <v>367617.95769096841</v>
      </c>
      <c r="J212" s="3">
        <v>1.9864213164081002E-3</v>
      </c>
      <c r="K212" s="4">
        <v>185065451.44999999</v>
      </c>
      <c r="L212" s="5">
        <v>8000001</v>
      </c>
      <c r="M212" s="6">
        <v>23.133178539999999</v>
      </c>
      <c r="N212" s="7" t="str">
        <f>IF(ISNUMBER(_xll.BDP($C212, "DELTA_MID")),_xll.BDP($C212, "DELTA_MID")," ")</f>
        <v xml:space="preserve"> </v>
      </c>
      <c r="O212" s="7" t="str">
        <f>IF(ISNUMBER(N212),_xll.BDP($C212, "OPT_UNDL_TICKER"),"")</f>
        <v/>
      </c>
      <c r="P212" s="8" t="str">
        <f>IF(ISNUMBER(N212),_xll.BDP($C212, "OPT_UNDL_PX")," ")</f>
        <v xml:space="preserve"> </v>
      </c>
      <c r="Q212" s="7" t="str">
        <f>IF(ISNUMBER(N212),+G212*_xll.BDP($C212, "PX_POS_MULT_FACTOR")*P212/K212," ")</f>
        <v xml:space="preserve"> </v>
      </c>
      <c r="R212" s="8" t="str">
        <f>IF(OR($A212="TUA",$A212="TYA"),"",IF(ISNUMBER(_xll.BDP($C212,"DUR_ADJ_OAS_MID")),_xll.BDP($C212,"DUR_ADJ_OAS_MID"),IF(ISNUMBER(_xll.BDP($E212&amp;" ISIN","DUR_ADJ_OAS_MID")),_xll.BDP($E212&amp;" ISIN","DUR_ADJ_OAS_MID")," ")))</f>
        <v xml:space="preserve"> </v>
      </c>
      <c r="S212" s="7" t="str">
        <f t="shared" si="3"/>
        <v xml:space="preserve"> </v>
      </c>
      <c r="AB212" s="8" t="s">
        <v>764</v>
      </c>
      <c r="AG212">
        <v>-4.7899999999999999E-4</v>
      </c>
    </row>
    <row r="213" spans="1:33" x14ac:dyDescent="0.35">
      <c r="A213" t="s">
        <v>168</v>
      </c>
      <c r="B213" t="s">
        <v>831</v>
      </c>
      <c r="C213" t="s">
        <v>832</v>
      </c>
      <c r="D213" t="s">
        <v>833</v>
      </c>
      <c r="E213" t="s">
        <v>834</v>
      </c>
      <c r="F213" t="s">
        <v>835</v>
      </c>
      <c r="G213" s="1">
        <v>2577.1688972078882</v>
      </c>
      <c r="H213" s="1">
        <v>176.18</v>
      </c>
      <c r="I213" s="2">
        <v>454045.61631008569</v>
      </c>
      <c r="J213" s="3">
        <v>2.4534326247962999E-3</v>
      </c>
      <c r="K213" s="4">
        <v>185065451.44999999</v>
      </c>
      <c r="L213" s="5">
        <v>8000001</v>
      </c>
      <c r="M213" s="6">
        <v>23.133178539999999</v>
      </c>
      <c r="N213" s="7" t="str">
        <f>IF(ISNUMBER(_xll.BDP($C213, "DELTA_MID")),_xll.BDP($C213, "DELTA_MID")," ")</f>
        <v xml:space="preserve"> </v>
      </c>
      <c r="O213" s="7" t="str">
        <f>IF(ISNUMBER(N213),_xll.BDP($C213, "OPT_UNDL_TICKER"),"")</f>
        <v/>
      </c>
      <c r="P213" s="8" t="str">
        <f>IF(ISNUMBER(N213),_xll.BDP($C213, "OPT_UNDL_PX")," ")</f>
        <v xml:space="preserve"> </v>
      </c>
      <c r="Q213" s="7" t="str">
        <f>IF(ISNUMBER(N213),+G213*_xll.BDP($C213, "PX_POS_MULT_FACTOR")*P213/K213," ")</f>
        <v xml:space="preserve"> </v>
      </c>
      <c r="R213" s="8" t="str">
        <f>IF(OR($A213="TUA",$A213="TYA"),"",IF(ISNUMBER(_xll.BDP($C213,"DUR_ADJ_OAS_MID")),_xll.BDP($C213,"DUR_ADJ_OAS_MID"),IF(ISNUMBER(_xll.BDP($E213&amp;" ISIN","DUR_ADJ_OAS_MID")),_xll.BDP($E213&amp;" ISIN","DUR_ADJ_OAS_MID")," ")))</f>
        <v xml:space="preserve"> </v>
      </c>
      <c r="S213" s="7" t="str">
        <f t="shared" si="3"/>
        <v xml:space="preserve"> </v>
      </c>
      <c r="AB213" s="8" t="s">
        <v>764</v>
      </c>
      <c r="AG213">
        <v>-4.7899999999999999E-4</v>
      </c>
    </row>
    <row r="214" spans="1:33" x14ac:dyDescent="0.35">
      <c r="A214" t="s">
        <v>168</v>
      </c>
      <c r="B214" t="s">
        <v>836</v>
      </c>
      <c r="C214" t="s">
        <v>837</v>
      </c>
      <c r="D214" t="s">
        <v>838</v>
      </c>
      <c r="E214" t="s">
        <v>839</v>
      </c>
      <c r="F214" t="s">
        <v>840</v>
      </c>
      <c r="G214" s="1">
        <v>120.3000440961012</v>
      </c>
      <c r="H214" s="1">
        <v>3749.81</v>
      </c>
      <c r="I214" s="2">
        <v>451102.30835200142</v>
      </c>
      <c r="J214" s="3">
        <v>2.4375284788034999E-3</v>
      </c>
      <c r="K214" s="4">
        <v>185065451.44999999</v>
      </c>
      <c r="L214" s="5">
        <v>8000001</v>
      </c>
      <c r="M214" s="6">
        <v>23.133178539999999</v>
      </c>
      <c r="N214" s="7" t="str">
        <f>IF(ISNUMBER(_xll.BDP($C214, "DELTA_MID")),_xll.BDP($C214, "DELTA_MID")," ")</f>
        <v xml:space="preserve"> </v>
      </c>
      <c r="O214" s="7" t="str">
        <f>IF(ISNUMBER(N214),_xll.BDP($C214, "OPT_UNDL_TICKER"),"")</f>
        <v/>
      </c>
      <c r="P214" s="8" t="str">
        <f>IF(ISNUMBER(N214),_xll.BDP($C214, "OPT_UNDL_PX")," ")</f>
        <v xml:space="preserve"> </v>
      </c>
      <c r="Q214" s="7" t="str">
        <f>IF(ISNUMBER(N214),+G214*_xll.BDP($C214, "PX_POS_MULT_FACTOR")*P214/K214," ")</f>
        <v xml:space="preserve"> </v>
      </c>
      <c r="R214" s="8" t="str">
        <f>IF(OR($A214="TUA",$A214="TYA"),"",IF(ISNUMBER(_xll.BDP($C214,"DUR_ADJ_OAS_MID")),_xll.BDP($C214,"DUR_ADJ_OAS_MID"),IF(ISNUMBER(_xll.BDP($E214&amp;" ISIN","DUR_ADJ_OAS_MID")),_xll.BDP($E214&amp;" ISIN","DUR_ADJ_OAS_MID")," ")))</f>
        <v xml:space="preserve"> </v>
      </c>
      <c r="S214" s="7" t="str">
        <f t="shared" si="3"/>
        <v xml:space="preserve"> </v>
      </c>
      <c r="AB214" s="8" t="s">
        <v>764</v>
      </c>
      <c r="AG214">
        <v>-4.7899999999999999E-4</v>
      </c>
    </row>
    <row r="215" spans="1:33" x14ac:dyDescent="0.35">
      <c r="A215" t="s">
        <v>168</v>
      </c>
      <c r="B215" t="s">
        <v>841</v>
      </c>
      <c r="C215" t="s">
        <v>842</v>
      </c>
      <c r="D215" t="s">
        <v>843</v>
      </c>
      <c r="E215" t="s">
        <v>844</v>
      </c>
      <c r="G215" s="1">
        <v>9223.6046557575446</v>
      </c>
      <c r="H215" s="1">
        <v>54.57</v>
      </c>
      <c r="I215" s="2">
        <v>503332.10606468917</v>
      </c>
      <c r="J215" s="3">
        <v>2.7197518614146998E-3</v>
      </c>
      <c r="K215" s="4">
        <v>185065451.44999999</v>
      </c>
      <c r="L215" s="5">
        <v>8000001</v>
      </c>
      <c r="M215" s="6">
        <v>23.133178539999999</v>
      </c>
      <c r="N215" s="7" t="str">
        <f>IF(ISNUMBER(_xll.BDP($C215, "DELTA_MID")),_xll.BDP($C215, "DELTA_MID")," ")</f>
        <v xml:space="preserve"> </v>
      </c>
      <c r="O215" s="7" t="str">
        <f>IF(ISNUMBER(N215),_xll.BDP($C215, "OPT_UNDL_TICKER"),"")</f>
        <v/>
      </c>
      <c r="P215" s="8" t="str">
        <f>IF(ISNUMBER(N215),_xll.BDP($C215, "OPT_UNDL_PX")," ")</f>
        <v xml:space="preserve"> </v>
      </c>
      <c r="Q215" s="7" t="str">
        <f>IF(ISNUMBER(N215),+G215*_xll.BDP($C215, "PX_POS_MULT_FACTOR")*P215/K215," ")</f>
        <v xml:space="preserve"> </v>
      </c>
      <c r="R215" s="8" t="str">
        <f>IF(OR($A215="TUA",$A215="TYA"),"",IF(ISNUMBER(_xll.BDP($C215,"DUR_ADJ_OAS_MID")),_xll.BDP($C215,"DUR_ADJ_OAS_MID"),IF(ISNUMBER(_xll.BDP($E215&amp;" ISIN","DUR_ADJ_OAS_MID")),_xll.BDP($E215&amp;" ISIN","DUR_ADJ_OAS_MID")," ")))</f>
        <v xml:space="preserve"> </v>
      </c>
      <c r="S215" s="7" t="str">
        <f t="shared" si="3"/>
        <v xml:space="preserve"> </v>
      </c>
      <c r="AB215" s="8" t="s">
        <v>764</v>
      </c>
      <c r="AG215">
        <v>-4.7899999999999999E-4</v>
      </c>
    </row>
    <row r="216" spans="1:33" x14ac:dyDescent="0.35">
      <c r="A216" t="s">
        <v>168</v>
      </c>
      <c r="B216" t="s">
        <v>845</v>
      </c>
      <c r="C216" t="s">
        <v>846</v>
      </c>
      <c r="D216" t="s">
        <v>847</v>
      </c>
      <c r="E216" t="s">
        <v>848</v>
      </c>
      <c r="F216" t="s">
        <v>849</v>
      </c>
      <c r="G216" s="1">
        <v>11447.330558007799</v>
      </c>
      <c r="H216" s="1">
        <v>37.32</v>
      </c>
      <c r="I216" s="2">
        <v>427214.37642485113</v>
      </c>
      <c r="J216" s="3">
        <v>2.3084501892578998E-3</v>
      </c>
      <c r="K216" s="4">
        <v>185065451.44999999</v>
      </c>
      <c r="L216" s="5">
        <v>8000001</v>
      </c>
      <c r="M216" s="6">
        <v>23.133178539999999</v>
      </c>
      <c r="N216" s="7" t="str">
        <f>IF(ISNUMBER(_xll.BDP($C216, "DELTA_MID")),_xll.BDP($C216, "DELTA_MID")," ")</f>
        <v xml:space="preserve"> </v>
      </c>
      <c r="O216" s="7" t="str">
        <f>IF(ISNUMBER(N216),_xll.BDP($C216, "OPT_UNDL_TICKER"),"")</f>
        <v/>
      </c>
      <c r="P216" s="8" t="str">
        <f>IF(ISNUMBER(N216),_xll.BDP($C216, "OPT_UNDL_PX")," ")</f>
        <v xml:space="preserve"> </v>
      </c>
      <c r="Q216" s="7" t="str">
        <f>IF(ISNUMBER(N216),+G216*_xll.BDP($C216, "PX_POS_MULT_FACTOR")*P216/K216," ")</f>
        <v xml:space="preserve"> </v>
      </c>
      <c r="R216" s="8" t="str">
        <f>IF(OR($A216="TUA",$A216="TYA"),"",IF(ISNUMBER(_xll.BDP($C216,"DUR_ADJ_OAS_MID")),_xll.BDP($C216,"DUR_ADJ_OAS_MID"),IF(ISNUMBER(_xll.BDP($E216&amp;" ISIN","DUR_ADJ_OAS_MID")),_xll.BDP($E216&amp;" ISIN","DUR_ADJ_OAS_MID")," ")))</f>
        <v xml:space="preserve"> </v>
      </c>
      <c r="S216" s="7" t="str">
        <f t="shared" si="3"/>
        <v xml:space="preserve"> </v>
      </c>
      <c r="AB216" s="8" t="s">
        <v>764</v>
      </c>
      <c r="AG216">
        <v>-4.7899999999999999E-4</v>
      </c>
    </row>
    <row r="217" spans="1:33" x14ac:dyDescent="0.35">
      <c r="A217" t="s">
        <v>168</v>
      </c>
      <c r="B217" t="s">
        <v>850</v>
      </c>
      <c r="C217" t="s">
        <v>851</v>
      </c>
      <c r="D217" t="s">
        <v>852</v>
      </c>
      <c r="E217" t="s">
        <v>853</v>
      </c>
      <c r="F217" t="s">
        <v>854</v>
      </c>
      <c r="G217" s="1">
        <v>1521.3135090276551</v>
      </c>
      <c r="H217" s="1">
        <v>280.72000000000003</v>
      </c>
      <c r="I217" s="2">
        <v>427063.12825424341</v>
      </c>
      <c r="J217" s="3">
        <v>2.3076329207216998E-3</v>
      </c>
      <c r="K217" s="4">
        <v>185065451.44999999</v>
      </c>
      <c r="L217" s="5">
        <v>8000001</v>
      </c>
      <c r="M217" s="6">
        <v>23.133178539999999</v>
      </c>
      <c r="N217" s="7" t="str">
        <f>IF(ISNUMBER(_xll.BDP($C217, "DELTA_MID")),_xll.BDP($C217, "DELTA_MID")," ")</f>
        <v xml:space="preserve"> </v>
      </c>
      <c r="O217" s="7" t="str">
        <f>IF(ISNUMBER(N217),_xll.BDP($C217, "OPT_UNDL_TICKER"),"")</f>
        <v/>
      </c>
      <c r="P217" s="8" t="str">
        <f>IF(ISNUMBER(N217),_xll.BDP($C217, "OPT_UNDL_PX")," ")</f>
        <v xml:space="preserve"> </v>
      </c>
      <c r="Q217" s="7" t="str">
        <f>IF(ISNUMBER(N217),+G217*_xll.BDP($C217, "PX_POS_MULT_FACTOR")*P217/K217," ")</f>
        <v xml:space="preserve"> </v>
      </c>
      <c r="R217" s="8" t="str">
        <f>IF(OR($A217="TUA",$A217="TYA"),"",IF(ISNUMBER(_xll.BDP($C217,"DUR_ADJ_OAS_MID")),_xll.BDP($C217,"DUR_ADJ_OAS_MID"),IF(ISNUMBER(_xll.BDP($E217&amp;" ISIN","DUR_ADJ_OAS_MID")),_xll.BDP($E217&amp;" ISIN","DUR_ADJ_OAS_MID")," ")))</f>
        <v xml:space="preserve"> </v>
      </c>
      <c r="S217" s="7" t="str">
        <f t="shared" si="3"/>
        <v xml:space="preserve"> </v>
      </c>
      <c r="AB217" s="8" t="s">
        <v>764</v>
      </c>
      <c r="AG217">
        <v>-4.7899999999999999E-4</v>
      </c>
    </row>
    <row r="218" spans="1:33" x14ac:dyDescent="0.35">
      <c r="A218" t="s">
        <v>168</v>
      </c>
      <c r="B218" t="s">
        <v>855</v>
      </c>
      <c r="C218" t="s">
        <v>856</v>
      </c>
      <c r="D218" t="s">
        <v>857</v>
      </c>
      <c r="E218" t="s">
        <v>858</v>
      </c>
      <c r="F218" t="s">
        <v>859</v>
      </c>
      <c r="G218" s="1">
        <v>1852.860020494641</v>
      </c>
      <c r="H218" s="1">
        <v>242.39</v>
      </c>
      <c r="I218" s="2">
        <v>449114.7403676961</v>
      </c>
      <c r="J218" s="3">
        <v>2.4267886677326999E-3</v>
      </c>
      <c r="K218" s="4">
        <v>185065451.44999999</v>
      </c>
      <c r="L218" s="5">
        <v>8000001</v>
      </c>
      <c r="M218" s="6">
        <v>23.133178539999999</v>
      </c>
      <c r="N218" s="7" t="str">
        <f>IF(ISNUMBER(_xll.BDP($C218, "DELTA_MID")),_xll.BDP($C218, "DELTA_MID")," ")</f>
        <v xml:space="preserve"> </v>
      </c>
      <c r="O218" s="7" t="str">
        <f>IF(ISNUMBER(N218),_xll.BDP($C218, "OPT_UNDL_TICKER"),"")</f>
        <v/>
      </c>
      <c r="P218" s="8" t="str">
        <f>IF(ISNUMBER(N218),_xll.BDP($C218, "OPT_UNDL_PX")," ")</f>
        <v xml:space="preserve"> </v>
      </c>
      <c r="Q218" s="7" t="str">
        <f>IF(ISNUMBER(N218),+G218*_xll.BDP($C218, "PX_POS_MULT_FACTOR")*P218/K218," ")</f>
        <v xml:space="preserve"> </v>
      </c>
      <c r="R218" s="8" t="str">
        <f>IF(OR($A218="TUA",$A218="TYA"),"",IF(ISNUMBER(_xll.BDP($C218,"DUR_ADJ_OAS_MID")),_xll.BDP($C218,"DUR_ADJ_OAS_MID"),IF(ISNUMBER(_xll.BDP($E218&amp;" ISIN","DUR_ADJ_OAS_MID")),_xll.BDP($E218&amp;" ISIN","DUR_ADJ_OAS_MID")," ")))</f>
        <v xml:space="preserve"> </v>
      </c>
      <c r="S218" s="7" t="str">
        <f t="shared" si="3"/>
        <v xml:space="preserve"> </v>
      </c>
      <c r="AB218" s="8" t="s">
        <v>764</v>
      </c>
      <c r="AG218">
        <v>-4.7899999999999999E-4</v>
      </c>
    </row>
    <row r="219" spans="1:33" x14ac:dyDescent="0.35">
      <c r="A219" t="s">
        <v>168</v>
      </c>
      <c r="B219" t="s">
        <v>860</v>
      </c>
      <c r="C219" t="s">
        <v>861</v>
      </c>
      <c r="D219" t="s">
        <v>862</v>
      </c>
      <c r="E219" t="s">
        <v>863</v>
      </c>
      <c r="F219" t="s">
        <v>864</v>
      </c>
      <c r="G219" s="1">
        <v>3654.562704482254</v>
      </c>
      <c r="H219" s="1">
        <v>113.4</v>
      </c>
      <c r="I219" s="2">
        <v>414427.41068828758</v>
      </c>
      <c r="J219" s="3">
        <v>2.2393559005271998E-3</v>
      </c>
      <c r="K219" s="4">
        <v>185065451.44999999</v>
      </c>
      <c r="L219" s="5">
        <v>8000001</v>
      </c>
      <c r="M219" s="6">
        <v>23.133178539999999</v>
      </c>
      <c r="N219" s="7" t="str">
        <f>IF(ISNUMBER(_xll.BDP($C219, "DELTA_MID")),_xll.BDP($C219, "DELTA_MID")," ")</f>
        <v xml:space="preserve"> </v>
      </c>
      <c r="O219" s="7" t="str">
        <f>IF(ISNUMBER(N219),_xll.BDP($C219, "OPT_UNDL_TICKER"),"")</f>
        <v/>
      </c>
      <c r="P219" s="8" t="str">
        <f>IF(ISNUMBER(N219),_xll.BDP($C219, "OPT_UNDL_PX")," ")</f>
        <v xml:space="preserve"> </v>
      </c>
      <c r="Q219" s="7" t="str">
        <f>IF(ISNUMBER(N219),+G219*_xll.BDP($C219, "PX_POS_MULT_FACTOR")*P219/K219," ")</f>
        <v xml:space="preserve"> </v>
      </c>
      <c r="R219" s="8" t="str">
        <f>IF(OR($A219="TUA",$A219="TYA"),"",IF(ISNUMBER(_xll.BDP($C219,"DUR_ADJ_OAS_MID")),_xll.BDP($C219,"DUR_ADJ_OAS_MID"),IF(ISNUMBER(_xll.BDP($E219&amp;" ISIN","DUR_ADJ_OAS_MID")),_xll.BDP($E219&amp;" ISIN","DUR_ADJ_OAS_MID")," ")))</f>
        <v xml:space="preserve"> </v>
      </c>
      <c r="S219" s="7" t="str">
        <f t="shared" si="3"/>
        <v xml:space="preserve"> </v>
      </c>
      <c r="AB219" s="8" t="s">
        <v>764</v>
      </c>
      <c r="AG219">
        <v>-4.7899999999999999E-4</v>
      </c>
    </row>
    <row r="220" spans="1:33" x14ac:dyDescent="0.35">
      <c r="A220" t="s">
        <v>168</v>
      </c>
      <c r="B220" t="s">
        <v>865</v>
      </c>
      <c r="C220" t="s">
        <v>866</v>
      </c>
      <c r="D220" t="s">
        <v>867</v>
      </c>
      <c r="E220" t="s">
        <v>868</v>
      </c>
      <c r="F220" t="s">
        <v>869</v>
      </c>
      <c r="G220" s="1">
        <v>10249.411947656021</v>
      </c>
      <c r="H220" s="1">
        <v>47.64</v>
      </c>
      <c r="I220" s="2">
        <v>488281.98518633272</v>
      </c>
      <c r="J220" s="3">
        <v>2.6384286281453998E-3</v>
      </c>
      <c r="K220" s="4">
        <v>185065451.44999999</v>
      </c>
      <c r="L220" s="5">
        <v>8000001</v>
      </c>
      <c r="M220" s="6">
        <v>23.133178539999999</v>
      </c>
      <c r="N220" s="7" t="str">
        <f>IF(ISNUMBER(_xll.BDP($C220, "DELTA_MID")),_xll.BDP($C220, "DELTA_MID")," ")</f>
        <v xml:space="preserve"> </v>
      </c>
      <c r="O220" s="7" t="str">
        <f>IF(ISNUMBER(N220),_xll.BDP($C220, "OPT_UNDL_TICKER"),"")</f>
        <v/>
      </c>
      <c r="P220" s="8" t="str">
        <f>IF(ISNUMBER(N220),_xll.BDP($C220, "OPT_UNDL_PX")," ")</f>
        <v xml:space="preserve"> </v>
      </c>
      <c r="Q220" s="7" t="str">
        <f>IF(ISNUMBER(N220),+G220*_xll.BDP($C220, "PX_POS_MULT_FACTOR")*P220/K220," ")</f>
        <v xml:space="preserve"> </v>
      </c>
      <c r="R220" s="8" t="str">
        <f>IF(OR($A220="TUA",$A220="TYA"),"",IF(ISNUMBER(_xll.BDP($C220,"DUR_ADJ_OAS_MID")),_xll.BDP($C220,"DUR_ADJ_OAS_MID"),IF(ISNUMBER(_xll.BDP($E220&amp;" ISIN","DUR_ADJ_OAS_MID")),_xll.BDP($E220&amp;" ISIN","DUR_ADJ_OAS_MID")," ")))</f>
        <v xml:space="preserve"> </v>
      </c>
      <c r="S220" s="7" t="str">
        <f t="shared" si="3"/>
        <v xml:space="preserve"> </v>
      </c>
      <c r="AB220" s="8" t="s">
        <v>764</v>
      </c>
      <c r="AG220">
        <v>-4.7899999999999999E-4</v>
      </c>
    </row>
    <row r="221" spans="1:33" x14ac:dyDescent="0.35">
      <c r="A221" t="s">
        <v>168</v>
      </c>
      <c r="B221" t="s">
        <v>870</v>
      </c>
      <c r="C221" t="s">
        <v>871</v>
      </c>
      <c r="D221" t="s">
        <v>872</v>
      </c>
      <c r="E221" t="s">
        <v>873</v>
      </c>
      <c r="F221" t="s">
        <v>874</v>
      </c>
      <c r="G221" s="1">
        <v>1047.0015165192181</v>
      </c>
      <c r="H221" s="1">
        <v>416.26</v>
      </c>
      <c r="I221" s="2">
        <v>435824.85126628948</v>
      </c>
      <c r="J221" s="3">
        <v>2.3549768357712E-3</v>
      </c>
      <c r="K221" s="4">
        <v>185065451.44999999</v>
      </c>
      <c r="L221" s="5">
        <v>8000001</v>
      </c>
      <c r="M221" s="6">
        <v>23.133178539999999</v>
      </c>
      <c r="N221" s="7" t="str">
        <f>IF(ISNUMBER(_xll.BDP($C221, "DELTA_MID")),_xll.BDP($C221, "DELTA_MID")," ")</f>
        <v xml:space="preserve"> </v>
      </c>
      <c r="O221" s="7" t="str">
        <f>IF(ISNUMBER(N221),_xll.BDP($C221, "OPT_UNDL_TICKER"),"")</f>
        <v/>
      </c>
      <c r="P221" s="8" t="str">
        <f>IF(ISNUMBER(N221),_xll.BDP($C221, "OPT_UNDL_PX")," ")</f>
        <v xml:space="preserve"> </v>
      </c>
      <c r="Q221" s="7" t="str">
        <f>IF(ISNUMBER(N221),+G221*_xll.BDP($C221, "PX_POS_MULT_FACTOR")*P221/K221," ")</f>
        <v xml:space="preserve"> </v>
      </c>
      <c r="R221" s="8" t="str">
        <f>IF(OR($A221="TUA",$A221="TYA"),"",IF(ISNUMBER(_xll.BDP($C221,"DUR_ADJ_OAS_MID")),_xll.BDP($C221,"DUR_ADJ_OAS_MID"),IF(ISNUMBER(_xll.BDP($E221&amp;" ISIN","DUR_ADJ_OAS_MID")),_xll.BDP($E221&amp;" ISIN","DUR_ADJ_OAS_MID")," ")))</f>
        <v xml:space="preserve"> </v>
      </c>
      <c r="S221" s="7" t="str">
        <f t="shared" si="3"/>
        <v xml:space="preserve"> </v>
      </c>
      <c r="AB221" s="8" t="s">
        <v>764</v>
      </c>
      <c r="AG221">
        <v>-4.7899999999999999E-4</v>
      </c>
    </row>
    <row r="222" spans="1:33" x14ac:dyDescent="0.35">
      <c r="A222" t="s">
        <v>168</v>
      </c>
      <c r="B222" t="s">
        <v>875</v>
      </c>
      <c r="C222" t="s">
        <v>876</v>
      </c>
      <c r="D222" t="s">
        <v>877</v>
      </c>
      <c r="E222" t="s">
        <v>878</v>
      </c>
      <c r="F222" t="s">
        <v>879</v>
      </c>
      <c r="G222" s="1">
        <v>2004.268228695536</v>
      </c>
      <c r="H222" s="1">
        <v>231.1</v>
      </c>
      <c r="I222" s="2">
        <v>463186.3876515383</v>
      </c>
      <c r="J222" s="3">
        <v>2.5028247251037E-3</v>
      </c>
      <c r="K222" s="4">
        <v>185065451.44999999</v>
      </c>
      <c r="L222" s="5">
        <v>8000001</v>
      </c>
      <c r="M222" s="6">
        <v>23.133178539999999</v>
      </c>
      <c r="N222" s="7" t="str">
        <f>IF(ISNUMBER(_xll.BDP($C222, "DELTA_MID")),_xll.BDP($C222, "DELTA_MID")," ")</f>
        <v xml:space="preserve"> </v>
      </c>
      <c r="O222" s="7" t="str">
        <f>IF(ISNUMBER(N222),_xll.BDP($C222, "OPT_UNDL_TICKER"),"")</f>
        <v/>
      </c>
      <c r="P222" s="8" t="str">
        <f>IF(ISNUMBER(N222),_xll.BDP($C222, "OPT_UNDL_PX")," ")</f>
        <v xml:space="preserve"> </v>
      </c>
      <c r="Q222" s="7" t="str">
        <f>IF(ISNUMBER(N222),+G222*_xll.BDP($C222, "PX_POS_MULT_FACTOR")*P222/K222," ")</f>
        <v xml:space="preserve"> </v>
      </c>
      <c r="R222" s="8" t="str">
        <f>IF(OR($A222="TUA",$A222="TYA"),"",IF(ISNUMBER(_xll.BDP($C222,"DUR_ADJ_OAS_MID")),_xll.BDP($C222,"DUR_ADJ_OAS_MID"),IF(ISNUMBER(_xll.BDP($E222&amp;" ISIN","DUR_ADJ_OAS_MID")),_xll.BDP($E222&amp;" ISIN","DUR_ADJ_OAS_MID")," ")))</f>
        <v xml:space="preserve"> </v>
      </c>
      <c r="S222" s="7" t="str">
        <f t="shared" si="3"/>
        <v xml:space="preserve"> </v>
      </c>
      <c r="AB222" s="8" t="s">
        <v>764</v>
      </c>
      <c r="AG222">
        <v>-4.7899999999999999E-4</v>
      </c>
    </row>
    <row r="223" spans="1:33" x14ac:dyDescent="0.35">
      <c r="A223" t="s">
        <v>168</v>
      </c>
      <c r="B223" t="s">
        <v>880</v>
      </c>
      <c r="C223" t="s">
        <v>881</v>
      </c>
      <c r="D223" t="s">
        <v>882</v>
      </c>
      <c r="E223" t="s">
        <v>883</v>
      </c>
      <c r="F223" t="s">
        <v>884</v>
      </c>
      <c r="G223" s="1">
        <v>5151.9044823517143</v>
      </c>
      <c r="H223" s="1">
        <v>96.72</v>
      </c>
      <c r="I223" s="2">
        <v>498292.20153305779</v>
      </c>
      <c r="J223" s="3">
        <v>2.6925187690565989E-3</v>
      </c>
      <c r="K223" s="4">
        <v>185065451.44999999</v>
      </c>
      <c r="L223" s="5">
        <v>8000001</v>
      </c>
      <c r="M223" s="6">
        <v>23.133178539999999</v>
      </c>
      <c r="N223" s="7" t="str">
        <f>IF(ISNUMBER(_xll.BDP($C223, "DELTA_MID")),_xll.BDP($C223, "DELTA_MID")," ")</f>
        <v xml:space="preserve"> </v>
      </c>
      <c r="O223" s="7" t="str">
        <f>IF(ISNUMBER(N223),_xll.BDP($C223, "OPT_UNDL_TICKER"),"")</f>
        <v/>
      </c>
      <c r="P223" s="8" t="str">
        <f>IF(ISNUMBER(N223),_xll.BDP($C223, "OPT_UNDL_PX")," ")</f>
        <v xml:space="preserve"> </v>
      </c>
      <c r="Q223" s="7" t="str">
        <f>IF(ISNUMBER(N223),+G223*_xll.BDP($C223, "PX_POS_MULT_FACTOR")*P223/K223," ")</f>
        <v xml:space="preserve"> </v>
      </c>
      <c r="R223" s="8" t="str">
        <f>IF(OR($A223="TUA",$A223="TYA"),"",IF(ISNUMBER(_xll.BDP($C223,"DUR_ADJ_OAS_MID")),_xll.BDP($C223,"DUR_ADJ_OAS_MID"),IF(ISNUMBER(_xll.BDP($E223&amp;" ISIN","DUR_ADJ_OAS_MID")),_xll.BDP($E223&amp;" ISIN","DUR_ADJ_OAS_MID")," ")))</f>
        <v xml:space="preserve"> </v>
      </c>
      <c r="S223" s="7" t="str">
        <f t="shared" si="3"/>
        <v xml:space="preserve"> </v>
      </c>
      <c r="AB223" s="8" t="s">
        <v>764</v>
      </c>
      <c r="AG223">
        <v>-4.7899999999999999E-4</v>
      </c>
    </row>
    <row r="224" spans="1:33" x14ac:dyDescent="0.35">
      <c r="A224" t="s">
        <v>168</v>
      </c>
      <c r="B224" t="s">
        <v>885</v>
      </c>
      <c r="C224" t="s">
        <v>886</v>
      </c>
      <c r="D224" t="s">
        <v>887</v>
      </c>
      <c r="E224" t="s">
        <v>888</v>
      </c>
      <c r="F224" t="s">
        <v>889</v>
      </c>
      <c r="G224" s="1">
        <v>742.03762205215753</v>
      </c>
      <c r="H224" s="1">
        <v>570.39</v>
      </c>
      <c r="I224" s="2">
        <v>423250.83924233011</v>
      </c>
      <c r="J224" s="3">
        <v>2.2870332410838E-3</v>
      </c>
      <c r="K224" s="4">
        <v>185065451.44999999</v>
      </c>
      <c r="L224" s="5">
        <v>8000001</v>
      </c>
      <c r="M224" s="6">
        <v>23.133178539999999</v>
      </c>
      <c r="N224" s="7" t="str">
        <f>IF(ISNUMBER(_xll.BDP($C224, "DELTA_MID")),_xll.BDP($C224, "DELTA_MID")," ")</f>
        <v xml:space="preserve"> </v>
      </c>
      <c r="O224" s="7" t="str">
        <f>IF(ISNUMBER(N224),_xll.BDP($C224, "OPT_UNDL_TICKER"),"")</f>
        <v/>
      </c>
      <c r="P224" s="8" t="str">
        <f>IF(ISNUMBER(N224),_xll.BDP($C224, "OPT_UNDL_PX")," ")</f>
        <v xml:space="preserve"> </v>
      </c>
      <c r="Q224" s="7" t="str">
        <f>IF(ISNUMBER(N224),+G224*_xll.BDP($C224, "PX_POS_MULT_FACTOR")*P224/K224," ")</f>
        <v xml:space="preserve"> </v>
      </c>
      <c r="R224" s="8" t="str">
        <f>IF(OR($A224="TUA",$A224="TYA"),"",IF(ISNUMBER(_xll.BDP($C224,"DUR_ADJ_OAS_MID")),_xll.BDP($C224,"DUR_ADJ_OAS_MID"),IF(ISNUMBER(_xll.BDP($E224&amp;" ISIN","DUR_ADJ_OAS_MID")),_xll.BDP($E224&amp;" ISIN","DUR_ADJ_OAS_MID")," ")))</f>
        <v xml:space="preserve"> </v>
      </c>
      <c r="S224" s="7" t="str">
        <f t="shared" si="3"/>
        <v xml:space="preserve"> </v>
      </c>
      <c r="AB224" s="8" t="s">
        <v>764</v>
      </c>
      <c r="AG224">
        <v>-4.7899999999999999E-4</v>
      </c>
    </row>
    <row r="225" spans="1:33" x14ac:dyDescent="0.35">
      <c r="A225" t="s">
        <v>168</v>
      </c>
      <c r="B225" t="s">
        <v>890</v>
      </c>
      <c r="C225" t="s">
        <v>891</v>
      </c>
      <c r="D225" t="s">
        <v>892</v>
      </c>
      <c r="E225" t="s">
        <v>893</v>
      </c>
      <c r="F225" t="s">
        <v>894</v>
      </c>
      <c r="G225" s="1">
        <v>4634.3111948939868</v>
      </c>
      <c r="H225" s="1">
        <v>91.93</v>
      </c>
      <c r="I225" s="2">
        <v>426032.22814660432</v>
      </c>
      <c r="J225" s="3">
        <v>2.3020624584903001E-3</v>
      </c>
      <c r="K225" s="4">
        <v>185065451.44999999</v>
      </c>
      <c r="L225" s="5">
        <v>8000001</v>
      </c>
      <c r="M225" s="6">
        <v>23.133178539999999</v>
      </c>
      <c r="N225" s="7" t="str">
        <f>IF(ISNUMBER(_xll.BDP($C225, "DELTA_MID")),_xll.BDP($C225, "DELTA_MID")," ")</f>
        <v xml:space="preserve"> </v>
      </c>
      <c r="O225" s="7" t="str">
        <f>IF(ISNUMBER(N225),_xll.BDP($C225, "OPT_UNDL_TICKER"),"")</f>
        <v/>
      </c>
      <c r="P225" s="8" t="str">
        <f>IF(ISNUMBER(N225),_xll.BDP($C225, "OPT_UNDL_PX")," ")</f>
        <v xml:space="preserve"> </v>
      </c>
      <c r="Q225" s="7" t="str">
        <f>IF(ISNUMBER(N225),+G225*_xll.BDP($C225, "PX_POS_MULT_FACTOR")*P225/K225," ")</f>
        <v xml:space="preserve"> </v>
      </c>
      <c r="R225" s="8" t="str">
        <f>IF(OR($A225="TUA",$A225="TYA"),"",IF(ISNUMBER(_xll.BDP($C225,"DUR_ADJ_OAS_MID")),_xll.BDP($C225,"DUR_ADJ_OAS_MID"),IF(ISNUMBER(_xll.BDP($E225&amp;" ISIN","DUR_ADJ_OAS_MID")),_xll.BDP($E225&amp;" ISIN","DUR_ADJ_OAS_MID")," ")))</f>
        <v xml:space="preserve"> </v>
      </c>
      <c r="S225" s="7" t="str">
        <f t="shared" si="3"/>
        <v xml:space="preserve"> </v>
      </c>
      <c r="AB225" s="8" t="s">
        <v>764</v>
      </c>
      <c r="AG225">
        <v>-4.7899999999999999E-4</v>
      </c>
    </row>
    <row r="226" spans="1:33" x14ac:dyDescent="0.35">
      <c r="A226" t="s">
        <v>168</v>
      </c>
      <c r="B226" t="s">
        <v>895</v>
      </c>
      <c r="C226" t="s">
        <v>896</v>
      </c>
      <c r="D226" t="s">
        <v>897</v>
      </c>
      <c r="E226" t="s">
        <v>898</v>
      </c>
      <c r="F226" t="s">
        <v>899</v>
      </c>
      <c r="G226" s="1">
        <v>8826.6372193494353</v>
      </c>
      <c r="H226" s="1">
        <v>53.54</v>
      </c>
      <c r="I226" s="2">
        <v>472578.1567239688</v>
      </c>
      <c r="J226" s="3">
        <v>2.5535730900678E-3</v>
      </c>
      <c r="K226" s="4">
        <v>185065451.44999999</v>
      </c>
      <c r="L226" s="5">
        <v>8000001</v>
      </c>
      <c r="M226" s="6">
        <v>23.133178539999999</v>
      </c>
      <c r="N226" s="7" t="str">
        <f>IF(ISNUMBER(_xll.BDP($C226, "DELTA_MID")),_xll.BDP($C226, "DELTA_MID")," ")</f>
        <v xml:space="preserve"> </v>
      </c>
      <c r="O226" s="7" t="str">
        <f>IF(ISNUMBER(N226),_xll.BDP($C226, "OPT_UNDL_TICKER"),"")</f>
        <v/>
      </c>
      <c r="P226" s="8" t="str">
        <f>IF(ISNUMBER(N226),_xll.BDP($C226, "OPT_UNDL_PX")," ")</f>
        <v xml:space="preserve"> </v>
      </c>
      <c r="Q226" s="7" t="str">
        <f>IF(ISNUMBER(N226),+G226*_xll.BDP($C226, "PX_POS_MULT_FACTOR")*P226/K226," ")</f>
        <v xml:space="preserve"> </v>
      </c>
      <c r="R226" s="8" t="str">
        <f>IF(OR($A226="TUA",$A226="TYA"),"",IF(ISNUMBER(_xll.BDP($C226,"DUR_ADJ_OAS_MID")),_xll.BDP($C226,"DUR_ADJ_OAS_MID"),IF(ISNUMBER(_xll.BDP($E226&amp;" ISIN","DUR_ADJ_OAS_MID")),_xll.BDP($E226&amp;" ISIN","DUR_ADJ_OAS_MID")," ")))</f>
        <v xml:space="preserve"> </v>
      </c>
      <c r="S226" s="7" t="str">
        <f t="shared" si="3"/>
        <v xml:space="preserve"> </v>
      </c>
      <c r="AB226" s="8" t="s">
        <v>764</v>
      </c>
      <c r="AG226">
        <v>-4.7899999999999999E-4</v>
      </c>
    </row>
    <row r="227" spans="1:33" x14ac:dyDescent="0.35">
      <c r="A227" t="s">
        <v>168</v>
      </c>
      <c r="B227" t="s">
        <v>900</v>
      </c>
      <c r="C227" t="s">
        <v>901</v>
      </c>
      <c r="D227" t="s">
        <v>902</v>
      </c>
      <c r="E227" t="s">
        <v>903</v>
      </c>
      <c r="F227" t="s">
        <v>904</v>
      </c>
      <c r="G227" s="1">
        <v>11755.389833163479</v>
      </c>
      <c r="H227" s="1">
        <v>37.450000000000003</v>
      </c>
      <c r="I227" s="2">
        <v>440239.34925197239</v>
      </c>
      <c r="J227" s="3">
        <v>2.3788305478017E-3</v>
      </c>
      <c r="K227" s="4">
        <v>185065451.44999999</v>
      </c>
      <c r="L227" s="5">
        <v>8000001</v>
      </c>
      <c r="M227" s="6">
        <v>23.133178539999999</v>
      </c>
      <c r="N227" s="7" t="str">
        <f>IF(ISNUMBER(_xll.BDP($C227, "DELTA_MID")),_xll.BDP($C227, "DELTA_MID")," ")</f>
        <v xml:space="preserve"> </v>
      </c>
      <c r="O227" s="7" t="str">
        <f>IF(ISNUMBER(N227),_xll.BDP($C227, "OPT_UNDL_TICKER"),"")</f>
        <v/>
      </c>
      <c r="P227" s="8" t="str">
        <f>IF(ISNUMBER(N227),_xll.BDP($C227, "OPT_UNDL_PX")," ")</f>
        <v xml:space="preserve"> </v>
      </c>
      <c r="Q227" s="7" t="str">
        <f>IF(ISNUMBER(N227),+G227*_xll.BDP($C227, "PX_POS_MULT_FACTOR")*P227/K227," ")</f>
        <v xml:space="preserve"> </v>
      </c>
      <c r="R227" s="8" t="str">
        <f>IF(OR($A227="TUA",$A227="TYA"),"",IF(ISNUMBER(_xll.BDP($C227,"DUR_ADJ_OAS_MID")),_xll.BDP($C227,"DUR_ADJ_OAS_MID"),IF(ISNUMBER(_xll.BDP($E227&amp;" ISIN","DUR_ADJ_OAS_MID")),_xll.BDP($E227&amp;" ISIN","DUR_ADJ_OAS_MID")," ")))</f>
        <v xml:space="preserve"> </v>
      </c>
      <c r="S227" s="7" t="str">
        <f t="shared" si="3"/>
        <v xml:space="preserve"> </v>
      </c>
      <c r="AB227" s="8" t="s">
        <v>764</v>
      </c>
      <c r="AG227">
        <v>-4.7899999999999999E-4</v>
      </c>
    </row>
    <row r="228" spans="1:33" x14ac:dyDescent="0.35">
      <c r="A228" t="s">
        <v>168</v>
      </c>
      <c r="B228" t="s">
        <v>905</v>
      </c>
      <c r="C228" t="s">
        <v>906</v>
      </c>
      <c r="D228" t="s">
        <v>907</v>
      </c>
      <c r="E228" t="s">
        <v>908</v>
      </c>
      <c r="F228" t="s">
        <v>909</v>
      </c>
      <c r="G228" s="1">
        <v>7636.8878145952267</v>
      </c>
      <c r="H228" s="1">
        <v>63.85</v>
      </c>
      <c r="I228" s="2">
        <v>487615.28696190531</v>
      </c>
      <c r="J228" s="3">
        <v>2.6348261284935E-3</v>
      </c>
      <c r="K228" s="4">
        <v>185065451.44999999</v>
      </c>
      <c r="L228" s="5">
        <v>8000001</v>
      </c>
      <c r="M228" s="6">
        <v>23.133178539999999</v>
      </c>
      <c r="N228" s="7" t="str">
        <f>IF(ISNUMBER(_xll.BDP($C228, "DELTA_MID")),_xll.BDP($C228, "DELTA_MID")," ")</f>
        <v xml:space="preserve"> </v>
      </c>
      <c r="O228" s="7" t="str">
        <f>IF(ISNUMBER(N228),_xll.BDP($C228, "OPT_UNDL_TICKER"),"")</f>
        <v/>
      </c>
      <c r="P228" s="8" t="str">
        <f>IF(ISNUMBER(N228),_xll.BDP($C228, "OPT_UNDL_PX")," ")</f>
        <v xml:space="preserve"> </v>
      </c>
      <c r="Q228" s="7" t="str">
        <f>IF(ISNUMBER(N228),+G228*_xll.BDP($C228, "PX_POS_MULT_FACTOR")*P228/K228," ")</f>
        <v xml:space="preserve"> </v>
      </c>
      <c r="R228" s="8" t="str">
        <f>IF(OR($A228="TUA",$A228="TYA"),"",IF(ISNUMBER(_xll.BDP($C228,"DUR_ADJ_OAS_MID")),_xll.BDP($C228,"DUR_ADJ_OAS_MID"),IF(ISNUMBER(_xll.BDP($E228&amp;" ISIN","DUR_ADJ_OAS_MID")),_xll.BDP($E228&amp;" ISIN","DUR_ADJ_OAS_MID")," ")))</f>
        <v xml:space="preserve"> </v>
      </c>
      <c r="S228" s="7" t="str">
        <f t="shared" si="3"/>
        <v xml:space="preserve"> </v>
      </c>
      <c r="AB228" s="8" t="s">
        <v>764</v>
      </c>
      <c r="AG228">
        <v>-4.7899999999999999E-4</v>
      </c>
    </row>
    <row r="229" spans="1:33" x14ac:dyDescent="0.35">
      <c r="A229" t="s">
        <v>168</v>
      </c>
      <c r="B229" t="s">
        <v>910</v>
      </c>
      <c r="C229" t="s">
        <v>911</v>
      </c>
      <c r="D229" t="s">
        <v>912</v>
      </c>
      <c r="E229" t="s">
        <v>913</v>
      </c>
      <c r="F229" t="s">
        <v>914</v>
      </c>
      <c r="G229" s="1">
        <v>2098.127230590359</v>
      </c>
      <c r="H229" s="1">
        <v>226.69</v>
      </c>
      <c r="I229" s="2">
        <v>475624.46190252842</v>
      </c>
      <c r="J229" s="3">
        <v>2.5700337808920001E-3</v>
      </c>
      <c r="K229" s="4">
        <v>185065451.44999999</v>
      </c>
      <c r="L229" s="5">
        <v>8000001</v>
      </c>
      <c r="M229" s="6">
        <v>23.133178539999999</v>
      </c>
      <c r="N229" s="7" t="str">
        <f>IF(ISNUMBER(_xll.BDP($C229, "DELTA_MID")),_xll.BDP($C229, "DELTA_MID")," ")</f>
        <v xml:space="preserve"> </v>
      </c>
      <c r="O229" s="7" t="str">
        <f>IF(ISNUMBER(N229),_xll.BDP($C229, "OPT_UNDL_TICKER"),"")</f>
        <v/>
      </c>
      <c r="P229" s="8" t="str">
        <f>IF(ISNUMBER(N229),_xll.BDP($C229, "OPT_UNDL_PX")," ")</f>
        <v xml:space="preserve"> </v>
      </c>
      <c r="Q229" s="7" t="str">
        <f>IF(ISNUMBER(N229),+G229*_xll.BDP($C229, "PX_POS_MULT_FACTOR")*P229/K229," ")</f>
        <v xml:space="preserve"> </v>
      </c>
      <c r="R229" s="8" t="str">
        <f>IF(OR($A229="TUA",$A229="TYA"),"",IF(ISNUMBER(_xll.BDP($C229,"DUR_ADJ_OAS_MID")),_xll.BDP($C229,"DUR_ADJ_OAS_MID"),IF(ISNUMBER(_xll.BDP($E229&amp;" ISIN","DUR_ADJ_OAS_MID")),_xll.BDP($E229&amp;" ISIN","DUR_ADJ_OAS_MID")," ")))</f>
        <v xml:space="preserve"> </v>
      </c>
      <c r="S229" s="7" t="str">
        <f t="shared" si="3"/>
        <v xml:space="preserve"> </v>
      </c>
      <c r="AB229" s="8" t="s">
        <v>764</v>
      </c>
      <c r="AG229">
        <v>-4.7899999999999999E-4</v>
      </c>
    </row>
    <row r="230" spans="1:33" x14ac:dyDescent="0.35">
      <c r="A230" t="s">
        <v>168</v>
      </c>
      <c r="B230" t="s">
        <v>915</v>
      </c>
      <c r="C230" t="s">
        <v>916</v>
      </c>
      <c r="D230" t="s">
        <v>917</v>
      </c>
      <c r="E230" t="s">
        <v>918</v>
      </c>
      <c r="F230" t="s">
        <v>919</v>
      </c>
      <c r="G230" s="1">
        <v>6130.0892182464022</v>
      </c>
      <c r="H230" s="1">
        <v>80.27</v>
      </c>
      <c r="I230" s="2">
        <v>492062.26154863869</v>
      </c>
      <c r="J230" s="3">
        <v>2.6588553276330001E-3</v>
      </c>
      <c r="K230" s="4">
        <v>185065451.44999999</v>
      </c>
      <c r="L230" s="5">
        <v>8000001</v>
      </c>
      <c r="M230" s="6">
        <v>23.133178539999999</v>
      </c>
      <c r="N230" s="7" t="str">
        <f>IF(ISNUMBER(_xll.BDP($C230, "DELTA_MID")),_xll.BDP($C230, "DELTA_MID")," ")</f>
        <v xml:space="preserve"> </v>
      </c>
      <c r="O230" s="7" t="str">
        <f>IF(ISNUMBER(N230),_xll.BDP($C230, "OPT_UNDL_TICKER"),"")</f>
        <v/>
      </c>
      <c r="P230" s="8" t="str">
        <f>IF(ISNUMBER(N230),_xll.BDP($C230, "OPT_UNDL_PX")," ")</f>
        <v xml:space="preserve"> </v>
      </c>
      <c r="Q230" s="7" t="str">
        <f>IF(ISNUMBER(N230),+G230*_xll.BDP($C230, "PX_POS_MULT_FACTOR")*P230/K230," ")</f>
        <v xml:space="preserve"> </v>
      </c>
      <c r="R230" s="8" t="str">
        <f>IF(OR($A230="TUA",$A230="TYA"),"",IF(ISNUMBER(_xll.BDP($C230,"DUR_ADJ_OAS_MID")),_xll.BDP($C230,"DUR_ADJ_OAS_MID"),IF(ISNUMBER(_xll.BDP($E230&amp;" ISIN","DUR_ADJ_OAS_MID")),_xll.BDP($E230&amp;" ISIN","DUR_ADJ_OAS_MID")," ")))</f>
        <v xml:space="preserve"> </v>
      </c>
      <c r="S230" s="7" t="str">
        <f t="shared" si="3"/>
        <v xml:space="preserve"> </v>
      </c>
      <c r="AB230" s="8" t="s">
        <v>764</v>
      </c>
      <c r="AG230">
        <v>-4.7899999999999999E-4</v>
      </c>
    </row>
    <row r="231" spans="1:33" x14ac:dyDescent="0.35">
      <c r="A231" t="s">
        <v>168</v>
      </c>
      <c r="B231" t="s">
        <v>920</v>
      </c>
      <c r="C231" t="s">
        <v>921</v>
      </c>
      <c r="D231" t="s">
        <v>922</v>
      </c>
      <c r="E231" t="s">
        <v>923</v>
      </c>
      <c r="F231" t="s">
        <v>924</v>
      </c>
      <c r="G231" s="1">
        <v>9774.6735085819946</v>
      </c>
      <c r="H231" s="1">
        <v>53.3</v>
      </c>
      <c r="I231" s="2">
        <v>520990.09800742031</v>
      </c>
      <c r="J231" s="3">
        <v>2.8151667095366998E-3</v>
      </c>
      <c r="K231" s="4">
        <v>185065451.44999999</v>
      </c>
      <c r="L231" s="5">
        <v>8000001</v>
      </c>
      <c r="M231" s="6">
        <v>23.133178539999999</v>
      </c>
      <c r="N231" s="7" t="str">
        <f>IF(ISNUMBER(_xll.BDP($C231, "DELTA_MID")),_xll.BDP($C231, "DELTA_MID")," ")</f>
        <v xml:space="preserve"> </v>
      </c>
      <c r="O231" s="7" t="str">
        <f>IF(ISNUMBER(N231),_xll.BDP($C231, "OPT_UNDL_TICKER"),"")</f>
        <v/>
      </c>
      <c r="P231" s="8" t="str">
        <f>IF(ISNUMBER(N231),_xll.BDP($C231, "OPT_UNDL_PX")," ")</f>
        <v xml:space="preserve"> </v>
      </c>
      <c r="Q231" s="7" t="str">
        <f>IF(ISNUMBER(N231),+G231*_xll.BDP($C231, "PX_POS_MULT_FACTOR")*P231/K231," ")</f>
        <v xml:space="preserve"> </v>
      </c>
      <c r="R231" s="8" t="str">
        <f>IF(OR($A231="TUA",$A231="TYA"),"",IF(ISNUMBER(_xll.BDP($C231,"DUR_ADJ_OAS_MID")),_xll.BDP($C231,"DUR_ADJ_OAS_MID"),IF(ISNUMBER(_xll.BDP($E231&amp;" ISIN","DUR_ADJ_OAS_MID")),_xll.BDP($E231&amp;" ISIN","DUR_ADJ_OAS_MID")," ")))</f>
        <v xml:space="preserve"> </v>
      </c>
      <c r="S231" s="7" t="str">
        <f t="shared" si="3"/>
        <v xml:space="preserve"> </v>
      </c>
      <c r="AB231" s="8" t="s">
        <v>764</v>
      </c>
      <c r="AG231">
        <v>-4.7899999999999999E-4</v>
      </c>
    </row>
    <row r="232" spans="1:33" x14ac:dyDescent="0.35">
      <c r="A232" t="s">
        <v>168</v>
      </c>
      <c r="B232" t="s">
        <v>925</v>
      </c>
      <c r="C232" t="s">
        <v>926</v>
      </c>
      <c r="D232" t="s">
        <v>927</v>
      </c>
      <c r="E232" t="s">
        <v>928</v>
      </c>
      <c r="F232" t="s">
        <v>929</v>
      </c>
      <c r="G232" s="1">
        <v>4193.0324142733107</v>
      </c>
      <c r="H232" s="1">
        <v>105.01</v>
      </c>
      <c r="I232" s="2">
        <v>440310.33382284042</v>
      </c>
      <c r="J232" s="3">
        <v>2.3792141124828001E-3</v>
      </c>
      <c r="K232" s="4">
        <v>185065451.44999999</v>
      </c>
      <c r="L232" s="5">
        <v>8000001</v>
      </c>
      <c r="M232" s="6">
        <v>23.133178539999999</v>
      </c>
      <c r="N232" s="7" t="str">
        <f>IF(ISNUMBER(_xll.BDP($C232, "DELTA_MID")),_xll.BDP($C232, "DELTA_MID")," ")</f>
        <v xml:space="preserve"> </v>
      </c>
      <c r="O232" s="7" t="str">
        <f>IF(ISNUMBER(N232),_xll.BDP($C232, "OPT_UNDL_TICKER"),"")</f>
        <v/>
      </c>
      <c r="P232" s="8" t="str">
        <f>IF(ISNUMBER(N232),_xll.BDP($C232, "OPT_UNDL_PX")," ")</f>
        <v xml:space="preserve"> </v>
      </c>
      <c r="Q232" s="7" t="str">
        <f>IF(ISNUMBER(N232),+G232*_xll.BDP($C232, "PX_POS_MULT_FACTOR")*P232/K232," ")</f>
        <v xml:space="preserve"> </v>
      </c>
      <c r="R232" s="8" t="str">
        <f>IF(OR($A232="TUA",$A232="TYA"),"",IF(ISNUMBER(_xll.BDP($C232,"DUR_ADJ_OAS_MID")),_xll.BDP($C232,"DUR_ADJ_OAS_MID"),IF(ISNUMBER(_xll.BDP($E232&amp;" ISIN","DUR_ADJ_OAS_MID")),_xll.BDP($E232&amp;" ISIN","DUR_ADJ_OAS_MID")," ")))</f>
        <v xml:space="preserve"> </v>
      </c>
      <c r="S232" s="7" t="str">
        <f t="shared" si="3"/>
        <v xml:space="preserve"> </v>
      </c>
      <c r="AB232" s="8" t="s">
        <v>764</v>
      </c>
      <c r="AG232">
        <v>-4.7899999999999999E-4</v>
      </c>
    </row>
    <row r="233" spans="1:33" x14ac:dyDescent="0.35">
      <c r="A233" t="s">
        <v>168</v>
      </c>
      <c r="B233" t="s">
        <v>930</v>
      </c>
      <c r="C233" t="s">
        <v>931</v>
      </c>
      <c r="D233" t="s">
        <v>932</v>
      </c>
      <c r="E233" t="s">
        <v>933</v>
      </c>
      <c r="F233" t="s">
        <v>934</v>
      </c>
      <c r="G233" s="1">
        <v>2987.2810567172842</v>
      </c>
      <c r="H233" s="1">
        <v>172.72</v>
      </c>
      <c r="I233" s="2">
        <v>515963.18411620928</v>
      </c>
      <c r="J233" s="3">
        <v>2.7880038120222002E-3</v>
      </c>
      <c r="K233" s="4">
        <v>185065451.44999999</v>
      </c>
      <c r="L233" s="5">
        <v>8000001</v>
      </c>
      <c r="M233" s="6">
        <v>23.133178539999999</v>
      </c>
      <c r="N233" s="7" t="str">
        <f>IF(ISNUMBER(_xll.BDP($C233, "DELTA_MID")),_xll.BDP($C233, "DELTA_MID")," ")</f>
        <v xml:space="preserve"> </v>
      </c>
      <c r="O233" s="7" t="str">
        <f>IF(ISNUMBER(N233),_xll.BDP($C233, "OPT_UNDL_TICKER"),"")</f>
        <v/>
      </c>
      <c r="P233" s="8" t="str">
        <f>IF(ISNUMBER(N233),_xll.BDP($C233, "OPT_UNDL_PX")," ")</f>
        <v xml:space="preserve"> </v>
      </c>
      <c r="Q233" s="7" t="str">
        <f>IF(ISNUMBER(N233),+G233*_xll.BDP($C233, "PX_POS_MULT_FACTOR")*P233/K233," ")</f>
        <v xml:space="preserve"> </v>
      </c>
      <c r="R233" s="8" t="str">
        <f>IF(OR($A233="TUA",$A233="TYA"),"",IF(ISNUMBER(_xll.BDP($C233,"DUR_ADJ_OAS_MID")),_xll.BDP($C233,"DUR_ADJ_OAS_MID"),IF(ISNUMBER(_xll.BDP($E233&amp;" ISIN","DUR_ADJ_OAS_MID")),_xll.BDP($E233&amp;" ISIN","DUR_ADJ_OAS_MID")," ")))</f>
        <v xml:space="preserve"> </v>
      </c>
      <c r="S233" s="7" t="str">
        <f t="shared" si="3"/>
        <v xml:space="preserve"> </v>
      </c>
      <c r="AB233" s="8" t="s">
        <v>764</v>
      </c>
      <c r="AG233">
        <v>-4.7899999999999999E-4</v>
      </c>
    </row>
    <row r="234" spans="1:33" x14ac:dyDescent="0.35">
      <c r="A234" t="s">
        <v>168</v>
      </c>
      <c r="B234" t="s">
        <v>935</v>
      </c>
      <c r="C234" t="s">
        <v>936</v>
      </c>
      <c r="D234" t="s">
        <v>937</v>
      </c>
      <c r="E234" t="s">
        <v>938</v>
      </c>
      <c r="F234" t="s">
        <v>939</v>
      </c>
      <c r="G234" s="1">
        <v>932.28254896726594</v>
      </c>
      <c r="H234" s="1">
        <v>466</v>
      </c>
      <c r="I234" s="2">
        <v>434443.66781874589</v>
      </c>
      <c r="J234" s="3">
        <v>2.3475136197213002E-3</v>
      </c>
      <c r="K234" s="4">
        <v>185065451.44999999</v>
      </c>
      <c r="L234" s="5">
        <v>8000001</v>
      </c>
      <c r="M234" s="6">
        <v>23.133178539999999</v>
      </c>
      <c r="N234" s="7" t="str">
        <f>IF(ISNUMBER(_xll.BDP($C234, "DELTA_MID")),_xll.BDP($C234, "DELTA_MID")," ")</f>
        <v xml:space="preserve"> </v>
      </c>
      <c r="O234" s="7" t="str">
        <f>IF(ISNUMBER(N234),_xll.BDP($C234, "OPT_UNDL_TICKER"),"")</f>
        <v/>
      </c>
      <c r="P234" s="8" t="str">
        <f>IF(ISNUMBER(N234),_xll.BDP($C234, "OPT_UNDL_PX")," ")</f>
        <v xml:space="preserve"> </v>
      </c>
      <c r="Q234" s="7" t="str">
        <f>IF(ISNUMBER(N234),+G234*_xll.BDP($C234, "PX_POS_MULT_FACTOR")*P234/K234," ")</f>
        <v xml:space="preserve"> </v>
      </c>
      <c r="R234" s="8" t="str">
        <f>IF(OR($A234="TUA",$A234="TYA"),"",IF(ISNUMBER(_xll.BDP($C234,"DUR_ADJ_OAS_MID")),_xll.BDP($C234,"DUR_ADJ_OAS_MID"),IF(ISNUMBER(_xll.BDP($E234&amp;" ISIN","DUR_ADJ_OAS_MID")),_xll.BDP($E234&amp;" ISIN","DUR_ADJ_OAS_MID")," ")))</f>
        <v xml:space="preserve"> </v>
      </c>
      <c r="S234" s="7" t="str">
        <f t="shared" si="3"/>
        <v xml:space="preserve"> </v>
      </c>
      <c r="AB234" s="8" t="s">
        <v>764</v>
      </c>
      <c r="AG234">
        <v>-4.7899999999999999E-4</v>
      </c>
    </row>
    <row r="235" spans="1:33" x14ac:dyDescent="0.35">
      <c r="A235" t="s">
        <v>168</v>
      </c>
      <c r="B235" t="s">
        <v>940</v>
      </c>
      <c r="C235" t="s">
        <v>941</v>
      </c>
      <c r="D235" t="s">
        <v>942</v>
      </c>
      <c r="E235" t="s">
        <v>943</v>
      </c>
      <c r="F235" t="s">
        <v>944</v>
      </c>
      <c r="G235" s="1">
        <v>4570.3087078345661</v>
      </c>
      <c r="H235" s="1">
        <v>106.7</v>
      </c>
      <c r="I235" s="2">
        <v>487651.93912594818</v>
      </c>
      <c r="J235" s="3">
        <v>2.6350241782308E-3</v>
      </c>
      <c r="K235" s="4">
        <v>185065451.44999999</v>
      </c>
      <c r="L235" s="5">
        <v>8000001</v>
      </c>
      <c r="M235" s="6">
        <v>23.133178539999999</v>
      </c>
      <c r="N235" s="7" t="str">
        <f>IF(ISNUMBER(_xll.BDP($C235, "DELTA_MID")),_xll.BDP($C235, "DELTA_MID")," ")</f>
        <v xml:space="preserve"> </v>
      </c>
      <c r="O235" s="7" t="str">
        <f>IF(ISNUMBER(N235),_xll.BDP($C235, "OPT_UNDL_TICKER"),"")</f>
        <v/>
      </c>
      <c r="P235" s="8" t="str">
        <f>IF(ISNUMBER(N235),_xll.BDP($C235, "OPT_UNDL_PX")," ")</f>
        <v xml:space="preserve"> </v>
      </c>
      <c r="Q235" s="7" t="str">
        <f>IF(ISNUMBER(N235),+G235*_xll.BDP($C235, "PX_POS_MULT_FACTOR")*P235/K235," ")</f>
        <v xml:space="preserve"> </v>
      </c>
      <c r="R235" s="8" t="str">
        <f>IF(OR($A235="TUA",$A235="TYA"),"",IF(ISNUMBER(_xll.BDP($C235,"DUR_ADJ_OAS_MID")),_xll.BDP($C235,"DUR_ADJ_OAS_MID"),IF(ISNUMBER(_xll.BDP($E235&amp;" ISIN","DUR_ADJ_OAS_MID")),_xll.BDP($E235&amp;" ISIN","DUR_ADJ_OAS_MID")," ")))</f>
        <v xml:space="preserve"> </v>
      </c>
      <c r="S235" s="7" t="str">
        <f t="shared" si="3"/>
        <v xml:space="preserve"> </v>
      </c>
      <c r="AB235" s="8" t="s">
        <v>764</v>
      </c>
      <c r="AG235">
        <v>-4.7899999999999999E-4</v>
      </c>
    </row>
    <row r="236" spans="1:33" x14ac:dyDescent="0.35">
      <c r="A236" t="s">
        <v>168</v>
      </c>
      <c r="B236" t="s">
        <v>945</v>
      </c>
      <c r="C236" t="s">
        <v>946</v>
      </c>
      <c r="D236" t="s">
        <v>947</v>
      </c>
      <c r="E236" t="s">
        <v>948</v>
      </c>
      <c r="F236" t="s">
        <v>949</v>
      </c>
      <c r="G236" s="1">
        <v>1834.0333895929989</v>
      </c>
      <c r="H236" s="1">
        <v>265.14999999999998</v>
      </c>
      <c r="I236" s="2">
        <v>486293.95325058373</v>
      </c>
      <c r="J236" s="3">
        <v>2.6276863101159001E-3</v>
      </c>
      <c r="K236" s="4">
        <v>185065451.44999999</v>
      </c>
      <c r="L236" s="5">
        <v>8000001</v>
      </c>
      <c r="M236" s="6">
        <v>23.133178539999999</v>
      </c>
      <c r="N236" s="7" t="str">
        <f>IF(ISNUMBER(_xll.BDP($C236, "DELTA_MID")),_xll.BDP($C236, "DELTA_MID")," ")</f>
        <v xml:space="preserve"> </v>
      </c>
      <c r="O236" s="7" t="str">
        <f>IF(ISNUMBER(N236),_xll.BDP($C236, "OPT_UNDL_TICKER"),"")</f>
        <v/>
      </c>
      <c r="P236" s="8" t="str">
        <f>IF(ISNUMBER(N236),_xll.BDP($C236, "OPT_UNDL_PX")," ")</f>
        <v xml:space="preserve"> </v>
      </c>
      <c r="Q236" s="7" t="str">
        <f>IF(ISNUMBER(N236),+G236*_xll.BDP($C236, "PX_POS_MULT_FACTOR")*P236/K236," ")</f>
        <v xml:space="preserve"> </v>
      </c>
      <c r="R236" s="8" t="str">
        <f>IF(OR($A236="TUA",$A236="TYA"),"",IF(ISNUMBER(_xll.BDP($C236,"DUR_ADJ_OAS_MID")),_xll.BDP($C236,"DUR_ADJ_OAS_MID"),IF(ISNUMBER(_xll.BDP($E236&amp;" ISIN","DUR_ADJ_OAS_MID")),_xll.BDP($E236&amp;" ISIN","DUR_ADJ_OAS_MID")," ")))</f>
        <v xml:space="preserve"> </v>
      </c>
      <c r="S236" s="7" t="str">
        <f t="shared" si="3"/>
        <v xml:space="preserve"> </v>
      </c>
      <c r="AB236" s="8" t="s">
        <v>764</v>
      </c>
      <c r="AG236">
        <v>-4.7899999999999999E-4</v>
      </c>
    </row>
    <row r="237" spans="1:33" x14ac:dyDescent="0.35">
      <c r="A237" t="s">
        <v>168</v>
      </c>
      <c r="B237" t="s">
        <v>950</v>
      </c>
      <c r="C237" t="s">
        <v>951</v>
      </c>
      <c r="D237" t="s">
        <v>952</v>
      </c>
      <c r="E237" t="s">
        <v>953</v>
      </c>
      <c r="F237" t="s">
        <v>954</v>
      </c>
      <c r="G237" s="1">
        <v>7677.1534400035989</v>
      </c>
      <c r="H237" s="1">
        <v>55.43</v>
      </c>
      <c r="I237" s="2">
        <v>425544.61517939949</v>
      </c>
      <c r="J237" s="3">
        <v>2.2994276448965998E-3</v>
      </c>
      <c r="K237" s="4">
        <v>185065451.44999999</v>
      </c>
      <c r="L237" s="5">
        <v>8000001</v>
      </c>
      <c r="M237" s="6">
        <v>23.133178539999999</v>
      </c>
      <c r="N237" s="7" t="str">
        <f>IF(ISNUMBER(_xll.BDP($C237, "DELTA_MID")),_xll.BDP($C237, "DELTA_MID")," ")</f>
        <v xml:space="preserve"> </v>
      </c>
      <c r="O237" s="7" t="str">
        <f>IF(ISNUMBER(N237),_xll.BDP($C237, "OPT_UNDL_TICKER"),"")</f>
        <v/>
      </c>
      <c r="P237" s="8" t="str">
        <f>IF(ISNUMBER(N237),_xll.BDP($C237, "OPT_UNDL_PX")," ")</f>
        <v xml:space="preserve"> </v>
      </c>
      <c r="Q237" s="7" t="str">
        <f>IF(ISNUMBER(N237),+G237*_xll.BDP($C237, "PX_POS_MULT_FACTOR")*P237/K237," ")</f>
        <v xml:space="preserve"> </v>
      </c>
      <c r="R237" s="8" t="str">
        <f>IF(OR($A237="TUA",$A237="TYA"),"",IF(ISNUMBER(_xll.BDP($C237,"DUR_ADJ_OAS_MID")),_xll.BDP($C237,"DUR_ADJ_OAS_MID"),IF(ISNUMBER(_xll.BDP($E237&amp;" ISIN","DUR_ADJ_OAS_MID")),_xll.BDP($E237&amp;" ISIN","DUR_ADJ_OAS_MID")," ")))</f>
        <v xml:space="preserve"> </v>
      </c>
      <c r="S237" s="7" t="str">
        <f t="shared" si="3"/>
        <v xml:space="preserve"> </v>
      </c>
      <c r="AB237" s="8" t="s">
        <v>764</v>
      </c>
      <c r="AG237">
        <v>-4.7899999999999999E-4</v>
      </c>
    </row>
    <row r="238" spans="1:33" x14ac:dyDescent="0.35">
      <c r="A238" t="s">
        <v>168</v>
      </c>
      <c r="B238" t="s">
        <v>955</v>
      </c>
      <c r="C238" t="s">
        <v>956</v>
      </c>
      <c r="D238" t="s">
        <v>957</v>
      </c>
      <c r="E238" t="s">
        <v>958</v>
      </c>
      <c r="F238" t="s">
        <v>959</v>
      </c>
      <c r="G238" s="1">
        <v>997.85305733971575</v>
      </c>
      <c r="H238" s="1">
        <v>377.05</v>
      </c>
      <c r="I238" s="2">
        <v>376240.49526993983</v>
      </c>
      <c r="J238" s="3">
        <v>2.0330131438475998E-3</v>
      </c>
      <c r="K238" s="4">
        <v>185065451.44999999</v>
      </c>
      <c r="L238" s="5">
        <v>8000001</v>
      </c>
      <c r="M238" s="6">
        <v>23.133178539999999</v>
      </c>
      <c r="N238" s="7" t="str">
        <f>IF(ISNUMBER(_xll.BDP($C238, "DELTA_MID")),_xll.BDP($C238, "DELTA_MID")," ")</f>
        <v xml:space="preserve"> </v>
      </c>
      <c r="O238" s="7" t="str">
        <f>IF(ISNUMBER(N238),_xll.BDP($C238, "OPT_UNDL_TICKER"),"")</f>
        <v/>
      </c>
      <c r="P238" s="8" t="str">
        <f>IF(ISNUMBER(N238),_xll.BDP($C238, "OPT_UNDL_PX")," ")</f>
        <v xml:space="preserve"> </v>
      </c>
      <c r="Q238" s="7" t="str">
        <f>IF(ISNUMBER(N238),+G238*_xll.BDP($C238, "PX_POS_MULT_FACTOR")*P238/K238," ")</f>
        <v xml:space="preserve"> </v>
      </c>
      <c r="R238" s="8" t="str">
        <f>IF(OR($A238="TUA",$A238="TYA"),"",IF(ISNUMBER(_xll.BDP($C238,"DUR_ADJ_OAS_MID")),_xll.BDP($C238,"DUR_ADJ_OAS_MID"),IF(ISNUMBER(_xll.BDP($E238&amp;" ISIN","DUR_ADJ_OAS_MID")),_xll.BDP($E238&amp;" ISIN","DUR_ADJ_OAS_MID")," ")))</f>
        <v xml:space="preserve"> </v>
      </c>
      <c r="S238" s="7" t="str">
        <f t="shared" si="3"/>
        <v xml:space="preserve"> </v>
      </c>
      <c r="AB238" s="8" t="s">
        <v>764</v>
      </c>
      <c r="AG238">
        <v>-4.7899999999999999E-4</v>
      </c>
    </row>
    <row r="239" spans="1:33" x14ac:dyDescent="0.35">
      <c r="A239" t="s">
        <v>168</v>
      </c>
      <c r="B239" t="s">
        <v>960</v>
      </c>
      <c r="C239" t="s">
        <v>961</v>
      </c>
      <c r="D239" t="s">
        <v>962</v>
      </c>
      <c r="E239" t="s">
        <v>963</v>
      </c>
      <c r="F239" t="s">
        <v>964</v>
      </c>
      <c r="G239" s="1">
        <v>554.71188937575062</v>
      </c>
      <c r="H239" s="1">
        <v>890.49</v>
      </c>
      <c r="I239" s="2">
        <v>493965.39037021209</v>
      </c>
      <c r="J239" s="3">
        <v>2.6691388722203998E-3</v>
      </c>
      <c r="K239" s="4">
        <v>185065451.44999999</v>
      </c>
      <c r="L239" s="5">
        <v>8000001</v>
      </c>
      <c r="M239" s="6">
        <v>23.133178539999999</v>
      </c>
      <c r="N239" s="7" t="str">
        <f>IF(ISNUMBER(_xll.BDP($C239, "DELTA_MID")),_xll.BDP($C239, "DELTA_MID")," ")</f>
        <v xml:space="preserve"> </v>
      </c>
      <c r="O239" s="7" t="str">
        <f>IF(ISNUMBER(N239),_xll.BDP($C239, "OPT_UNDL_TICKER"),"")</f>
        <v/>
      </c>
      <c r="P239" s="8" t="str">
        <f>IF(ISNUMBER(N239),_xll.BDP($C239, "OPT_UNDL_PX")," ")</f>
        <v xml:space="preserve"> </v>
      </c>
      <c r="Q239" s="7" t="str">
        <f>IF(ISNUMBER(N239),+G239*_xll.BDP($C239, "PX_POS_MULT_FACTOR")*P239/K239," ")</f>
        <v xml:space="preserve"> </v>
      </c>
      <c r="R239" s="8" t="str">
        <f>IF(OR($A239="TUA",$A239="TYA"),"",IF(ISNUMBER(_xll.BDP($C239,"DUR_ADJ_OAS_MID")),_xll.BDP($C239,"DUR_ADJ_OAS_MID"),IF(ISNUMBER(_xll.BDP($E239&amp;" ISIN","DUR_ADJ_OAS_MID")),_xll.BDP($E239&amp;" ISIN","DUR_ADJ_OAS_MID")," ")))</f>
        <v xml:space="preserve"> </v>
      </c>
      <c r="S239" s="7" t="str">
        <f t="shared" si="3"/>
        <v xml:space="preserve"> </v>
      </c>
      <c r="AB239" s="8" t="s">
        <v>764</v>
      </c>
      <c r="AG239">
        <v>-4.7899999999999999E-4</v>
      </c>
    </row>
    <row r="240" spans="1:33" x14ac:dyDescent="0.35">
      <c r="A240" t="s">
        <v>168</v>
      </c>
      <c r="B240" t="s">
        <v>965</v>
      </c>
      <c r="C240" t="s">
        <v>966</v>
      </c>
      <c r="D240" t="s">
        <v>967</v>
      </c>
      <c r="E240" t="s">
        <v>968</v>
      </c>
      <c r="F240" t="s">
        <v>969</v>
      </c>
      <c r="G240" s="1">
        <v>23297.598005452859</v>
      </c>
      <c r="H240" s="1">
        <v>21.16</v>
      </c>
      <c r="I240" s="2">
        <v>492977.17379538249</v>
      </c>
      <c r="J240" s="3">
        <v>2.6637990501894001E-3</v>
      </c>
      <c r="K240" s="4">
        <v>185065451.44999999</v>
      </c>
      <c r="L240" s="5">
        <v>8000001</v>
      </c>
      <c r="M240" s="6">
        <v>23.133178539999999</v>
      </c>
      <c r="N240" s="7" t="str">
        <f>IF(ISNUMBER(_xll.BDP($C240, "DELTA_MID")),_xll.BDP($C240, "DELTA_MID")," ")</f>
        <v xml:space="preserve"> </v>
      </c>
      <c r="O240" s="7" t="str">
        <f>IF(ISNUMBER(N240),_xll.BDP($C240, "OPT_UNDL_TICKER"),"")</f>
        <v/>
      </c>
      <c r="P240" s="8" t="str">
        <f>IF(ISNUMBER(N240),_xll.BDP($C240, "OPT_UNDL_PX")," ")</f>
        <v xml:space="preserve"> </v>
      </c>
      <c r="Q240" s="7" t="str">
        <f>IF(ISNUMBER(N240),+G240*_xll.BDP($C240, "PX_POS_MULT_FACTOR")*P240/K240," ")</f>
        <v xml:space="preserve"> </v>
      </c>
      <c r="R240" s="8" t="str">
        <f>IF(OR($A240="TUA",$A240="TYA"),"",IF(ISNUMBER(_xll.BDP($C240,"DUR_ADJ_OAS_MID")),_xll.BDP($C240,"DUR_ADJ_OAS_MID"),IF(ISNUMBER(_xll.BDP($E240&amp;" ISIN","DUR_ADJ_OAS_MID")),_xll.BDP($E240&amp;" ISIN","DUR_ADJ_OAS_MID")," ")))</f>
        <v xml:space="preserve"> </v>
      </c>
      <c r="S240" s="7" t="str">
        <f t="shared" si="3"/>
        <v xml:space="preserve"> </v>
      </c>
      <c r="AB240" s="8" t="s">
        <v>764</v>
      </c>
      <c r="AG240">
        <v>-4.7899999999999999E-4</v>
      </c>
    </row>
    <row r="241" spans="1:33" x14ac:dyDescent="0.35">
      <c r="A241" t="s">
        <v>168</v>
      </c>
      <c r="B241" t="s">
        <v>970</v>
      </c>
      <c r="C241" t="s">
        <v>971</v>
      </c>
      <c r="D241" t="s">
        <v>972</v>
      </c>
      <c r="E241" t="s">
        <v>973</v>
      </c>
      <c r="F241" t="s">
        <v>974</v>
      </c>
      <c r="G241" s="1">
        <v>2052.4839557353921</v>
      </c>
      <c r="H241" s="1">
        <v>162</v>
      </c>
      <c r="I241" s="2">
        <v>332502.40082913352</v>
      </c>
      <c r="J241" s="3">
        <v>1.7966746263225E-3</v>
      </c>
      <c r="K241" s="4">
        <v>185065451.44999999</v>
      </c>
      <c r="L241" s="5">
        <v>8000001</v>
      </c>
      <c r="M241" s="6">
        <v>23.133178539999999</v>
      </c>
      <c r="N241" s="7" t="str">
        <f>IF(ISNUMBER(_xll.BDP($C241, "DELTA_MID")),_xll.BDP($C241, "DELTA_MID")," ")</f>
        <v xml:space="preserve"> </v>
      </c>
      <c r="O241" s="7" t="str">
        <f>IF(ISNUMBER(N241),_xll.BDP($C241, "OPT_UNDL_TICKER"),"")</f>
        <v/>
      </c>
      <c r="P241" s="8" t="str">
        <f>IF(ISNUMBER(N241),_xll.BDP($C241, "OPT_UNDL_PX")," ")</f>
        <v xml:space="preserve"> </v>
      </c>
      <c r="Q241" s="7" t="str">
        <f>IF(ISNUMBER(N241),+G241*_xll.BDP($C241, "PX_POS_MULT_FACTOR")*P241/K241," ")</f>
        <v xml:space="preserve"> </v>
      </c>
      <c r="R241" s="8" t="str">
        <f>IF(OR($A241="TUA",$A241="TYA"),"",IF(ISNUMBER(_xll.BDP($C241,"DUR_ADJ_OAS_MID")),_xll.BDP($C241,"DUR_ADJ_OAS_MID"),IF(ISNUMBER(_xll.BDP($E241&amp;" ISIN","DUR_ADJ_OAS_MID")),_xll.BDP($E241&amp;" ISIN","DUR_ADJ_OAS_MID")," ")))</f>
        <v xml:space="preserve"> </v>
      </c>
      <c r="S241" s="7" t="str">
        <f t="shared" si="3"/>
        <v xml:space="preserve"> </v>
      </c>
      <c r="AB241" s="8" t="s">
        <v>764</v>
      </c>
      <c r="AG241">
        <v>-4.7899999999999999E-4</v>
      </c>
    </row>
    <row r="242" spans="1:33" x14ac:dyDescent="0.35">
      <c r="A242" t="s">
        <v>168</v>
      </c>
      <c r="B242" t="s">
        <v>975</v>
      </c>
      <c r="C242" t="s">
        <v>976</v>
      </c>
      <c r="D242" t="s">
        <v>977</v>
      </c>
      <c r="E242" t="s">
        <v>978</v>
      </c>
      <c r="F242" t="s">
        <v>979</v>
      </c>
      <c r="G242" s="1">
        <v>1226.3272930090809</v>
      </c>
      <c r="H242" s="1">
        <v>477.08</v>
      </c>
      <c r="I242" s="2">
        <v>585056.22494877223</v>
      </c>
      <c r="J242" s="3">
        <v>3.1613476225022998E-3</v>
      </c>
      <c r="K242" s="4">
        <v>185065451.44999999</v>
      </c>
      <c r="L242" s="5">
        <v>8000001</v>
      </c>
      <c r="M242" s="6">
        <v>23.133178539999999</v>
      </c>
      <c r="N242" s="7" t="str">
        <f>IF(ISNUMBER(_xll.BDP($C242, "DELTA_MID")),_xll.BDP($C242, "DELTA_MID")," ")</f>
        <v xml:space="preserve"> </v>
      </c>
      <c r="O242" s="7" t="str">
        <f>IF(ISNUMBER(N242),_xll.BDP($C242, "OPT_UNDL_TICKER"),"")</f>
        <v/>
      </c>
      <c r="P242" s="8" t="str">
        <f>IF(ISNUMBER(N242),_xll.BDP($C242, "OPT_UNDL_PX")," ")</f>
        <v xml:space="preserve"> </v>
      </c>
      <c r="Q242" s="7" t="str">
        <f>IF(ISNUMBER(N242),+G242*_xll.BDP($C242, "PX_POS_MULT_FACTOR")*P242/K242," ")</f>
        <v xml:space="preserve"> </v>
      </c>
      <c r="R242" s="8" t="str">
        <f>IF(OR($A242="TUA",$A242="TYA"),"",IF(ISNUMBER(_xll.BDP($C242,"DUR_ADJ_OAS_MID")),_xll.BDP($C242,"DUR_ADJ_OAS_MID"),IF(ISNUMBER(_xll.BDP($E242&amp;" ISIN","DUR_ADJ_OAS_MID")),_xll.BDP($E242&amp;" ISIN","DUR_ADJ_OAS_MID")," ")))</f>
        <v xml:space="preserve"> </v>
      </c>
      <c r="S242" s="7" t="str">
        <f t="shared" si="3"/>
        <v xml:space="preserve"> </v>
      </c>
      <c r="AB242" s="8" t="s">
        <v>764</v>
      </c>
      <c r="AG242">
        <v>-4.7899999999999999E-4</v>
      </c>
    </row>
    <row r="243" spans="1:33" x14ac:dyDescent="0.35">
      <c r="A243" t="s">
        <v>168</v>
      </c>
      <c r="B243" t="s">
        <v>980</v>
      </c>
      <c r="C243" t="s">
        <v>981</v>
      </c>
      <c r="D243" t="s">
        <v>982</v>
      </c>
      <c r="E243" t="s">
        <v>983</v>
      </c>
      <c r="F243" t="s">
        <v>984</v>
      </c>
      <c r="G243" s="1">
        <v>8726.1323662136019</v>
      </c>
      <c r="H243" s="1">
        <v>55.14</v>
      </c>
      <c r="I243" s="2">
        <v>481158.93867301801</v>
      </c>
      <c r="J243" s="3">
        <v>2.5999392912243002E-3</v>
      </c>
      <c r="K243" s="4">
        <v>185065451.44999999</v>
      </c>
      <c r="L243" s="5">
        <v>8000001</v>
      </c>
      <c r="M243" s="6">
        <v>23.133178539999999</v>
      </c>
      <c r="N243" s="7" t="str">
        <f>IF(ISNUMBER(_xll.BDP($C243, "DELTA_MID")),_xll.BDP($C243, "DELTA_MID")," ")</f>
        <v xml:space="preserve"> </v>
      </c>
      <c r="O243" s="7" t="str">
        <f>IF(ISNUMBER(N243),_xll.BDP($C243, "OPT_UNDL_TICKER"),"")</f>
        <v/>
      </c>
      <c r="P243" s="8" t="str">
        <f>IF(ISNUMBER(N243),_xll.BDP($C243, "OPT_UNDL_PX")," ")</f>
        <v xml:space="preserve"> </v>
      </c>
      <c r="Q243" s="7" t="str">
        <f>IF(ISNUMBER(N243),+G243*_xll.BDP($C243, "PX_POS_MULT_FACTOR")*P243/K243," ")</f>
        <v xml:space="preserve"> </v>
      </c>
      <c r="R243" s="8" t="str">
        <f>IF(OR($A243="TUA",$A243="TYA"),"",IF(ISNUMBER(_xll.BDP($C243,"DUR_ADJ_OAS_MID")),_xll.BDP($C243,"DUR_ADJ_OAS_MID"),IF(ISNUMBER(_xll.BDP($E243&amp;" ISIN","DUR_ADJ_OAS_MID")),_xll.BDP($E243&amp;" ISIN","DUR_ADJ_OAS_MID")," ")))</f>
        <v xml:space="preserve"> </v>
      </c>
      <c r="S243" s="7" t="str">
        <f t="shared" si="3"/>
        <v xml:space="preserve"> </v>
      </c>
      <c r="AB243" s="8" t="s">
        <v>764</v>
      </c>
      <c r="AG243">
        <v>-4.7899999999999999E-4</v>
      </c>
    </row>
    <row r="244" spans="1:33" x14ac:dyDescent="0.35">
      <c r="A244" t="s">
        <v>168</v>
      </c>
      <c r="B244" t="s">
        <v>985</v>
      </c>
      <c r="C244" t="s">
        <v>986</v>
      </c>
      <c r="D244" t="s">
        <v>987</v>
      </c>
      <c r="E244" t="s">
        <v>988</v>
      </c>
      <c r="F244" t="s">
        <v>989</v>
      </c>
      <c r="G244" s="1">
        <v>7551.0861609617459</v>
      </c>
      <c r="H244" s="1">
        <v>54.13</v>
      </c>
      <c r="I244" s="2">
        <v>408740.29389285931</v>
      </c>
      <c r="J244" s="3">
        <v>2.2086256007826E-3</v>
      </c>
      <c r="K244" s="4">
        <v>185065451.44999999</v>
      </c>
      <c r="L244" s="5">
        <v>8000001</v>
      </c>
      <c r="M244" s="6">
        <v>23.133178539999999</v>
      </c>
      <c r="N244" s="7" t="str">
        <f>IF(ISNUMBER(_xll.BDP($C244, "DELTA_MID")),_xll.BDP($C244, "DELTA_MID")," ")</f>
        <v xml:space="preserve"> </v>
      </c>
      <c r="O244" s="7" t="str">
        <f>IF(ISNUMBER(N244),_xll.BDP($C244, "OPT_UNDL_TICKER"),"")</f>
        <v/>
      </c>
      <c r="P244" s="8" t="str">
        <f>IF(ISNUMBER(N244),_xll.BDP($C244, "OPT_UNDL_PX")," ")</f>
        <v xml:space="preserve"> </v>
      </c>
      <c r="Q244" s="7" t="str">
        <f>IF(ISNUMBER(N244),+G244*_xll.BDP($C244, "PX_POS_MULT_FACTOR")*P244/K244," ")</f>
        <v xml:space="preserve"> </v>
      </c>
      <c r="R244" s="8" t="str">
        <f>IF(OR($A244="TUA",$A244="TYA"),"",IF(ISNUMBER(_xll.BDP($C244,"DUR_ADJ_OAS_MID")),_xll.BDP($C244,"DUR_ADJ_OAS_MID"),IF(ISNUMBER(_xll.BDP($E244&amp;" ISIN","DUR_ADJ_OAS_MID")),_xll.BDP($E244&amp;" ISIN","DUR_ADJ_OAS_MID")," ")))</f>
        <v xml:space="preserve"> </v>
      </c>
      <c r="S244" s="7" t="str">
        <f t="shared" si="3"/>
        <v xml:space="preserve"> </v>
      </c>
      <c r="AB244" s="8" t="s">
        <v>764</v>
      </c>
      <c r="AG244">
        <v>-4.7899999999999999E-4</v>
      </c>
    </row>
    <row r="245" spans="1:33" x14ac:dyDescent="0.35">
      <c r="A245" t="s">
        <v>168</v>
      </c>
      <c r="B245" t="s">
        <v>990</v>
      </c>
      <c r="C245" t="s">
        <v>991</v>
      </c>
      <c r="D245" t="s">
        <v>992</v>
      </c>
      <c r="E245" t="s">
        <v>993</v>
      </c>
      <c r="F245" t="s">
        <v>994</v>
      </c>
      <c r="G245" s="1">
        <v>1233.599429161972</v>
      </c>
      <c r="H245" s="1">
        <v>367.96</v>
      </c>
      <c r="I245" s="2">
        <v>453915.2459544391</v>
      </c>
      <c r="J245" s="3">
        <v>2.4527281694015999E-3</v>
      </c>
      <c r="K245" s="4">
        <v>185065451.44999999</v>
      </c>
      <c r="L245" s="5">
        <v>8000001</v>
      </c>
      <c r="M245" s="6">
        <v>23.133178539999999</v>
      </c>
      <c r="N245" s="7" t="str">
        <f>IF(ISNUMBER(_xll.BDP($C245, "DELTA_MID")),_xll.BDP($C245, "DELTA_MID")," ")</f>
        <v xml:space="preserve"> </v>
      </c>
      <c r="O245" s="7" t="str">
        <f>IF(ISNUMBER(N245),_xll.BDP($C245, "OPT_UNDL_TICKER"),"")</f>
        <v/>
      </c>
      <c r="P245" s="8" t="str">
        <f>IF(ISNUMBER(N245),_xll.BDP($C245, "OPT_UNDL_PX")," ")</f>
        <v xml:space="preserve"> </v>
      </c>
      <c r="Q245" s="7" t="str">
        <f>IF(ISNUMBER(N245),+G245*_xll.BDP($C245, "PX_POS_MULT_FACTOR")*P245/K245," ")</f>
        <v xml:space="preserve"> </v>
      </c>
      <c r="R245" s="8" t="str">
        <f>IF(OR($A245="TUA",$A245="TYA"),"",IF(ISNUMBER(_xll.BDP($C245,"DUR_ADJ_OAS_MID")),_xll.BDP($C245,"DUR_ADJ_OAS_MID"),IF(ISNUMBER(_xll.BDP($E245&amp;" ISIN","DUR_ADJ_OAS_MID")),_xll.BDP($E245&amp;" ISIN","DUR_ADJ_OAS_MID")," ")))</f>
        <v xml:space="preserve"> </v>
      </c>
      <c r="S245" s="7" t="str">
        <f t="shared" si="3"/>
        <v xml:space="preserve"> </v>
      </c>
      <c r="AB245" s="8" t="s">
        <v>764</v>
      </c>
      <c r="AG245">
        <v>-4.7899999999999999E-4</v>
      </c>
    </row>
    <row r="246" spans="1:33" x14ac:dyDescent="0.35">
      <c r="A246" t="s">
        <v>168</v>
      </c>
      <c r="B246" t="s">
        <v>995</v>
      </c>
      <c r="C246" t="s">
        <v>996</v>
      </c>
      <c r="D246" t="s">
        <v>997</v>
      </c>
      <c r="E246" t="s">
        <v>998</v>
      </c>
      <c r="F246" t="s">
        <v>999</v>
      </c>
      <c r="G246" s="1">
        <v>6795.7414424916697</v>
      </c>
      <c r="H246" s="1">
        <v>69.56</v>
      </c>
      <c r="I246" s="2">
        <v>472711.77473972063</v>
      </c>
      <c r="J246" s="3">
        <v>2.5542950941733998E-3</v>
      </c>
      <c r="K246" s="4">
        <v>185065451.44999999</v>
      </c>
      <c r="L246" s="5">
        <v>8000001</v>
      </c>
      <c r="M246" s="6">
        <v>23.133178539999999</v>
      </c>
      <c r="N246" s="7" t="str">
        <f>IF(ISNUMBER(_xll.BDP($C246, "DELTA_MID")),_xll.BDP($C246, "DELTA_MID")," ")</f>
        <v xml:space="preserve"> </v>
      </c>
      <c r="O246" s="7" t="str">
        <f>IF(ISNUMBER(N246),_xll.BDP($C246, "OPT_UNDL_TICKER"),"")</f>
        <v/>
      </c>
      <c r="P246" s="8" t="str">
        <f>IF(ISNUMBER(N246),_xll.BDP($C246, "OPT_UNDL_PX")," ")</f>
        <v xml:space="preserve"> </v>
      </c>
      <c r="Q246" s="7" t="str">
        <f>IF(ISNUMBER(N246),+G246*_xll.BDP($C246, "PX_POS_MULT_FACTOR")*P246/K246," ")</f>
        <v xml:space="preserve"> </v>
      </c>
      <c r="R246" s="8" t="str">
        <f>IF(OR($A246="TUA",$A246="TYA"),"",IF(ISNUMBER(_xll.BDP($C246,"DUR_ADJ_OAS_MID")),_xll.BDP($C246,"DUR_ADJ_OAS_MID"),IF(ISNUMBER(_xll.BDP($E246&amp;" ISIN","DUR_ADJ_OAS_MID")),_xll.BDP($E246&amp;" ISIN","DUR_ADJ_OAS_MID")," ")))</f>
        <v xml:space="preserve"> </v>
      </c>
      <c r="S246" s="7" t="str">
        <f t="shared" si="3"/>
        <v xml:space="preserve"> </v>
      </c>
      <c r="AB246" s="8" t="s">
        <v>764</v>
      </c>
      <c r="AG246">
        <v>-4.7899999999999999E-4</v>
      </c>
    </row>
    <row r="247" spans="1:33" x14ac:dyDescent="0.35">
      <c r="A247" t="s">
        <v>168</v>
      </c>
      <c r="B247" t="s">
        <v>1000</v>
      </c>
      <c r="C247" t="s">
        <v>1001</v>
      </c>
      <c r="D247" t="s">
        <v>1002</v>
      </c>
      <c r="E247" t="s">
        <v>1003</v>
      </c>
      <c r="F247" t="s">
        <v>1004</v>
      </c>
      <c r="G247" s="1">
        <v>32143.481510354992</v>
      </c>
      <c r="H247" s="1">
        <v>15.44</v>
      </c>
      <c r="I247" s="2">
        <v>496295.35451988102</v>
      </c>
      <c r="J247" s="3">
        <v>2.6817288188118E-3</v>
      </c>
      <c r="K247" s="4">
        <v>185065451.44999999</v>
      </c>
      <c r="L247" s="5">
        <v>8000001</v>
      </c>
      <c r="M247" s="6">
        <v>23.133178539999999</v>
      </c>
      <c r="N247" s="7" t="str">
        <f>IF(ISNUMBER(_xll.BDP($C247, "DELTA_MID")),_xll.BDP($C247, "DELTA_MID")," ")</f>
        <v xml:space="preserve"> </v>
      </c>
      <c r="O247" s="7" t="str">
        <f>IF(ISNUMBER(N247),_xll.BDP($C247, "OPT_UNDL_TICKER"),"")</f>
        <v/>
      </c>
      <c r="P247" s="8" t="str">
        <f>IF(ISNUMBER(N247),_xll.BDP($C247, "OPT_UNDL_PX")," ")</f>
        <v xml:space="preserve"> </v>
      </c>
      <c r="Q247" s="7" t="str">
        <f>IF(ISNUMBER(N247),+G247*_xll.BDP($C247, "PX_POS_MULT_FACTOR")*P247/K247," ")</f>
        <v xml:space="preserve"> </v>
      </c>
      <c r="R247" s="8" t="str">
        <f>IF(OR($A247="TUA",$A247="TYA"),"",IF(ISNUMBER(_xll.BDP($C247,"DUR_ADJ_OAS_MID")),_xll.BDP($C247,"DUR_ADJ_OAS_MID"),IF(ISNUMBER(_xll.BDP($E247&amp;" ISIN","DUR_ADJ_OAS_MID")),_xll.BDP($E247&amp;" ISIN","DUR_ADJ_OAS_MID")," ")))</f>
        <v xml:space="preserve"> </v>
      </c>
      <c r="S247" s="7" t="str">
        <f t="shared" si="3"/>
        <v xml:space="preserve"> </v>
      </c>
      <c r="AB247" s="8" t="s">
        <v>764</v>
      </c>
      <c r="AG247">
        <v>-4.7899999999999999E-4</v>
      </c>
    </row>
    <row r="248" spans="1:33" x14ac:dyDescent="0.35">
      <c r="A248" t="s">
        <v>168</v>
      </c>
      <c r="B248" t="s">
        <v>1005</v>
      </c>
      <c r="C248" t="s">
        <v>1006</v>
      </c>
      <c r="D248" t="s">
        <v>1007</v>
      </c>
      <c r="E248" t="s">
        <v>1008</v>
      </c>
      <c r="F248" t="s">
        <v>1009</v>
      </c>
      <c r="G248" s="1">
        <v>2600.9528859733882</v>
      </c>
      <c r="H248" s="1">
        <v>161.44999999999999</v>
      </c>
      <c r="I248" s="2">
        <v>419923.84344040352</v>
      </c>
      <c r="J248" s="3">
        <v>2.2690558402461E-3</v>
      </c>
      <c r="K248" s="4">
        <v>185065451.44999999</v>
      </c>
      <c r="L248" s="5">
        <v>8000001</v>
      </c>
      <c r="M248" s="6">
        <v>23.133178539999999</v>
      </c>
      <c r="N248" s="7" t="str">
        <f>IF(ISNUMBER(_xll.BDP($C248, "DELTA_MID")),_xll.BDP($C248, "DELTA_MID")," ")</f>
        <v xml:space="preserve"> </v>
      </c>
      <c r="O248" s="7" t="str">
        <f>IF(ISNUMBER(N248),_xll.BDP($C248, "OPT_UNDL_TICKER"),"")</f>
        <v/>
      </c>
      <c r="P248" s="8" t="str">
        <f>IF(ISNUMBER(N248),_xll.BDP($C248, "OPT_UNDL_PX")," ")</f>
        <v xml:space="preserve"> </v>
      </c>
      <c r="Q248" s="7" t="str">
        <f>IF(ISNUMBER(N248),+G248*_xll.BDP($C248, "PX_POS_MULT_FACTOR")*P248/K248," ")</f>
        <v xml:space="preserve"> </v>
      </c>
      <c r="R248" s="8" t="str">
        <f>IF(OR($A248="TUA",$A248="TYA"),"",IF(ISNUMBER(_xll.BDP($C248,"DUR_ADJ_OAS_MID")),_xll.BDP($C248,"DUR_ADJ_OAS_MID"),IF(ISNUMBER(_xll.BDP($E248&amp;" ISIN","DUR_ADJ_OAS_MID")),_xll.BDP($E248&amp;" ISIN","DUR_ADJ_OAS_MID")," ")))</f>
        <v xml:space="preserve"> </v>
      </c>
      <c r="S248" s="7" t="str">
        <f t="shared" si="3"/>
        <v xml:space="preserve"> </v>
      </c>
      <c r="AB248" s="8" t="s">
        <v>764</v>
      </c>
      <c r="AG248">
        <v>-4.7899999999999999E-4</v>
      </c>
    </row>
    <row r="249" spans="1:33" x14ac:dyDescent="0.35">
      <c r="A249" t="s">
        <v>168</v>
      </c>
      <c r="B249" t="s">
        <v>1010</v>
      </c>
      <c r="C249" t="s">
        <v>1011</v>
      </c>
      <c r="D249" t="s">
        <v>1012</v>
      </c>
      <c r="E249" t="s">
        <v>1013</v>
      </c>
      <c r="F249" t="s">
        <v>1014</v>
      </c>
      <c r="G249" s="1">
        <v>2731.040704248665</v>
      </c>
      <c r="H249" s="1">
        <v>180.32</v>
      </c>
      <c r="I249" s="2">
        <v>492461.25979011931</v>
      </c>
      <c r="J249" s="3">
        <v>2.6610113121150001E-3</v>
      </c>
      <c r="K249" s="4">
        <v>185065451.44999999</v>
      </c>
      <c r="L249" s="5">
        <v>8000001</v>
      </c>
      <c r="M249" s="6">
        <v>23.133178539999999</v>
      </c>
      <c r="N249" s="7" t="str">
        <f>IF(ISNUMBER(_xll.BDP($C249, "DELTA_MID")),_xll.BDP($C249, "DELTA_MID")," ")</f>
        <v xml:space="preserve"> </v>
      </c>
      <c r="O249" s="7" t="str">
        <f>IF(ISNUMBER(N249),_xll.BDP($C249, "OPT_UNDL_TICKER"),"")</f>
        <v/>
      </c>
      <c r="P249" s="8" t="str">
        <f>IF(ISNUMBER(N249),_xll.BDP($C249, "OPT_UNDL_PX")," ")</f>
        <v xml:space="preserve"> </v>
      </c>
      <c r="Q249" s="7" t="str">
        <f>IF(ISNUMBER(N249),+G249*_xll.BDP($C249, "PX_POS_MULT_FACTOR")*P249/K249," ")</f>
        <v xml:space="preserve"> </v>
      </c>
      <c r="R249" s="8" t="str">
        <f>IF(OR($A249="TUA",$A249="TYA"),"",IF(ISNUMBER(_xll.BDP($C249,"DUR_ADJ_OAS_MID")),_xll.BDP($C249,"DUR_ADJ_OAS_MID"),IF(ISNUMBER(_xll.BDP($E249&amp;" ISIN","DUR_ADJ_OAS_MID")),_xll.BDP($E249&amp;" ISIN","DUR_ADJ_OAS_MID")," ")))</f>
        <v xml:space="preserve"> </v>
      </c>
      <c r="S249" s="7" t="str">
        <f t="shared" si="3"/>
        <v xml:space="preserve"> </v>
      </c>
      <c r="AB249" s="8" t="s">
        <v>764</v>
      </c>
      <c r="AG249">
        <v>-4.7899999999999999E-4</v>
      </c>
    </row>
    <row r="250" spans="1:33" x14ac:dyDescent="0.35">
      <c r="A250" t="s">
        <v>168</v>
      </c>
      <c r="B250" t="s">
        <v>1015</v>
      </c>
      <c r="C250" t="s">
        <v>1016</v>
      </c>
      <c r="D250" t="s">
        <v>1017</v>
      </c>
      <c r="E250" t="s">
        <v>1018</v>
      </c>
      <c r="F250" t="s">
        <v>1019</v>
      </c>
      <c r="G250" s="1">
        <v>1081.208738300078</v>
      </c>
      <c r="H250" s="1">
        <v>514.79999999999995</v>
      </c>
      <c r="I250" s="2">
        <v>556606.25847688015</v>
      </c>
      <c r="J250" s="3">
        <v>3.0076184080596001E-3</v>
      </c>
      <c r="K250" s="4">
        <v>185065451.44999999</v>
      </c>
      <c r="L250" s="5">
        <v>8000001</v>
      </c>
      <c r="M250" s="6">
        <v>23.133178539999999</v>
      </c>
      <c r="N250" s="7" t="str">
        <f>IF(ISNUMBER(_xll.BDP($C250, "DELTA_MID")),_xll.BDP($C250, "DELTA_MID")," ")</f>
        <v xml:space="preserve"> </v>
      </c>
      <c r="O250" s="7" t="str">
        <f>IF(ISNUMBER(N250),_xll.BDP($C250, "OPT_UNDL_TICKER"),"")</f>
        <v/>
      </c>
      <c r="P250" s="8" t="str">
        <f>IF(ISNUMBER(N250),_xll.BDP($C250, "OPT_UNDL_PX")," ")</f>
        <v xml:space="preserve"> </v>
      </c>
      <c r="Q250" s="7" t="str">
        <f>IF(ISNUMBER(N250),+G250*_xll.BDP($C250, "PX_POS_MULT_FACTOR")*P250/K250," ")</f>
        <v xml:space="preserve"> </v>
      </c>
      <c r="R250" s="8" t="str">
        <f>IF(OR($A250="TUA",$A250="TYA"),"",IF(ISNUMBER(_xll.BDP($C250,"DUR_ADJ_OAS_MID")),_xll.BDP($C250,"DUR_ADJ_OAS_MID"),IF(ISNUMBER(_xll.BDP($E250&amp;" ISIN","DUR_ADJ_OAS_MID")),_xll.BDP($E250&amp;" ISIN","DUR_ADJ_OAS_MID")," ")))</f>
        <v xml:space="preserve"> </v>
      </c>
      <c r="S250" s="7" t="str">
        <f t="shared" si="3"/>
        <v xml:space="preserve"> </v>
      </c>
      <c r="AB250" s="8" t="s">
        <v>764</v>
      </c>
      <c r="AG250">
        <v>-4.7899999999999999E-4</v>
      </c>
    </row>
    <row r="251" spans="1:33" x14ac:dyDescent="0.35">
      <c r="A251" t="s">
        <v>168</v>
      </c>
      <c r="B251" t="s">
        <v>1020</v>
      </c>
      <c r="C251" t="s">
        <v>1021</v>
      </c>
      <c r="D251" t="s">
        <v>1022</v>
      </c>
      <c r="E251" t="s">
        <v>1023</v>
      </c>
      <c r="F251" t="s">
        <v>1024</v>
      </c>
      <c r="G251" s="1">
        <v>735.30533146712116</v>
      </c>
      <c r="H251" s="1">
        <v>764.99</v>
      </c>
      <c r="I251" s="2">
        <v>562501.22551903303</v>
      </c>
      <c r="J251" s="3">
        <v>3.0394718253018002E-3</v>
      </c>
      <c r="K251" s="4">
        <v>185065451.44999999</v>
      </c>
      <c r="L251" s="5">
        <v>8000001</v>
      </c>
      <c r="M251" s="6">
        <v>23.133178539999999</v>
      </c>
      <c r="N251" s="7" t="str">
        <f>IF(ISNUMBER(_xll.BDP($C251, "DELTA_MID")),_xll.BDP($C251, "DELTA_MID")," ")</f>
        <v xml:space="preserve"> </v>
      </c>
      <c r="O251" s="7" t="str">
        <f>IF(ISNUMBER(N251),_xll.BDP($C251, "OPT_UNDL_TICKER"),"")</f>
        <v/>
      </c>
      <c r="P251" s="8" t="str">
        <f>IF(ISNUMBER(N251),_xll.BDP($C251, "OPT_UNDL_PX")," ")</f>
        <v xml:space="preserve"> </v>
      </c>
      <c r="Q251" s="7" t="str">
        <f>IF(ISNUMBER(N251),+G251*_xll.BDP($C251, "PX_POS_MULT_FACTOR")*P251/K251," ")</f>
        <v xml:space="preserve"> </v>
      </c>
      <c r="R251" s="8" t="str">
        <f>IF(OR($A251="TUA",$A251="TYA"),"",IF(ISNUMBER(_xll.BDP($C251,"DUR_ADJ_OAS_MID")),_xll.BDP($C251,"DUR_ADJ_OAS_MID"),IF(ISNUMBER(_xll.BDP($E251&amp;" ISIN","DUR_ADJ_OAS_MID")),_xll.BDP($E251&amp;" ISIN","DUR_ADJ_OAS_MID")," ")))</f>
        <v xml:space="preserve"> </v>
      </c>
      <c r="S251" s="7" t="str">
        <f t="shared" si="3"/>
        <v xml:space="preserve"> </v>
      </c>
      <c r="AB251" s="8" t="s">
        <v>764</v>
      </c>
      <c r="AG251">
        <v>-4.7899999999999999E-4</v>
      </c>
    </row>
    <row r="252" spans="1:33" x14ac:dyDescent="0.35">
      <c r="A252" t="s">
        <v>168</v>
      </c>
      <c r="B252" t="s">
        <v>1025</v>
      </c>
      <c r="C252" t="s">
        <v>1026</v>
      </c>
      <c r="D252" t="s">
        <v>1027</v>
      </c>
      <c r="E252" t="s">
        <v>1028</v>
      </c>
      <c r="G252" s="1">
        <v>4244.7765444687893</v>
      </c>
      <c r="H252" s="1">
        <v>108.29</v>
      </c>
      <c r="I252" s="2">
        <v>459666.85200052522</v>
      </c>
      <c r="J252" s="3">
        <v>2.4838069364054999E-3</v>
      </c>
      <c r="K252" s="4">
        <v>185065451.44999999</v>
      </c>
      <c r="L252" s="5">
        <v>8000001</v>
      </c>
      <c r="M252" s="6">
        <v>23.133178539999999</v>
      </c>
      <c r="N252" s="7" t="str">
        <f>IF(ISNUMBER(_xll.BDP($C252, "DELTA_MID")),_xll.BDP($C252, "DELTA_MID")," ")</f>
        <v xml:space="preserve"> </v>
      </c>
      <c r="O252" s="7" t="str">
        <f>IF(ISNUMBER(N252),_xll.BDP($C252, "OPT_UNDL_TICKER"),"")</f>
        <v/>
      </c>
      <c r="P252" s="8" t="str">
        <f>IF(ISNUMBER(N252),_xll.BDP($C252, "OPT_UNDL_PX")," ")</f>
        <v xml:space="preserve"> </v>
      </c>
      <c r="Q252" s="7" t="str">
        <f>IF(ISNUMBER(N252),+G252*_xll.BDP($C252, "PX_POS_MULT_FACTOR")*P252/K252," ")</f>
        <v xml:space="preserve"> </v>
      </c>
      <c r="R252" s="8" t="str">
        <f>IF(OR($A252="TUA",$A252="TYA"),"",IF(ISNUMBER(_xll.BDP($C252,"DUR_ADJ_OAS_MID")),_xll.BDP($C252,"DUR_ADJ_OAS_MID"),IF(ISNUMBER(_xll.BDP($E252&amp;" ISIN","DUR_ADJ_OAS_MID")),_xll.BDP($E252&amp;" ISIN","DUR_ADJ_OAS_MID")," ")))</f>
        <v xml:space="preserve"> </v>
      </c>
      <c r="S252" s="7" t="str">
        <f t="shared" si="3"/>
        <v xml:space="preserve"> </v>
      </c>
      <c r="AB252" s="8" t="s">
        <v>764</v>
      </c>
      <c r="AG252">
        <v>-4.7899999999999999E-4</v>
      </c>
    </row>
    <row r="253" spans="1:33" x14ac:dyDescent="0.35">
      <c r="A253" t="s">
        <v>168</v>
      </c>
      <c r="B253" t="s">
        <v>1029</v>
      </c>
      <c r="C253" t="s">
        <v>1030</v>
      </c>
      <c r="D253" t="s">
        <v>1031</v>
      </c>
      <c r="E253" t="s">
        <v>1032</v>
      </c>
      <c r="F253" t="s">
        <v>1033</v>
      </c>
      <c r="G253" s="1">
        <v>14848.066453139119</v>
      </c>
      <c r="H253" s="1">
        <v>26.63</v>
      </c>
      <c r="I253" s="2">
        <v>395404.00964709459</v>
      </c>
      <c r="J253" s="3">
        <v>2.1365630729511002E-3</v>
      </c>
      <c r="K253" s="4">
        <v>185065451.44999999</v>
      </c>
      <c r="L253" s="5">
        <v>8000001</v>
      </c>
      <c r="M253" s="6">
        <v>23.133178539999999</v>
      </c>
      <c r="N253" s="7" t="str">
        <f>IF(ISNUMBER(_xll.BDP($C253, "DELTA_MID")),_xll.BDP($C253, "DELTA_MID")," ")</f>
        <v xml:space="preserve"> </v>
      </c>
      <c r="O253" s="7" t="str">
        <f>IF(ISNUMBER(N253),_xll.BDP($C253, "OPT_UNDL_TICKER"),"")</f>
        <v/>
      </c>
      <c r="P253" s="8" t="str">
        <f>IF(ISNUMBER(N253),_xll.BDP($C253, "OPT_UNDL_PX")," ")</f>
        <v xml:space="preserve"> </v>
      </c>
      <c r="Q253" s="7" t="str">
        <f>IF(ISNUMBER(N253),+G253*_xll.BDP($C253, "PX_POS_MULT_FACTOR")*P253/K253," ")</f>
        <v xml:space="preserve"> </v>
      </c>
      <c r="R253" s="8" t="str">
        <f>IF(OR($A253="TUA",$A253="TYA"),"",IF(ISNUMBER(_xll.BDP($C253,"DUR_ADJ_OAS_MID")),_xll.BDP($C253,"DUR_ADJ_OAS_MID"),IF(ISNUMBER(_xll.BDP($E253&amp;" ISIN","DUR_ADJ_OAS_MID")),_xll.BDP($E253&amp;" ISIN","DUR_ADJ_OAS_MID")," ")))</f>
        <v xml:space="preserve"> </v>
      </c>
      <c r="S253" s="7" t="str">
        <f t="shared" si="3"/>
        <v xml:space="preserve"> </v>
      </c>
      <c r="AB253" s="8" t="s">
        <v>764</v>
      </c>
      <c r="AG253">
        <v>-4.7899999999999999E-4</v>
      </c>
    </row>
    <row r="254" spans="1:33" x14ac:dyDescent="0.35">
      <c r="A254" t="s">
        <v>168</v>
      </c>
      <c r="B254" t="s">
        <v>1034</v>
      </c>
      <c r="C254" t="s">
        <v>1035</v>
      </c>
      <c r="D254" t="s">
        <v>1036</v>
      </c>
      <c r="E254" t="s">
        <v>1037</v>
      </c>
      <c r="F254" t="s">
        <v>1038</v>
      </c>
      <c r="G254" s="1">
        <v>19067.22828193376</v>
      </c>
      <c r="H254" s="1">
        <v>23.67</v>
      </c>
      <c r="I254" s="2">
        <v>451321.29343337211</v>
      </c>
      <c r="J254" s="3">
        <v>2.4387117633099002E-3</v>
      </c>
      <c r="K254" s="4">
        <v>185065451.44999999</v>
      </c>
      <c r="L254" s="5">
        <v>8000001</v>
      </c>
      <c r="M254" s="6">
        <v>23.133178539999999</v>
      </c>
      <c r="N254" s="7" t="str">
        <f>IF(ISNUMBER(_xll.BDP($C254, "DELTA_MID")),_xll.BDP($C254, "DELTA_MID")," ")</f>
        <v xml:space="preserve"> </v>
      </c>
      <c r="O254" s="7" t="str">
        <f>IF(ISNUMBER(N254),_xll.BDP($C254, "OPT_UNDL_TICKER"),"")</f>
        <v/>
      </c>
      <c r="P254" s="8" t="str">
        <f>IF(ISNUMBER(N254),_xll.BDP($C254, "OPT_UNDL_PX")," ")</f>
        <v xml:space="preserve"> </v>
      </c>
      <c r="Q254" s="7" t="str">
        <f>IF(ISNUMBER(N254),+G254*_xll.BDP($C254, "PX_POS_MULT_FACTOR")*P254/K254," ")</f>
        <v xml:space="preserve"> </v>
      </c>
      <c r="R254" s="8" t="str">
        <f>IF(OR($A254="TUA",$A254="TYA"),"",IF(ISNUMBER(_xll.BDP($C254,"DUR_ADJ_OAS_MID")),_xll.BDP($C254,"DUR_ADJ_OAS_MID"),IF(ISNUMBER(_xll.BDP($E254&amp;" ISIN","DUR_ADJ_OAS_MID")),_xll.BDP($E254&amp;" ISIN","DUR_ADJ_OAS_MID")," ")))</f>
        <v xml:space="preserve"> </v>
      </c>
      <c r="S254" s="7" t="str">
        <f t="shared" si="3"/>
        <v xml:space="preserve"> </v>
      </c>
      <c r="AB254" s="8" t="s">
        <v>764</v>
      </c>
      <c r="AG254">
        <v>-4.7899999999999999E-4</v>
      </c>
    </row>
    <row r="255" spans="1:33" x14ac:dyDescent="0.35">
      <c r="A255" t="s">
        <v>168</v>
      </c>
      <c r="B255" t="s">
        <v>1039</v>
      </c>
      <c r="C255" t="s">
        <v>1040</v>
      </c>
      <c r="D255" t="s">
        <v>1041</v>
      </c>
      <c r="E255" t="s">
        <v>1042</v>
      </c>
      <c r="F255" t="s">
        <v>1043</v>
      </c>
      <c r="G255" s="1">
        <v>3089.3205029767191</v>
      </c>
      <c r="H255" s="1">
        <v>141.65</v>
      </c>
      <c r="I255" s="2">
        <v>437602.2492466523</v>
      </c>
      <c r="J255" s="3">
        <v>2.3645809945509002E-3</v>
      </c>
      <c r="K255" s="4">
        <v>185065451.44999999</v>
      </c>
      <c r="L255" s="5">
        <v>8000001</v>
      </c>
      <c r="M255" s="6">
        <v>23.133178539999999</v>
      </c>
      <c r="N255" s="7" t="str">
        <f>IF(ISNUMBER(_xll.BDP($C255, "DELTA_MID")),_xll.BDP($C255, "DELTA_MID")," ")</f>
        <v xml:space="preserve"> </v>
      </c>
      <c r="O255" s="7" t="str">
        <f>IF(ISNUMBER(N255),_xll.BDP($C255, "OPT_UNDL_TICKER"),"")</f>
        <v/>
      </c>
      <c r="P255" s="8" t="str">
        <f>IF(ISNUMBER(N255),_xll.BDP($C255, "OPT_UNDL_PX")," ")</f>
        <v xml:space="preserve"> </v>
      </c>
      <c r="Q255" s="7" t="str">
        <f>IF(ISNUMBER(N255),+G255*_xll.BDP($C255, "PX_POS_MULT_FACTOR")*P255/K255," ")</f>
        <v xml:space="preserve"> </v>
      </c>
      <c r="R255" s="8" t="str">
        <f>IF(OR($A255="TUA",$A255="TYA"),"",IF(ISNUMBER(_xll.BDP($C255,"DUR_ADJ_OAS_MID")),_xll.BDP($C255,"DUR_ADJ_OAS_MID"),IF(ISNUMBER(_xll.BDP($E255&amp;" ISIN","DUR_ADJ_OAS_MID")),_xll.BDP($E255&amp;" ISIN","DUR_ADJ_OAS_MID")," ")))</f>
        <v xml:space="preserve"> </v>
      </c>
      <c r="S255" s="7" t="str">
        <f t="shared" si="3"/>
        <v xml:space="preserve"> </v>
      </c>
      <c r="AB255" s="8" t="s">
        <v>764</v>
      </c>
      <c r="AG255">
        <v>-4.7899999999999999E-4</v>
      </c>
    </row>
    <row r="256" spans="1:33" x14ac:dyDescent="0.35">
      <c r="A256" t="s">
        <v>168</v>
      </c>
      <c r="B256" t="s">
        <v>1044</v>
      </c>
      <c r="C256" t="s">
        <v>1045</v>
      </c>
      <c r="D256" t="s">
        <v>1046</v>
      </c>
      <c r="E256" t="s">
        <v>1047</v>
      </c>
      <c r="F256" t="s">
        <v>1048</v>
      </c>
      <c r="G256" s="1">
        <v>10493.156602270499</v>
      </c>
      <c r="H256" s="1">
        <v>40.11</v>
      </c>
      <c r="I256" s="2">
        <v>420880.51131706958</v>
      </c>
      <c r="J256" s="3">
        <v>2.2742251890854998E-3</v>
      </c>
      <c r="K256" s="4">
        <v>185065451.44999999</v>
      </c>
      <c r="L256" s="5">
        <v>8000001</v>
      </c>
      <c r="M256" s="6">
        <v>23.133178539999999</v>
      </c>
      <c r="N256" s="7" t="str">
        <f>IF(ISNUMBER(_xll.BDP($C256, "DELTA_MID")),_xll.BDP($C256, "DELTA_MID")," ")</f>
        <v xml:space="preserve"> </v>
      </c>
      <c r="O256" s="7" t="str">
        <f>IF(ISNUMBER(N256),_xll.BDP($C256, "OPT_UNDL_TICKER"),"")</f>
        <v/>
      </c>
      <c r="P256" s="8" t="str">
        <f>IF(ISNUMBER(N256),_xll.BDP($C256, "OPT_UNDL_PX")," ")</f>
        <v xml:space="preserve"> </v>
      </c>
      <c r="Q256" s="7" t="str">
        <f>IF(ISNUMBER(N256),+G256*_xll.BDP($C256, "PX_POS_MULT_FACTOR")*P256/K256," ")</f>
        <v xml:space="preserve"> </v>
      </c>
      <c r="R256" s="8" t="str">
        <f>IF(OR($A256="TUA",$A256="TYA"),"",IF(ISNUMBER(_xll.BDP($C256,"DUR_ADJ_OAS_MID")),_xll.BDP($C256,"DUR_ADJ_OAS_MID"),IF(ISNUMBER(_xll.BDP($E256&amp;" ISIN","DUR_ADJ_OAS_MID")),_xll.BDP($E256&amp;" ISIN","DUR_ADJ_OAS_MID")," ")))</f>
        <v xml:space="preserve"> </v>
      </c>
      <c r="S256" s="7" t="str">
        <f t="shared" si="3"/>
        <v xml:space="preserve"> </v>
      </c>
      <c r="AB256" s="8" t="s">
        <v>764</v>
      </c>
      <c r="AG256">
        <v>-4.7899999999999999E-4</v>
      </c>
    </row>
    <row r="257" spans="1:33" x14ac:dyDescent="0.35">
      <c r="A257" t="s">
        <v>168</v>
      </c>
      <c r="B257" t="s">
        <v>1049</v>
      </c>
      <c r="C257" t="s">
        <v>1050</v>
      </c>
      <c r="D257" t="s">
        <v>1051</v>
      </c>
      <c r="E257" t="s">
        <v>1052</v>
      </c>
      <c r="F257" t="s">
        <v>1053</v>
      </c>
      <c r="G257" s="1">
        <v>7091.4010184505378</v>
      </c>
      <c r="H257" s="1">
        <v>62.07</v>
      </c>
      <c r="I257" s="2">
        <v>440163.26121522492</v>
      </c>
      <c r="J257" s="3">
        <v>2.3784194065749002E-3</v>
      </c>
      <c r="K257" s="4">
        <v>185065451.44999999</v>
      </c>
      <c r="L257" s="5">
        <v>8000001</v>
      </c>
      <c r="M257" s="6">
        <v>23.133178539999999</v>
      </c>
      <c r="N257" s="7" t="str">
        <f>IF(ISNUMBER(_xll.BDP($C257, "DELTA_MID")),_xll.BDP($C257, "DELTA_MID")," ")</f>
        <v xml:space="preserve"> </v>
      </c>
      <c r="O257" s="7" t="str">
        <f>IF(ISNUMBER(N257),_xll.BDP($C257, "OPT_UNDL_TICKER"),"")</f>
        <v/>
      </c>
      <c r="P257" s="8" t="str">
        <f>IF(ISNUMBER(N257),_xll.BDP($C257, "OPT_UNDL_PX")," ")</f>
        <v xml:space="preserve"> </v>
      </c>
      <c r="Q257" s="7" t="str">
        <f>IF(ISNUMBER(N257),+G257*_xll.BDP($C257, "PX_POS_MULT_FACTOR")*P257/K257," ")</f>
        <v xml:space="preserve"> </v>
      </c>
      <c r="R257" s="8" t="str">
        <f>IF(OR($A257="TUA",$A257="TYA"),"",IF(ISNUMBER(_xll.BDP($C257,"DUR_ADJ_OAS_MID")),_xll.BDP($C257,"DUR_ADJ_OAS_MID"),IF(ISNUMBER(_xll.BDP($E257&amp;" ISIN","DUR_ADJ_OAS_MID")),_xll.BDP($E257&amp;" ISIN","DUR_ADJ_OAS_MID")," ")))</f>
        <v xml:space="preserve"> </v>
      </c>
      <c r="S257" s="7" t="str">
        <f t="shared" si="3"/>
        <v xml:space="preserve"> </v>
      </c>
      <c r="AB257" s="8" t="s">
        <v>764</v>
      </c>
      <c r="AG257">
        <v>-4.7899999999999999E-4</v>
      </c>
    </row>
    <row r="258" spans="1:33" x14ac:dyDescent="0.35">
      <c r="A258" t="s">
        <v>168</v>
      </c>
      <c r="B258" t="s">
        <v>1054</v>
      </c>
      <c r="C258" t="s">
        <v>1055</v>
      </c>
      <c r="D258" t="s">
        <v>1056</v>
      </c>
      <c r="E258" t="s">
        <v>1057</v>
      </c>
      <c r="F258" t="s">
        <v>1058</v>
      </c>
      <c r="G258" s="1">
        <v>4933.7032650150841</v>
      </c>
      <c r="H258" s="1">
        <v>88.08</v>
      </c>
      <c r="I258" s="2">
        <v>434560.58358252858</v>
      </c>
      <c r="J258" s="3">
        <v>2.3481453733137001E-3</v>
      </c>
      <c r="K258" s="4">
        <v>185065451.44999999</v>
      </c>
      <c r="L258" s="5">
        <v>8000001</v>
      </c>
      <c r="M258" s="6">
        <v>23.133178539999999</v>
      </c>
      <c r="N258" s="7" t="str">
        <f>IF(ISNUMBER(_xll.BDP($C258, "DELTA_MID")),_xll.BDP($C258, "DELTA_MID")," ")</f>
        <v xml:space="preserve"> </v>
      </c>
      <c r="O258" s="7" t="str">
        <f>IF(ISNUMBER(N258),_xll.BDP($C258, "OPT_UNDL_TICKER"),"")</f>
        <v/>
      </c>
      <c r="P258" s="8" t="str">
        <f>IF(ISNUMBER(N258),_xll.BDP($C258, "OPT_UNDL_PX")," ")</f>
        <v xml:space="preserve"> </v>
      </c>
      <c r="Q258" s="7" t="str">
        <f>IF(ISNUMBER(N258),+G258*_xll.BDP($C258, "PX_POS_MULT_FACTOR")*P258/K258," ")</f>
        <v xml:space="preserve"> </v>
      </c>
      <c r="R258" s="8" t="str">
        <f>IF(OR($A258="TUA",$A258="TYA"),"",IF(ISNUMBER(_xll.BDP($C258,"DUR_ADJ_OAS_MID")),_xll.BDP($C258,"DUR_ADJ_OAS_MID"),IF(ISNUMBER(_xll.BDP($E258&amp;" ISIN","DUR_ADJ_OAS_MID")),_xll.BDP($E258&amp;" ISIN","DUR_ADJ_OAS_MID")," ")))</f>
        <v xml:space="preserve"> </v>
      </c>
      <c r="S258" s="7" t="str">
        <f t="shared" si="3"/>
        <v xml:space="preserve"> </v>
      </c>
      <c r="AB258" s="8" t="s">
        <v>764</v>
      </c>
      <c r="AG258">
        <v>-4.7899999999999999E-4</v>
      </c>
    </row>
    <row r="259" spans="1:33" x14ac:dyDescent="0.35">
      <c r="A259" t="s">
        <v>168</v>
      </c>
      <c r="B259" t="s">
        <v>1059</v>
      </c>
      <c r="C259" t="s">
        <v>1060</v>
      </c>
      <c r="D259" t="s">
        <v>1061</v>
      </c>
      <c r="E259" t="s">
        <v>1062</v>
      </c>
      <c r="F259" t="s">
        <v>1063</v>
      </c>
      <c r="G259" s="1">
        <v>2457.6924132331928</v>
      </c>
      <c r="H259" s="1">
        <v>200.76</v>
      </c>
      <c r="I259" s="2">
        <v>493406.32888069592</v>
      </c>
      <c r="J259" s="3">
        <v>2.6661179869869002E-3</v>
      </c>
      <c r="K259" s="4">
        <v>185065451.44999999</v>
      </c>
      <c r="L259" s="5">
        <v>8000001</v>
      </c>
      <c r="M259" s="6">
        <v>23.133178539999999</v>
      </c>
      <c r="N259" s="7" t="str">
        <f>IF(ISNUMBER(_xll.BDP($C259, "DELTA_MID")),_xll.BDP($C259, "DELTA_MID")," ")</f>
        <v xml:space="preserve"> </v>
      </c>
      <c r="O259" s="7" t="str">
        <f>IF(ISNUMBER(N259),_xll.BDP($C259, "OPT_UNDL_TICKER"),"")</f>
        <v/>
      </c>
      <c r="P259" s="8" t="str">
        <f>IF(ISNUMBER(N259),_xll.BDP($C259, "OPT_UNDL_PX")," ")</f>
        <v xml:space="preserve"> </v>
      </c>
      <c r="Q259" s="7" t="str">
        <f>IF(ISNUMBER(N259),+G259*_xll.BDP($C259, "PX_POS_MULT_FACTOR")*P259/K259," ")</f>
        <v xml:space="preserve"> </v>
      </c>
      <c r="R259" s="8" t="str">
        <f>IF(OR($A259="TUA",$A259="TYA"),"",IF(ISNUMBER(_xll.BDP($C259,"DUR_ADJ_OAS_MID")),_xll.BDP($C259,"DUR_ADJ_OAS_MID"),IF(ISNUMBER(_xll.BDP($E259&amp;" ISIN","DUR_ADJ_OAS_MID")),_xll.BDP($E259&amp;" ISIN","DUR_ADJ_OAS_MID")," ")))</f>
        <v xml:space="preserve"> </v>
      </c>
      <c r="S259" s="7" t="str">
        <f t="shared" ref="S259:S322" si="4">IF(ISNUMBER(N259),Q259*N259,IF(ISNUMBER(R259),J259*R259," "))</f>
        <v xml:space="preserve"> </v>
      </c>
      <c r="AB259" s="8" t="s">
        <v>764</v>
      </c>
      <c r="AG259">
        <v>-4.7899999999999999E-4</v>
      </c>
    </row>
    <row r="260" spans="1:33" x14ac:dyDescent="0.35">
      <c r="A260" t="s">
        <v>168</v>
      </c>
      <c r="B260" t="s">
        <v>1064</v>
      </c>
      <c r="C260" t="s">
        <v>1065</v>
      </c>
      <c r="D260" t="s">
        <v>1066</v>
      </c>
      <c r="E260" t="s">
        <v>1067</v>
      </c>
      <c r="F260" t="s">
        <v>1068</v>
      </c>
      <c r="G260" s="1">
        <v>1980.9998373786721</v>
      </c>
      <c r="H260" s="1">
        <v>225.52</v>
      </c>
      <c r="I260" s="2">
        <v>446755.08332563803</v>
      </c>
      <c r="J260" s="3">
        <v>2.4140382757845001E-3</v>
      </c>
      <c r="K260" s="4">
        <v>185065451.44999999</v>
      </c>
      <c r="L260" s="5">
        <v>8000001</v>
      </c>
      <c r="M260" s="6">
        <v>23.133178539999999</v>
      </c>
      <c r="N260" s="7" t="str">
        <f>IF(ISNUMBER(_xll.BDP($C260, "DELTA_MID")),_xll.BDP($C260, "DELTA_MID")," ")</f>
        <v xml:space="preserve"> </v>
      </c>
      <c r="O260" s="7" t="str">
        <f>IF(ISNUMBER(N260),_xll.BDP($C260, "OPT_UNDL_TICKER"),"")</f>
        <v/>
      </c>
      <c r="P260" s="8" t="str">
        <f>IF(ISNUMBER(N260),_xll.BDP($C260, "OPT_UNDL_PX")," ")</f>
        <v xml:space="preserve"> </v>
      </c>
      <c r="Q260" s="7" t="str">
        <f>IF(ISNUMBER(N260),+G260*_xll.BDP($C260, "PX_POS_MULT_FACTOR")*P260/K260," ")</f>
        <v xml:space="preserve"> </v>
      </c>
      <c r="R260" s="8" t="str">
        <f>IF(OR($A260="TUA",$A260="TYA"),"",IF(ISNUMBER(_xll.BDP($C260,"DUR_ADJ_OAS_MID")),_xll.BDP($C260,"DUR_ADJ_OAS_MID"),IF(ISNUMBER(_xll.BDP($E260&amp;" ISIN","DUR_ADJ_OAS_MID")),_xll.BDP($E260&amp;" ISIN","DUR_ADJ_OAS_MID")," ")))</f>
        <v xml:space="preserve"> </v>
      </c>
      <c r="S260" s="7" t="str">
        <f t="shared" si="4"/>
        <v xml:space="preserve"> </v>
      </c>
      <c r="AB260" s="8" t="s">
        <v>764</v>
      </c>
      <c r="AG260">
        <v>-4.7899999999999999E-4</v>
      </c>
    </row>
    <row r="261" spans="1:33" x14ac:dyDescent="0.35">
      <c r="A261" t="s">
        <v>168</v>
      </c>
      <c r="B261" t="s">
        <v>1069</v>
      </c>
      <c r="C261" t="s">
        <v>1070</v>
      </c>
      <c r="D261" t="s">
        <v>1071</v>
      </c>
      <c r="E261" t="s">
        <v>1072</v>
      </c>
      <c r="F261" t="s">
        <v>1073</v>
      </c>
      <c r="G261" s="1">
        <v>1708.7707339218441</v>
      </c>
      <c r="H261" s="1">
        <v>322.95</v>
      </c>
      <c r="I261" s="2">
        <v>551847.50852005952</v>
      </c>
      <c r="J261" s="3">
        <v>2.9819045326736999E-3</v>
      </c>
      <c r="K261" s="4">
        <v>185065451.44999999</v>
      </c>
      <c r="L261" s="5">
        <v>8000001</v>
      </c>
      <c r="M261" s="6">
        <v>23.133178539999999</v>
      </c>
      <c r="N261" s="7" t="str">
        <f>IF(ISNUMBER(_xll.BDP($C261, "DELTA_MID")),_xll.BDP($C261, "DELTA_MID")," ")</f>
        <v xml:space="preserve"> </v>
      </c>
      <c r="O261" s="7" t="str">
        <f>IF(ISNUMBER(N261),_xll.BDP($C261, "OPT_UNDL_TICKER"),"")</f>
        <v/>
      </c>
      <c r="P261" s="8" t="str">
        <f>IF(ISNUMBER(N261),_xll.BDP($C261, "OPT_UNDL_PX")," ")</f>
        <v xml:space="preserve"> </v>
      </c>
      <c r="Q261" s="7" t="str">
        <f>IF(ISNUMBER(N261),+G261*_xll.BDP($C261, "PX_POS_MULT_FACTOR")*P261/K261," ")</f>
        <v xml:space="preserve"> </v>
      </c>
      <c r="R261" s="8" t="str">
        <f>IF(OR($A261="TUA",$A261="TYA"),"",IF(ISNUMBER(_xll.BDP($C261,"DUR_ADJ_OAS_MID")),_xll.BDP($C261,"DUR_ADJ_OAS_MID"),IF(ISNUMBER(_xll.BDP($E261&amp;" ISIN","DUR_ADJ_OAS_MID")),_xll.BDP($E261&amp;" ISIN","DUR_ADJ_OAS_MID")," ")))</f>
        <v xml:space="preserve"> </v>
      </c>
      <c r="S261" s="7" t="str">
        <f t="shared" si="4"/>
        <v xml:space="preserve"> </v>
      </c>
      <c r="AB261" s="8" t="s">
        <v>764</v>
      </c>
      <c r="AG261">
        <v>-4.7899999999999999E-4</v>
      </c>
    </row>
    <row r="262" spans="1:33" x14ac:dyDescent="0.35">
      <c r="A262" t="s">
        <v>168</v>
      </c>
      <c r="B262" t="s">
        <v>1074</v>
      </c>
      <c r="C262" t="s">
        <v>1075</v>
      </c>
      <c r="D262" t="s">
        <v>1076</v>
      </c>
      <c r="E262" t="s">
        <v>1077</v>
      </c>
      <c r="F262" t="s">
        <v>1078</v>
      </c>
      <c r="G262" s="1">
        <v>7060.4513465053788</v>
      </c>
      <c r="H262" s="1">
        <v>61.33</v>
      </c>
      <c r="I262" s="2">
        <v>433017.48108117492</v>
      </c>
      <c r="J262" s="3">
        <v>2.3398072286774999E-3</v>
      </c>
      <c r="K262" s="4">
        <v>185065451.44999999</v>
      </c>
      <c r="L262" s="5">
        <v>8000001</v>
      </c>
      <c r="M262" s="6">
        <v>23.133178539999999</v>
      </c>
      <c r="N262" s="7" t="str">
        <f>IF(ISNUMBER(_xll.BDP($C262, "DELTA_MID")),_xll.BDP($C262, "DELTA_MID")," ")</f>
        <v xml:space="preserve"> </v>
      </c>
      <c r="O262" s="7" t="str">
        <f>IF(ISNUMBER(N262),_xll.BDP($C262, "OPT_UNDL_TICKER"),"")</f>
        <v/>
      </c>
      <c r="P262" s="8" t="str">
        <f>IF(ISNUMBER(N262),_xll.BDP($C262, "OPT_UNDL_PX")," ")</f>
        <v xml:space="preserve"> </v>
      </c>
      <c r="Q262" s="7" t="str">
        <f>IF(ISNUMBER(N262),+G262*_xll.BDP($C262, "PX_POS_MULT_FACTOR")*P262/K262," ")</f>
        <v xml:space="preserve"> </v>
      </c>
      <c r="R262" s="8" t="str">
        <f>IF(OR($A262="TUA",$A262="TYA"),"",IF(ISNUMBER(_xll.BDP($C262,"DUR_ADJ_OAS_MID")),_xll.BDP($C262,"DUR_ADJ_OAS_MID"),IF(ISNUMBER(_xll.BDP($E262&amp;" ISIN","DUR_ADJ_OAS_MID")),_xll.BDP($E262&amp;" ISIN","DUR_ADJ_OAS_MID")," ")))</f>
        <v xml:space="preserve"> </v>
      </c>
      <c r="S262" s="7" t="str">
        <f t="shared" si="4"/>
        <v xml:space="preserve"> </v>
      </c>
      <c r="AB262" s="8" t="s">
        <v>764</v>
      </c>
      <c r="AG262">
        <v>-4.7899999999999999E-4</v>
      </c>
    </row>
    <row r="263" spans="1:33" x14ac:dyDescent="0.35">
      <c r="A263" t="s">
        <v>168</v>
      </c>
      <c r="B263" t="s">
        <v>1079</v>
      </c>
      <c r="C263" t="s">
        <v>1080</v>
      </c>
      <c r="D263" t="s">
        <v>1081</v>
      </c>
      <c r="E263" t="s">
        <v>1082</v>
      </c>
      <c r="F263" t="s">
        <v>1083</v>
      </c>
      <c r="G263" s="1">
        <v>837.60973462703168</v>
      </c>
      <c r="H263" s="1">
        <v>670.9</v>
      </c>
      <c r="I263" s="2">
        <v>561952.37096127553</v>
      </c>
      <c r="J263" s="3">
        <v>3.0365060931597E-3</v>
      </c>
      <c r="K263" s="4">
        <v>185065451.44999999</v>
      </c>
      <c r="L263" s="5">
        <v>8000001</v>
      </c>
      <c r="M263" s="6">
        <v>23.133178539999999</v>
      </c>
      <c r="N263" s="7" t="str">
        <f>IF(ISNUMBER(_xll.BDP($C263, "DELTA_MID")),_xll.BDP($C263, "DELTA_MID")," ")</f>
        <v xml:space="preserve"> </v>
      </c>
      <c r="O263" s="7" t="str">
        <f>IF(ISNUMBER(N263),_xll.BDP($C263, "OPT_UNDL_TICKER"),"")</f>
        <v/>
      </c>
      <c r="P263" s="8" t="str">
        <f>IF(ISNUMBER(N263),_xll.BDP($C263, "OPT_UNDL_PX")," ")</f>
        <v xml:space="preserve"> </v>
      </c>
      <c r="Q263" s="7" t="str">
        <f>IF(ISNUMBER(N263),+G263*_xll.BDP($C263, "PX_POS_MULT_FACTOR")*P263/K263," ")</f>
        <v xml:space="preserve"> </v>
      </c>
      <c r="R263" s="8" t="str">
        <f>IF(OR($A263="TUA",$A263="TYA"),"",IF(ISNUMBER(_xll.BDP($C263,"DUR_ADJ_OAS_MID")),_xll.BDP($C263,"DUR_ADJ_OAS_MID"),IF(ISNUMBER(_xll.BDP($E263&amp;" ISIN","DUR_ADJ_OAS_MID")),_xll.BDP($E263&amp;" ISIN","DUR_ADJ_OAS_MID")," ")))</f>
        <v xml:space="preserve"> </v>
      </c>
      <c r="S263" s="7" t="str">
        <f t="shared" si="4"/>
        <v xml:space="preserve"> </v>
      </c>
      <c r="AB263" s="8" t="s">
        <v>764</v>
      </c>
      <c r="AG263">
        <v>-4.7899999999999999E-4</v>
      </c>
    </row>
    <row r="264" spans="1:33" x14ac:dyDescent="0.35">
      <c r="A264" t="s">
        <v>168</v>
      </c>
      <c r="B264" t="s">
        <v>1084</v>
      </c>
      <c r="C264" t="s">
        <v>1085</v>
      </c>
      <c r="D264" t="s">
        <v>1086</v>
      </c>
      <c r="E264" t="s">
        <v>1087</v>
      </c>
      <c r="F264" t="s">
        <v>1088</v>
      </c>
      <c r="G264" s="1">
        <v>1879.9717236043909</v>
      </c>
      <c r="H264" s="1">
        <v>234.76</v>
      </c>
      <c r="I264" s="2">
        <v>441342.16183336679</v>
      </c>
      <c r="J264" s="3">
        <v>2.3847895886316001E-3</v>
      </c>
      <c r="K264" s="4">
        <v>185065451.44999999</v>
      </c>
      <c r="L264" s="5">
        <v>8000001</v>
      </c>
      <c r="M264" s="6">
        <v>23.133178539999999</v>
      </c>
      <c r="N264" s="7" t="str">
        <f>IF(ISNUMBER(_xll.BDP($C264, "DELTA_MID")),_xll.BDP($C264, "DELTA_MID")," ")</f>
        <v xml:space="preserve"> </v>
      </c>
      <c r="O264" s="7" t="str">
        <f>IF(ISNUMBER(N264),_xll.BDP($C264, "OPT_UNDL_TICKER"),"")</f>
        <v/>
      </c>
      <c r="P264" s="8" t="str">
        <f>IF(ISNUMBER(N264),_xll.BDP($C264, "OPT_UNDL_PX")," ")</f>
        <v xml:space="preserve"> </v>
      </c>
      <c r="Q264" s="7" t="str">
        <f>IF(ISNUMBER(N264),+G264*_xll.BDP($C264, "PX_POS_MULT_FACTOR")*P264/K264," ")</f>
        <v xml:space="preserve"> </v>
      </c>
      <c r="R264" s="8" t="str">
        <f>IF(OR($A264="TUA",$A264="TYA"),"",IF(ISNUMBER(_xll.BDP($C264,"DUR_ADJ_OAS_MID")),_xll.BDP($C264,"DUR_ADJ_OAS_MID"),IF(ISNUMBER(_xll.BDP($E264&amp;" ISIN","DUR_ADJ_OAS_MID")),_xll.BDP($E264&amp;" ISIN","DUR_ADJ_OAS_MID")," ")))</f>
        <v xml:space="preserve"> </v>
      </c>
      <c r="S264" s="7" t="str">
        <f t="shared" si="4"/>
        <v xml:space="preserve"> </v>
      </c>
      <c r="AB264" s="8" t="s">
        <v>764</v>
      </c>
      <c r="AG264">
        <v>-4.7899999999999999E-4</v>
      </c>
    </row>
    <row r="265" spans="1:33" x14ac:dyDescent="0.35">
      <c r="A265" t="s">
        <v>168</v>
      </c>
      <c r="B265" t="s">
        <v>1089</v>
      </c>
      <c r="C265" t="s">
        <v>1090</v>
      </c>
      <c r="D265" t="s">
        <v>1091</v>
      </c>
      <c r="E265" t="s">
        <v>1092</v>
      </c>
      <c r="F265" t="s">
        <v>1093</v>
      </c>
      <c r="G265" s="1">
        <v>1302.027027707644</v>
      </c>
      <c r="H265" s="1">
        <v>297.35000000000002</v>
      </c>
      <c r="I265" s="2">
        <v>387157.73668886803</v>
      </c>
      <c r="J265" s="3">
        <v>2.0920043890172999E-3</v>
      </c>
      <c r="K265" s="4">
        <v>185065451.44999999</v>
      </c>
      <c r="L265" s="5">
        <v>8000001</v>
      </c>
      <c r="M265" s="6">
        <v>23.133178539999999</v>
      </c>
      <c r="N265" s="7" t="str">
        <f>IF(ISNUMBER(_xll.BDP($C265, "DELTA_MID")),_xll.BDP($C265, "DELTA_MID")," ")</f>
        <v xml:space="preserve"> </v>
      </c>
      <c r="O265" s="7" t="str">
        <f>IF(ISNUMBER(N265),_xll.BDP($C265, "OPT_UNDL_TICKER"),"")</f>
        <v/>
      </c>
      <c r="P265" s="8" t="str">
        <f>IF(ISNUMBER(N265),_xll.BDP($C265, "OPT_UNDL_PX")," ")</f>
        <v xml:space="preserve"> </v>
      </c>
      <c r="Q265" s="7" t="str">
        <f>IF(ISNUMBER(N265),+G265*_xll.BDP($C265, "PX_POS_MULT_FACTOR")*P265/K265," ")</f>
        <v xml:space="preserve"> </v>
      </c>
      <c r="R265" s="8" t="str">
        <f>IF(OR($A265="TUA",$A265="TYA"),"",IF(ISNUMBER(_xll.BDP($C265,"DUR_ADJ_OAS_MID")),_xll.BDP($C265,"DUR_ADJ_OAS_MID"),IF(ISNUMBER(_xll.BDP($E265&amp;" ISIN","DUR_ADJ_OAS_MID")),_xll.BDP($E265&amp;" ISIN","DUR_ADJ_OAS_MID")," ")))</f>
        <v xml:space="preserve"> </v>
      </c>
      <c r="S265" s="7" t="str">
        <f t="shared" si="4"/>
        <v xml:space="preserve"> </v>
      </c>
      <c r="AB265" s="8" t="s">
        <v>764</v>
      </c>
      <c r="AG265">
        <v>-4.7899999999999999E-4</v>
      </c>
    </row>
    <row r="266" spans="1:33" x14ac:dyDescent="0.35">
      <c r="A266" t="s">
        <v>168</v>
      </c>
      <c r="B266" t="s">
        <v>1094</v>
      </c>
      <c r="C266" t="s">
        <v>1095</v>
      </c>
      <c r="D266" t="s">
        <v>1096</v>
      </c>
      <c r="E266" t="s">
        <v>1097</v>
      </c>
      <c r="F266" t="s">
        <v>1098</v>
      </c>
      <c r="G266" s="1">
        <v>1132.4765803857661</v>
      </c>
      <c r="H266" s="1">
        <v>461.97</v>
      </c>
      <c r="I266" s="2">
        <v>523170.20584081212</v>
      </c>
      <c r="J266" s="3">
        <v>2.8269469084679991E-3</v>
      </c>
      <c r="K266" s="4">
        <v>185065451.44999999</v>
      </c>
      <c r="L266" s="5">
        <v>8000001</v>
      </c>
      <c r="M266" s="6">
        <v>23.133178539999999</v>
      </c>
      <c r="N266" s="7" t="str">
        <f>IF(ISNUMBER(_xll.BDP($C266, "DELTA_MID")),_xll.BDP($C266, "DELTA_MID")," ")</f>
        <v xml:space="preserve"> </v>
      </c>
      <c r="O266" s="7" t="str">
        <f>IF(ISNUMBER(N266),_xll.BDP($C266, "OPT_UNDL_TICKER"),"")</f>
        <v/>
      </c>
      <c r="P266" s="8" t="str">
        <f>IF(ISNUMBER(N266),_xll.BDP($C266, "OPT_UNDL_PX")," ")</f>
        <v xml:space="preserve"> </v>
      </c>
      <c r="Q266" s="7" t="str">
        <f>IF(ISNUMBER(N266),+G266*_xll.BDP($C266, "PX_POS_MULT_FACTOR")*P266/K266," ")</f>
        <v xml:space="preserve"> </v>
      </c>
      <c r="R266" s="8" t="str">
        <f>IF(OR($A266="TUA",$A266="TYA"),"",IF(ISNUMBER(_xll.BDP($C266,"DUR_ADJ_OAS_MID")),_xll.BDP($C266,"DUR_ADJ_OAS_MID"),IF(ISNUMBER(_xll.BDP($E266&amp;" ISIN","DUR_ADJ_OAS_MID")),_xll.BDP($E266&amp;" ISIN","DUR_ADJ_OAS_MID")," ")))</f>
        <v xml:space="preserve"> </v>
      </c>
      <c r="S266" s="7" t="str">
        <f t="shared" si="4"/>
        <v xml:space="preserve"> </v>
      </c>
      <c r="AB266" s="8" t="s">
        <v>764</v>
      </c>
      <c r="AG266">
        <v>-4.7899999999999999E-4</v>
      </c>
    </row>
    <row r="267" spans="1:33" x14ac:dyDescent="0.35">
      <c r="A267" t="s">
        <v>168</v>
      </c>
      <c r="B267" t="s">
        <v>1099</v>
      </c>
      <c r="C267" t="s">
        <v>1100</v>
      </c>
      <c r="D267" t="s">
        <v>1101</v>
      </c>
      <c r="E267" t="s">
        <v>1102</v>
      </c>
      <c r="F267" t="s">
        <v>1103</v>
      </c>
      <c r="G267" s="1">
        <v>1014.37426281075</v>
      </c>
      <c r="H267" s="1">
        <v>419.17</v>
      </c>
      <c r="I267" s="2">
        <v>425195.25974238227</v>
      </c>
      <c r="J267" s="3">
        <v>2.2975399049954999E-3</v>
      </c>
      <c r="K267" s="4">
        <v>185065451.44999999</v>
      </c>
      <c r="L267" s="5">
        <v>8000001</v>
      </c>
      <c r="M267" s="6">
        <v>23.133178539999999</v>
      </c>
      <c r="N267" s="7" t="str">
        <f>IF(ISNUMBER(_xll.BDP($C267, "DELTA_MID")),_xll.BDP($C267, "DELTA_MID")," ")</f>
        <v xml:space="preserve"> </v>
      </c>
      <c r="O267" s="7" t="str">
        <f>IF(ISNUMBER(N267),_xll.BDP($C267, "OPT_UNDL_TICKER"),"")</f>
        <v/>
      </c>
      <c r="P267" s="8" t="str">
        <f>IF(ISNUMBER(N267),_xll.BDP($C267, "OPT_UNDL_PX")," ")</f>
        <v xml:space="preserve"> </v>
      </c>
      <c r="Q267" s="7" t="str">
        <f>IF(ISNUMBER(N267),+G267*_xll.BDP($C267, "PX_POS_MULT_FACTOR")*P267/K267," ")</f>
        <v xml:space="preserve"> </v>
      </c>
      <c r="R267" s="8" t="str">
        <f>IF(OR($A267="TUA",$A267="TYA"),"",IF(ISNUMBER(_xll.BDP($C267,"DUR_ADJ_OAS_MID")),_xll.BDP($C267,"DUR_ADJ_OAS_MID"),IF(ISNUMBER(_xll.BDP($E267&amp;" ISIN","DUR_ADJ_OAS_MID")),_xll.BDP($E267&amp;" ISIN","DUR_ADJ_OAS_MID")," ")))</f>
        <v xml:space="preserve"> </v>
      </c>
      <c r="S267" s="7" t="str">
        <f t="shared" si="4"/>
        <v xml:space="preserve"> </v>
      </c>
      <c r="AB267" s="8" t="s">
        <v>764</v>
      </c>
      <c r="AG267">
        <v>-4.7899999999999999E-4</v>
      </c>
    </row>
    <row r="268" spans="1:33" x14ac:dyDescent="0.35">
      <c r="A268" t="s">
        <v>168</v>
      </c>
      <c r="B268" t="s">
        <v>1104</v>
      </c>
      <c r="C268" t="s">
        <v>1105</v>
      </c>
      <c r="D268" t="s">
        <v>1106</v>
      </c>
      <c r="E268" t="s">
        <v>1107</v>
      </c>
      <c r="F268" t="s">
        <v>1108</v>
      </c>
      <c r="G268" s="1">
        <v>15021.66743408516</v>
      </c>
      <c r="H268" s="1">
        <v>30.32</v>
      </c>
      <c r="I268" s="2">
        <v>455456.95660146221</v>
      </c>
      <c r="J268" s="3">
        <v>2.4610587931616999E-3</v>
      </c>
      <c r="K268" s="4">
        <v>185065451.44999999</v>
      </c>
      <c r="L268" s="5">
        <v>8000001</v>
      </c>
      <c r="M268" s="6">
        <v>23.133178539999999</v>
      </c>
      <c r="N268" s="7" t="str">
        <f>IF(ISNUMBER(_xll.BDP($C268, "DELTA_MID")),_xll.BDP($C268, "DELTA_MID")," ")</f>
        <v xml:space="preserve"> </v>
      </c>
      <c r="O268" s="7" t="str">
        <f>IF(ISNUMBER(N268),_xll.BDP($C268, "OPT_UNDL_TICKER"),"")</f>
        <v/>
      </c>
      <c r="P268" s="8" t="str">
        <f>IF(ISNUMBER(N268),_xll.BDP($C268, "OPT_UNDL_PX")," ")</f>
        <v xml:space="preserve"> </v>
      </c>
      <c r="Q268" s="7" t="str">
        <f>IF(ISNUMBER(N268),+G268*_xll.BDP($C268, "PX_POS_MULT_FACTOR")*P268/K268," ")</f>
        <v xml:space="preserve"> </v>
      </c>
      <c r="R268" s="8" t="str">
        <f>IF(OR($A268="TUA",$A268="TYA"),"",IF(ISNUMBER(_xll.BDP($C268,"DUR_ADJ_OAS_MID")),_xll.BDP($C268,"DUR_ADJ_OAS_MID"),IF(ISNUMBER(_xll.BDP($E268&amp;" ISIN","DUR_ADJ_OAS_MID")),_xll.BDP($E268&amp;" ISIN","DUR_ADJ_OAS_MID")," ")))</f>
        <v xml:space="preserve"> </v>
      </c>
      <c r="S268" s="7" t="str">
        <f t="shared" si="4"/>
        <v xml:space="preserve"> </v>
      </c>
      <c r="AB268" s="8" t="s">
        <v>764</v>
      </c>
      <c r="AG268">
        <v>-4.7899999999999999E-4</v>
      </c>
    </row>
    <row r="269" spans="1:33" x14ac:dyDescent="0.35">
      <c r="A269" t="s">
        <v>168</v>
      </c>
      <c r="B269" t="s">
        <v>1109</v>
      </c>
      <c r="C269" t="s">
        <v>1110</v>
      </c>
      <c r="D269" t="s">
        <v>1111</v>
      </c>
      <c r="E269" t="s">
        <v>1112</v>
      </c>
      <c r="F269" t="s">
        <v>1113</v>
      </c>
      <c r="G269" s="1">
        <v>417.38797843858021</v>
      </c>
      <c r="H269" s="1">
        <v>1141.1300000000001</v>
      </c>
      <c r="I269" s="2">
        <v>476293.9438356171</v>
      </c>
      <c r="J269" s="3">
        <v>2.5736513222961001E-3</v>
      </c>
      <c r="K269" s="4">
        <v>185065451.44999999</v>
      </c>
      <c r="L269" s="5">
        <v>8000001</v>
      </c>
      <c r="M269" s="6">
        <v>23.133178539999999</v>
      </c>
      <c r="N269" s="7" t="str">
        <f>IF(ISNUMBER(_xll.BDP($C269, "DELTA_MID")),_xll.BDP($C269, "DELTA_MID")," ")</f>
        <v xml:space="preserve"> </v>
      </c>
      <c r="O269" s="7" t="str">
        <f>IF(ISNUMBER(N269),_xll.BDP($C269, "OPT_UNDL_TICKER"),"")</f>
        <v/>
      </c>
      <c r="P269" s="8" t="str">
        <f>IF(ISNUMBER(N269),_xll.BDP($C269, "OPT_UNDL_PX")," ")</f>
        <v xml:space="preserve"> </v>
      </c>
      <c r="Q269" s="7" t="str">
        <f>IF(ISNUMBER(N269),+G269*_xll.BDP($C269, "PX_POS_MULT_FACTOR")*P269/K269," ")</f>
        <v xml:space="preserve"> </v>
      </c>
      <c r="R269" s="8" t="str">
        <f>IF(OR($A269="TUA",$A269="TYA"),"",IF(ISNUMBER(_xll.BDP($C269,"DUR_ADJ_OAS_MID")),_xll.BDP($C269,"DUR_ADJ_OAS_MID"),IF(ISNUMBER(_xll.BDP($E269&amp;" ISIN","DUR_ADJ_OAS_MID")),_xll.BDP($E269&amp;" ISIN","DUR_ADJ_OAS_MID")," ")))</f>
        <v xml:space="preserve"> </v>
      </c>
      <c r="S269" s="7" t="str">
        <f t="shared" si="4"/>
        <v xml:space="preserve"> </v>
      </c>
      <c r="AB269" s="8" t="s">
        <v>764</v>
      </c>
      <c r="AG269">
        <v>-4.7899999999999999E-4</v>
      </c>
    </row>
    <row r="270" spans="1:33" x14ac:dyDescent="0.35">
      <c r="A270" t="s">
        <v>168</v>
      </c>
      <c r="B270" t="s">
        <v>1114</v>
      </c>
      <c r="C270" t="s">
        <v>1115</v>
      </c>
      <c r="D270" t="s">
        <v>1116</v>
      </c>
      <c r="E270" t="s">
        <v>1117</v>
      </c>
      <c r="F270" t="s">
        <v>1118</v>
      </c>
      <c r="G270" s="1">
        <v>5970.0719436985291</v>
      </c>
      <c r="H270" s="1">
        <v>84</v>
      </c>
      <c r="I270" s="2">
        <v>501486.04327067651</v>
      </c>
      <c r="J270" s="3">
        <v>2.7097766727474E-3</v>
      </c>
      <c r="K270" s="4">
        <v>185065451.44999999</v>
      </c>
      <c r="L270" s="5">
        <v>8000001</v>
      </c>
      <c r="M270" s="6">
        <v>23.133178539999999</v>
      </c>
      <c r="N270" s="7" t="str">
        <f>IF(ISNUMBER(_xll.BDP($C270, "DELTA_MID")),_xll.BDP($C270, "DELTA_MID")," ")</f>
        <v xml:space="preserve"> </v>
      </c>
      <c r="O270" s="7" t="str">
        <f>IF(ISNUMBER(N270),_xll.BDP($C270, "OPT_UNDL_TICKER"),"")</f>
        <v/>
      </c>
      <c r="P270" s="8" t="str">
        <f>IF(ISNUMBER(N270),_xll.BDP($C270, "OPT_UNDL_PX")," ")</f>
        <v xml:space="preserve"> </v>
      </c>
      <c r="Q270" s="7" t="str">
        <f>IF(ISNUMBER(N270),+G270*_xll.BDP($C270, "PX_POS_MULT_FACTOR")*P270/K270," ")</f>
        <v xml:space="preserve"> </v>
      </c>
      <c r="R270" s="8" t="str">
        <f>IF(OR($A270="TUA",$A270="TYA"),"",IF(ISNUMBER(_xll.BDP($C270,"DUR_ADJ_OAS_MID")),_xll.BDP($C270,"DUR_ADJ_OAS_MID"),IF(ISNUMBER(_xll.BDP($E270&amp;" ISIN","DUR_ADJ_OAS_MID")),_xll.BDP($E270&amp;" ISIN","DUR_ADJ_OAS_MID")," ")))</f>
        <v xml:space="preserve"> </v>
      </c>
      <c r="S270" s="7" t="str">
        <f t="shared" si="4"/>
        <v xml:space="preserve"> </v>
      </c>
      <c r="AB270" s="8" t="s">
        <v>764</v>
      </c>
      <c r="AG270">
        <v>-4.7899999999999999E-4</v>
      </c>
    </row>
    <row r="271" spans="1:33" x14ac:dyDescent="0.35">
      <c r="A271" t="s">
        <v>168</v>
      </c>
      <c r="B271" t="s">
        <v>1119</v>
      </c>
      <c r="C271" t="s">
        <v>1120</v>
      </c>
      <c r="D271" t="s">
        <v>1121</v>
      </c>
      <c r="E271" t="s">
        <v>1122</v>
      </c>
      <c r="F271" t="s">
        <v>1123</v>
      </c>
      <c r="G271" s="1">
        <v>2385.875437115571</v>
      </c>
      <c r="H271" s="1">
        <v>212.18</v>
      </c>
      <c r="I271" s="2">
        <v>506235.05024718179</v>
      </c>
      <c r="J271" s="3">
        <v>2.7354379020005999E-3</v>
      </c>
      <c r="K271" s="4">
        <v>185065451.44999999</v>
      </c>
      <c r="L271" s="5">
        <v>8000001</v>
      </c>
      <c r="M271" s="6">
        <v>23.133178539999999</v>
      </c>
      <c r="N271" s="7" t="str">
        <f>IF(ISNUMBER(_xll.BDP($C271, "DELTA_MID")),_xll.BDP($C271, "DELTA_MID")," ")</f>
        <v xml:space="preserve"> </v>
      </c>
      <c r="O271" s="7" t="str">
        <f>IF(ISNUMBER(N271),_xll.BDP($C271, "OPT_UNDL_TICKER"),"")</f>
        <v/>
      </c>
      <c r="P271" s="8" t="str">
        <f>IF(ISNUMBER(N271),_xll.BDP($C271, "OPT_UNDL_PX")," ")</f>
        <v xml:space="preserve"> </v>
      </c>
      <c r="Q271" s="7" t="str">
        <f>IF(ISNUMBER(N271),+G271*_xll.BDP($C271, "PX_POS_MULT_FACTOR")*P271/K271," ")</f>
        <v xml:space="preserve"> </v>
      </c>
      <c r="R271" s="8" t="str">
        <f>IF(OR($A271="TUA",$A271="TYA"),"",IF(ISNUMBER(_xll.BDP($C271,"DUR_ADJ_OAS_MID")),_xll.BDP($C271,"DUR_ADJ_OAS_MID"),IF(ISNUMBER(_xll.BDP($E271&amp;" ISIN","DUR_ADJ_OAS_MID")),_xll.BDP($E271&amp;" ISIN","DUR_ADJ_OAS_MID")," ")))</f>
        <v xml:space="preserve"> </v>
      </c>
      <c r="S271" s="7" t="str">
        <f t="shared" si="4"/>
        <v xml:space="preserve"> </v>
      </c>
      <c r="AB271" s="8" t="s">
        <v>764</v>
      </c>
      <c r="AG271">
        <v>-4.7899999999999999E-4</v>
      </c>
    </row>
    <row r="272" spans="1:33" x14ac:dyDescent="0.35">
      <c r="A272" t="s">
        <v>168</v>
      </c>
      <c r="B272" t="s">
        <v>1124</v>
      </c>
      <c r="C272" t="s">
        <v>1125</v>
      </c>
      <c r="D272" t="s">
        <v>1126</v>
      </c>
      <c r="E272" t="s">
        <v>1127</v>
      </c>
      <c r="F272" t="s">
        <v>1128</v>
      </c>
      <c r="G272" s="1">
        <v>4498.3032951363966</v>
      </c>
      <c r="H272" s="1">
        <v>158.49</v>
      </c>
      <c r="I272" s="2">
        <v>712936.08924616757</v>
      </c>
      <c r="J272" s="3">
        <v>3.8523456629007001E-3</v>
      </c>
      <c r="K272" s="4">
        <v>185065451.44999999</v>
      </c>
      <c r="L272" s="5">
        <v>8000001</v>
      </c>
      <c r="M272" s="6">
        <v>23.133178539999999</v>
      </c>
      <c r="N272" s="7" t="str">
        <f>IF(ISNUMBER(_xll.BDP($C272, "DELTA_MID")),_xll.BDP($C272, "DELTA_MID")," ")</f>
        <v xml:space="preserve"> </v>
      </c>
      <c r="O272" s="7" t="str">
        <f>IF(ISNUMBER(N272),_xll.BDP($C272, "OPT_UNDL_TICKER"),"")</f>
        <v/>
      </c>
      <c r="P272" s="8" t="str">
        <f>IF(ISNUMBER(N272),_xll.BDP($C272, "OPT_UNDL_PX")," ")</f>
        <v xml:space="preserve"> </v>
      </c>
      <c r="Q272" s="7" t="str">
        <f>IF(ISNUMBER(N272),+G272*_xll.BDP($C272, "PX_POS_MULT_FACTOR")*P272/K272," ")</f>
        <v xml:space="preserve"> </v>
      </c>
      <c r="R272" s="8" t="str">
        <f>IF(OR($A272="TUA",$A272="TYA"),"",IF(ISNUMBER(_xll.BDP($C272,"DUR_ADJ_OAS_MID")),_xll.BDP($C272,"DUR_ADJ_OAS_MID"),IF(ISNUMBER(_xll.BDP($E272&amp;" ISIN","DUR_ADJ_OAS_MID")),_xll.BDP($E272&amp;" ISIN","DUR_ADJ_OAS_MID")," ")))</f>
        <v xml:space="preserve"> </v>
      </c>
      <c r="S272" s="7" t="str">
        <f t="shared" si="4"/>
        <v xml:space="preserve"> </v>
      </c>
      <c r="AB272" s="8" t="s">
        <v>764</v>
      </c>
      <c r="AG272">
        <v>-4.7899999999999999E-4</v>
      </c>
    </row>
    <row r="273" spans="1:33" x14ac:dyDescent="0.35">
      <c r="A273" t="s">
        <v>168</v>
      </c>
      <c r="B273" t="s">
        <v>1129</v>
      </c>
      <c r="C273" t="s">
        <v>1130</v>
      </c>
      <c r="D273" t="s">
        <v>1131</v>
      </c>
      <c r="E273" t="s">
        <v>1132</v>
      </c>
      <c r="G273" s="1">
        <v>8646.6797057604326</v>
      </c>
      <c r="H273" s="1">
        <v>64.64</v>
      </c>
      <c r="I273" s="2">
        <v>558921.37618035439</v>
      </c>
      <c r="J273" s="3">
        <v>3.0201281319725999E-3</v>
      </c>
      <c r="K273" s="4">
        <v>185065451.44999999</v>
      </c>
      <c r="L273" s="5">
        <v>8000001</v>
      </c>
      <c r="M273" s="6">
        <v>23.133178539999999</v>
      </c>
      <c r="N273" s="7" t="str">
        <f>IF(ISNUMBER(_xll.BDP($C273, "DELTA_MID")),_xll.BDP($C273, "DELTA_MID")," ")</f>
        <v xml:space="preserve"> </v>
      </c>
      <c r="O273" s="7" t="str">
        <f>IF(ISNUMBER(N273),_xll.BDP($C273, "OPT_UNDL_TICKER"),"")</f>
        <v/>
      </c>
      <c r="P273" s="8" t="str">
        <f>IF(ISNUMBER(N273),_xll.BDP($C273, "OPT_UNDL_PX")," ")</f>
        <v xml:space="preserve"> </v>
      </c>
      <c r="Q273" s="7" t="str">
        <f>IF(ISNUMBER(N273),+G273*_xll.BDP($C273, "PX_POS_MULT_FACTOR")*P273/K273," ")</f>
        <v xml:space="preserve"> </v>
      </c>
      <c r="R273" s="8" t="str">
        <f>IF(OR($A273="TUA",$A273="TYA"),"",IF(ISNUMBER(_xll.BDP($C273,"DUR_ADJ_OAS_MID")),_xll.BDP($C273,"DUR_ADJ_OAS_MID"),IF(ISNUMBER(_xll.BDP($E273&amp;" ISIN","DUR_ADJ_OAS_MID")),_xll.BDP($E273&amp;" ISIN","DUR_ADJ_OAS_MID")," ")))</f>
        <v xml:space="preserve"> </v>
      </c>
      <c r="S273" s="7" t="str">
        <f t="shared" si="4"/>
        <v xml:space="preserve"> </v>
      </c>
      <c r="AB273" s="8" t="s">
        <v>764</v>
      </c>
      <c r="AG273">
        <v>-4.7899999999999999E-4</v>
      </c>
    </row>
    <row r="274" spans="1:33" x14ac:dyDescent="0.35">
      <c r="A274" t="s">
        <v>168</v>
      </c>
      <c r="B274" t="s">
        <v>1133</v>
      </c>
      <c r="C274" t="s">
        <v>1134</v>
      </c>
      <c r="D274" t="s">
        <v>1135</v>
      </c>
      <c r="E274" t="s">
        <v>1136</v>
      </c>
      <c r="F274" t="s">
        <v>1137</v>
      </c>
      <c r="G274" s="1">
        <v>7662.3409489609821</v>
      </c>
      <c r="H274" s="1">
        <v>56.58</v>
      </c>
      <c r="I274" s="2">
        <v>433535.25089221238</v>
      </c>
      <c r="J274" s="3">
        <v>2.3426049945867002E-3</v>
      </c>
      <c r="K274" s="4">
        <v>185065451.44999999</v>
      </c>
      <c r="L274" s="5">
        <v>8000001</v>
      </c>
      <c r="M274" s="6">
        <v>23.133178539999999</v>
      </c>
      <c r="N274" s="7" t="str">
        <f>IF(ISNUMBER(_xll.BDP($C274, "DELTA_MID")),_xll.BDP($C274, "DELTA_MID")," ")</f>
        <v xml:space="preserve"> </v>
      </c>
      <c r="O274" s="7" t="str">
        <f>IF(ISNUMBER(N274),_xll.BDP($C274, "OPT_UNDL_TICKER"),"")</f>
        <v/>
      </c>
      <c r="P274" s="8" t="str">
        <f>IF(ISNUMBER(N274),_xll.BDP($C274, "OPT_UNDL_PX")," ")</f>
        <v xml:space="preserve"> </v>
      </c>
      <c r="Q274" s="7" t="str">
        <f>IF(ISNUMBER(N274),+G274*_xll.BDP($C274, "PX_POS_MULT_FACTOR")*P274/K274," ")</f>
        <v xml:space="preserve"> </v>
      </c>
      <c r="R274" s="8" t="str">
        <f>IF(OR($A274="TUA",$A274="TYA"),"",IF(ISNUMBER(_xll.BDP($C274,"DUR_ADJ_OAS_MID")),_xll.BDP($C274,"DUR_ADJ_OAS_MID"),IF(ISNUMBER(_xll.BDP($E274&amp;" ISIN","DUR_ADJ_OAS_MID")),_xll.BDP($E274&amp;" ISIN","DUR_ADJ_OAS_MID")," ")))</f>
        <v xml:space="preserve"> </v>
      </c>
      <c r="S274" s="7" t="str">
        <f t="shared" si="4"/>
        <v xml:space="preserve"> </v>
      </c>
      <c r="AB274" s="8" t="s">
        <v>764</v>
      </c>
      <c r="AG274">
        <v>-4.7899999999999999E-4</v>
      </c>
    </row>
    <row r="275" spans="1:33" x14ac:dyDescent="0.35">
      <c r="A275" t="s">
        <v>168</v>
      </c>
      <c r="B275" t="s">
        <v>1138</v>
      </c>
      <c r="C275" t="s">
        <v>1139</v>
      </c>
      <c r="D275" t="s">
        <v>1140</v>
      </c>
      <c r="E275" t="s">
        <v>1141</v>
      </c>
      <c r="F275" t="s">
        <v>1142</v>
      </c>
      <c r="G275" s="1">
        <v>5685.6726157466928</v>
      </c>
      <c r="H275" s="1">
        <v>70.489999999999995</v>
      </c>
      <c r="I275" s="2">
        <v>400783.06268398429</v>
      </c>
      <c r="J275" s="3">
        <v>2.1656287521188999E-3</v>
      </c>
      <c r="K275" s="4">
        <v>185065451.44999999</v>
      </c>
      <c r="L275" s="5">
        <v>8000001</v>
      </c>
      <c r="M275" s="6">
        <v>23.133178539999999</v>
      </c>
      <c r="N275" s="7" t="str">
        <f>IF(ISNUMBER(_xll.BDP($C275, "DELTA_MID")),_xll.BDP($C275, "DELTA_MID")," ")</f>
        <v xml:space="preserve"> </v>
      </c>
      <c r="O275" s="7" t="str">
        <f>IF(ISNUMBER(N275),_xll.BDP($C275, "OPT_UNDL_TICKER"),"")</f>
        <v/>
      </c>
      <c r="P275" s="8" t="str">
        <f>IF(ISNUMBER(N275),_xll.BDP($C275, "OPT_UNDL_PX")," ")</f>
        <v xml:space="preserve"> </v>
      </c>
      <c r="Q275" s="7" t="str">
        <f>IF(ISNUMBER(N275),+G275*_xll.BDP($C275, "PX_POS_MULT_FACTOR")*P275/K275," ")</f>
        <v xml:space="preserve"> </v>
      </c>
      <c r="R275" s="8" t="str">
        <f>IF(OR($A275="TUA",$A275="TYA"),"",IF(ISNUMBER(_xll.BDP($C275,"DUR_ADJ_OAS_MID")),_xll.BDP($C275,"DUR_ADJ_OAS_MID"),IF(ISNUMBER(_xll.BDP($E275&amp;" ISIN","DUR_ADJ_OAS_MID")),_xll.BDP($E275&amp;" ISIN","DUR_ADJ_OAS_MID")," ")))</f>
        <v xml:space="preserve"> </v>
      </c>
      <c r="S275" s="7" t="str">
        <f t="shared" si="4"/>
        <v xml:space="preserve"> </v>
      </c>
      <c r="AB275" s="8" t="s">
        <v>764</v>
      </c>
      <c r="AG275">
        <v>-4.7899999999999999E-4</v>
      </c>
    </row>
    <row r="276" spans="1:33" x14ac:dyDescent="0.35">
      <c r="A276" t="s">
        <v>168</v>
      </c>
      <c r="B276" t="s">
        <v>1143</v>
      </c>
      <c r="C276" t="s">
        <v>1144</v>
      </c>
      <c r="D276" t="s">
        <v>1145</v>
      </c>
      <c r="E276" t="s">
        <v>1146</v>
      </c>
      <c r="F276" t="s">
        <v>1147</v>
      </c>
      <c r="G276" s="1">
        <v>3261.386182482765</v>
      </c>
      <c r="H276" s="1">
        <v>166.57</v>
      </c>
      <c r="I276" s="2">
        <v>543249.09641615418</v>
      </c>
      <c r="J276" s="3">
        <v>2.9354430670866E-3</v>
      </c>
      <c r="K276" s="4">
        <v>185065451.44999999</v>
      </c>
      <c r="L276" s="5">
        <v>8000001</v>
      </c>
      <c r="M276" s="6">
        <v>23.133178539999999</v>
      </c>
      <c r="N276" s="7" t="str">
        <f>IF(ISNUMBER(_xll.BDP($C276, "DELTA_MID")),_xll.BDP($C276, "DELTA_MID")," ")</f>
        <v xml:space="preserve"> </v>
      </c>
      <c r="O276" s="7" t="str">
        <f>IF(ISNUMBER(N276),_xll.BDP($C276, "OPT_UNDL_TICKER"),"")</f>
        <v/>
      </c>
      <c r="P276" s="8" t="str">
        <f>IF(ISNUMBER(N276),_xll.BDP($C276, "OPT_UNDL_PX")," ")</f>
        <v xml:space="preserve"> </v>
      </c>
      <c r="Q276" s="7" t="str">
        <f>IF(ISNUMBER(N276),+G276*_xll.BDP($C276, "PX_POS_MULT_FACTOR")*P276/K276," ")</f>
        <v xml:space="preserve"> </v>
      </c>
      <c r="R276" s="8" t="str">
        <f>IF(OR($A276="TUA",$A276="TYA"),"",IF(ISNUMBER(_xll.BDP($C276,"DUR_ADJ_OAS_MID")),_xll.BDP($C276,"DUR_ADJ_OAS_MID"),IF(ISNUMBER(_xll.BDP($E276&amp;" ISIN","DUR_ADJ_OAS_MID")),_xll.BDP($E276&amp;" ISIN","DUR_ADJ_OAS_MID")," ")))</f>
        <v xml:space="preserve"> </v>
      </c>
      <c r="S276" s="7" t="str">
        <f t="shared" si="4"/>
        <v xml:space="preserve"> </v>
      </c>
      <c r="AB276" s="8" t="s">
        <v>764</v>
      </c>
      <c r="AG276">
        <v>-4.7899999999999999E-4</v>
      </c>
    </row>
    <row r="277" spans="1:33" x14ac:dyDescent="0.35">
      <c r="A277" t="s">
        <v>168</v>
      </c>
      <c r="B277" t="s">
        <v>1148</v>
      </c>
      <c r="C277" t="s">
        <v>1149</v>
      </c>
      <c r="D277" t="s">
        <v>1150</v>
      </c>
      <c r="E277" t="s">
        <v>1151</v>
      </c>
      <c r="F277" t="s">
        <v>1152</v>
      </c>
      <c r="G277" s="1">
        <v>312.48348939871278</v>
      </c>
      <c r="H277" s="1">
        <v>1370.68</v>
      </c>
      <c r="I277" s="2">
        <v>428314.86924902757</v>
      </c>
      <c r="J277" s="3">
        <v>2.3143966952942998E-3</v>
      </c>
      <c r="K277" s="4">
        <v>185065451.44999999</v>
      </c>
      <c r="L277" s="5">
        <v>8000001</v>
      </c>
      <c r="M277" s="6">
        <v>23.133178539999999</v>
      </c>
      <c r="N277" s="7" t="str">
        <f>IF(ISNUMBER(_xll.BDP($C277, "DELTA_MID")),_xll.BDP($C277, "DELTA_MID")," ")</f>
        <v xml:space="preserve"> </v>
      </c>
      <c r="O277" s="7" t="str">
        <f>IF(ISNUMBER(N277),_xll.BDP($C277, "OPT_UNDL_TICKER"),"")</f>
        <v/>
      </c>
      <c r="P277" s="8" t="str">
        <f>IF(ISNUMBER(N277),_xll.BDP($C277, "OPT_UNDL_PX")," ")</f>
        <v xml:space="preserve"> </v>
      </c>
      <c r="Q277" s="7" t="str">
        <f>IF(ISNUMBER(N277),+G277*_xll.BDP($C277, "PX_POS_MULT_FACTOR")*P277/K277," ")</f>
        <v xml:space="preserve"> </v>
      </c>
      <c r="R277" s="8" t="str">
        <f>IF(OR($A277="TUA",$A277="TYA"),"",IF(ISNUMBER(_xll.BDP($C277,"DUR_ADJ_OAS_MID")),_xll.BDP($C277,"DUR_ADJ_OAS_MID"),IF(ISNUMBER(_xll.BDP($E277&amp;" ISIN","DUR_ADJ_OAS_MID")),_xll.BDP($E277&amp;" ISIN","DUR_ADJ_OAS_MID")," ")))</f>
        <v xml:space="preserve"> </v>
      </c>
      <c r="S277" s="7" t="str">
        <f t="shared" si="4"/>
        <v xml:space="preserve"> </v>
      </c>
      <c r="AB277" s="8" t="s">
        <v>764</v>
      </c>
      <c r="AG277">
        <v>-4.7899999999999999E-4</v>
      </c>
    </row>
    <row r="278" spans="1:33" x14ac:dyDescent="0.35">
      <c r="A278" t="s">
        <v>168</v>
      </c>
      <c r="B278" t="s">
        <v>1153</v>
      </c>
      <c r="C278" t="s">
        <v>1154</v>
      </c>
      <c r="D278" t="s">
        <v>1155</v>
      </c>
      <c r="E278" t="s">
        <v>1156</v>
      </c>
      <c r="F278" t="s">
        <v>1157</v>
      </c>
      <c r="G278" s="1">
        <v>2959.15300452886</v>
      </c>
      <c r="H278" s="1">
        <v>157.5</v>
      </c>
      <c r="I278" s="2">
        <v>466066.59821329539</v>
      </c>
      <c r="J278" s="3">
        <v>2.5183879247132998E-3</v>
      </c>
      <c r="K278" s="4">
        <v>185065451.44999999</v>
      </c>
      <c r="L278" s="5">
        <v>8000001</v>
      </c>
      <c r="M278" s="6">
        <v>23.133178539999999</v>
      </c>
      <c r="N278" s="7" t="str">
        <f>IF(ISNUMBER(_xll.BDP($C278, "DELTA_MID")),_xll.BDP($C278, "DELTA_MID")," ")</f>
        <v xml:space="preserve"> </v>
      </c>
      <c r="O278" s="7" t="str">
        <f>IF(ISNUMBER(N278),_xll.BDP($C278, "OPT_UNDL_TICKER"),"")</f>
        <v/>
      </c>
      <c r="P278" s="8" t="str">
        <f>IF(ISNUMBER(N278),_xll.BDP($C278, "OPT_UNDL_PX")," ")</f>
        <v xml:space="preserve"> </v>
      </c>
      <c r="Q278" s="7" t="str">
        <f>IF(ISNUMBER(N278),+G278*_xll.BDP($C278, "PX_POS_MULT_FACTOR")*P278/K278," ")</f>
        <v xml:space="preserve"> </v>
      </c>
      <c r="R278" s="8" t="str">
        <f>IF(OR($A278="TUA",$A278="TYA"),"",IF(ISNUMBER(_xll.BDP($C278,"DUR_ADJ_OAS_MID")),_xll.BDP($C278,"DUR_ADJ_OAS_MID"),IF(ISNUMBER(_xll.BDP($E278&amp;" ISIN","DUR_ADJ_OAS_MID")),_xll.BDP($E278&amp;" ISIN","DUR_ADJ_OAS_MID")," ")))</f>
        <v xml:space="preserve"> </v>
      </c>
      <c r="S278" s="7" t="str">
        <f t="shared" si="4"/>
        <v xml:space="preserve"> </v>
      </c>
      <c r="AB278" s="8" t="s">
        <v>764</v>
      </c>
      <c r="AG278">
        <v>-4.7899999999999999E-4</v>
      </c>
    </row>
    <row r="279" spans="1:33" x14ac:dyDescent="0.35">
      <c r="A279" t="s">
        <v>168</v>
      </c>
      <c r="B279" t="s">
        <v>1158</v>
      </c>
      <c r="C279" t="s">
        <v>1159</v>
      </c>
      <c r="D279" t="s">
        <v>1160</v>
      </c>
      <c r="E279" t="s">
        <v>1161</v>
      </c>
      <c r="F279" t="s">
        <v>1162</v>
      </c>
      <c r="G279" s="1">
        <v>2592.9239082526879</v>
      </c>
      <c r="H279" s="1">
        <v>167.78</v>
      </c>
      <c r="I279" s="2">
        <v>435040.77332663612</v>
      </c>
      <c r="J279" s="3">
        <v>2.3507400755682002E-3</v>
      </c>
      <c r="K279" s="4">
        <v>185065451.44999999</v>
      </c>
      <c r="L279" s="5">
        <v>8000001</v>
      </c>
      <c r="M279" s="6">
        <v>23.133178539999999</v>
      </c>
      <c r="N279" s="7" t="str">
        <f>IF(ISNUMBER(_xll.BDP($C279, "DELTA_MID")),_xll.BDP($C279, "DELTA_MID")," ")</f>
        <v xml:space="preserve"> </v>
      </c>
      <c r="O279" s="7" t="str">
        <f>IF(ISNUMBER(N279),_xll.BDP($C279, "OPT_UNDL_TICKER"),"")</f>
        <v/>
      </c>
      <c r="P279" s="8" t="str">
        <f>IF(ISNUMBER(N279),_xll.BDP($C279, "OPT_UNDL_PX")," ")</f>
        <v xml:space="preserve"> </v>
      </c>
      <c r="Q279" s="7" t="str">
        <f>IF(ISNUMBER(N279),+G279*_xll.BDP($C279, "PX_POS_MULT_FACTOR")*P279/K279," ")</f>
        <v xml:space="preserve"> </v>
      </c>
      <c r="R279" s="8" t="str">
        <f>IF(OR($A279="TUA",$A279="TYA"),"",IF(ISNUMBER(_xll.BDP($C279,"DUR_ADJ_OAS_MID")),_xll.BDP($C279,"DUR_ADJ_OAS_MID"),IF(ISNUMBER(_xll.BDP($E279&amp;" ISIN","DUR_ADJ_OAS_MID")),_xll.BDP($E279&amp;" ISIN","DUR_ADJ_OAS_MID")," ")))</f>
        <v xml:space="preserve"> </v>
      </c>
      <c r="S279" s="7" t="str">
        <f t="shared" si="4"/>
        <v xml:space="preserve"> </v>
      </c>
      <c r="AB279" s="8" t="s">
        <v>764</v>
      </c>
      <c r="AG279">
        <v>-4.7899999999999999E-4</v>
      </c>
    </row>
    <row r="280" spans="1:33" x14ac:dyDescent="0.35">
      <c r="A280" t="s">
        <v>168</v>
      </c>
      <c r="B280" t="s">
        <v>1163</v>
      </c>
      <c r="C280" t="s">
        <v>1164</v>
      </c>
      <c r="D280" t="s">
        <v>1165</v>
      </c>
      <c r="E280" t="s">
        <v>1166</v>
      </c>
      <c r="F280" t="s">
        <v>1167</v>
      </c>
      <c r="G280" s="1">
        <v>2728.6539364276291</v>
      </c>
      <c r="H280" s="1">
        <v>182.75</v>
      </c>
      <c r="I280" s="2">
        <v>498661.5068821492</v>
      </c>
      <c r="J280" s="3">
        <v>2.6945143081817998E-3</v>
      </c>
      <c r="K280" s="4">
        <v>185065451.44999999</v>
      </c>
      <c r="L280" s="5">
        <v>8000001</v>
      </c>
      <c r="M280" s="6">
        <v>23.133178539999999</v>
      </c>
      <c r="N280" s="7" t="str">
        <f>IF(ISNUMBER(_xll.BDP($C280, "DELTA_MID")),_xll.BDP($C280, "DELTA_MID")," ")</f>
        <v xml:space="preserve"> </v>
      </c>
      <c r="O280" s="7" t="str">
        <f>IF(ISNUMBER(N280),_xll.BDP($C280, "OPT_UNDL_TICKER"),"")</f>
        <v/>
      </c>
      <c r="P280" s="8" t="str">
        <f>IF(ISNUMBER(N280),_xll.BDP($C280, "OPT_UNDL_PX")," ")</f>
        <v xml:space="preserve"> </v>
      </c>
      <c r="Q280" s="7" t="str">
        <f>IF(ISNUMBER(N280),+G280*_xll.BDP($C280, "PX_POS_MULT_FACTOR")*P280/K280," ")</f>
        <v xml:space="preserve"> </v>
      </c>
      <c r="R280" s="8" t="str">
        <f>IF(OR($A280="TUA",$A280="TYA"),"",IF(ISNUMBER(_xll.BDP($C280,"DUR_ADJ_OAS_MID")),_xll.BDP($C280,"DUR_ADJ_OAS_MID"),IF(ISNUMBER(_xll.BDP($E280&amp;" ISIN","DUR_ADJ_OAS_MID")),_xll.BDP($E280&amp;" ISIN","DUR_ADJ_OAS_MID")," ")))</f>
        <v xml:space="preserve"> </v>
      </c>
      <c r="S280" s="7" t="str">
        <f t="shared" si="4"/>
        <v xml:space="preserve"> </v>
      </c>
      <c r="AB280" s="8" t="s">
        <v>764</v>
      </c>
      <c r="AG280">
        <v>-4.7899999999999999E-4</v>
      </c>
    </row>
    <row r="281" spans="1:33" x14ac:dyDescent="0.35">
      <c r="A281" t="s">
        <v>168</v>
      </c>
      <c r="B281" t="s">
        <v>1168</v>
      </c>
      <c r="C281" t="s">
        <v>1169</v>
      </c>
      <c r="D281" t="s">
        <v>1170</v>
      </c>
      <c r="E281" t="s">
        <v>1171</v>
      </c>
      <c r="G281" s="1">
        <v>5307.1316618227256</v>
      </c>
      <c r="H281" s="1">
        <v>98.51</v>
      </c>
      <c r="I281" s="2">
        <v>522805.54000615672</v>
      </c>
      <c r="J281" s="3">
        <v>2.8249764389297999E-3</v>
      </c>
      <c r="K281" s="4">
        <v>185065451.44999999</v>
      </c>
      <c r="L281" s="5">
        <v>8000001</v>
      </c>
      <c r="M281" s="6">
        <v>23.133178539999999</v>
      </c>
      <c r="N281" s="7" t="str">
        <f>IF(ISNUMBER(_xll.BDP($C281, "DELTA_MID")),_xll.BDP($C281, "DELTA_MID")," ")</f>
        <v xml:space="preserve"> </v>
      </c>
      <c r="O281" s="7" t="str">
        <f>IF(ISNUMBER(N281),_xll.BDP($C281, "OPT_UNDL_TICKER"),"")</f>
        <v/>
      </c>
      <c r="P281" s="8" t="str">
        <f>IF(ISNUMBER(N281),_xll.BDP($C281, "OPT_UNDL_PX")," ")</f>
        <v xml:space="preserve"> </v>
      </c>
      <c r="Q281" s="7" t="str">
        <f>IF(ISNUMBER(N281),+G281*_xll.BDP($C281, "PX_POS_MULT_FACTOR")*P281/K281," ")</f>
        <v xml:space="preserve"> </v>
      </c>
      <c r="R281" s="8" t="str">
        <f>IF(OR($A281="TUA",$A281="TYA"),"",IF(ISNUMBER(_xll.BDP($C281,"DUR_ADJ_OAS_MID")),_xll.BDP($C281,"DUR_ADJ_OAS_MID"),IF(ISNUMBER(_xll.BDP($E281&amp;" ISIN","DUR_ADJ_OAS_MID")),_xll.BDP($E281&amp;" ISIN","DUR_ADJ_OAS_MID")," ")))</f>
        <v xml:space="preserve"> </v>
      </c>
      <c r="S281" s="7" t="str">
        <f t="shared" si="4"/>
        <v xml:space="preserve"> </v>
      </c>
      <c r="AB281" s="8" t="s">
        <v>764</v>
      </c>
      <c r="AG281">
        <v>-4.7899999999999999E-4</v>
      </c>
    </row>
    <row r="282" spans="1:33" x14ac:dyDescent="0.35">
      <c r="A282" t="s">
        <v>168</v>
      </c>
      <c r="B282" t="s">
        <v>1172</v>
      </c>
      <c r="C282" t="s">
        <v>1173</v>
      </c>
      <c r="D282" t="s">
        <v>1174</v>
      </c>
      <c r="E282" t="s">
        <v>1175</v>
      </c>
      <c r="F282" t="s">
        <v>1176</v>
      </c>
      <c r="G282" s="1">
        <v>1423.0844489183321</v>
      </c>
      <c r="H282" s="1">
        <v>300</v>
      </c>
      <c r="I282" s="2">
        <v>426925.33467549947</v>
      </c>
      <c r="J282" s="3">
        <v>2.3068883539878E-3</v>
      </c>
      <c r="K282" s="4">
        <v>185065451.44999999</v>
      </c>
      <c r="L282" s="5">
        <v>8000001</v>
      </c>
      <c r="M282" s="6">
        <v>23.133178539999999</v>
      </c>
      <c r="N282" s="7" t="str">
        <f>IF(ISNUMBER(_xll.BDP($C282, "DELTA_MID")),_xll.BDP($C282, "DELTA_MID")," ")</f>
        <v xml:space="preserve"> </v>
      </c>
      <c r="O282" s="7" t="str">
        <f>IF(ISNUMBER(N282),_xll.BDP($C282, "OPT_UNDL_TICKER"),"")</f>
        <v/>
      </c>
      <c r="P282" s="8" t="str">
        <f>IF(ISNUMBER(N282),_xll.BDP($C282, "OPT_UNDL_PX")," ")</f>
        <v xml:space="preserve"> </v>
      </c>
      <c r="Q282" s="7" t="str">
        <f>IF(ISNUMBER(N282),+G282*_xll.BDP($C282, "PX_POS_MULT_FACTOR")*P282/K282," ")</f>
        <v xml:space="preserve"> </v>
      </c>
      <c r="R282" s="8" t="str">
        <f>IF(OR($A282="TUA",$A282="TYA"),"",IF(ISNUMBER(_xll.BDP($C282,"DUR_ADJ_OAS_MID")),_xll.BDP($C282,"DUR_ADJ_OAS_MID"),IF(ISNUMBER(_xll.BDP($E282&amp;" ISIN","DUR_ADJ_OAS_MID")),_xll.BDP($E282&amp;" ISIN","DUR_ADJ_OAS_MID")," ")))</f>
        <v xml:space="preserve"> </v>
      </c>
      <c r="S282" s="7" t="str">
        <f t="shared" si="4"/>
        <v xml:space="preserve"> </v>
      </c>
      <c r="AB282" s="8" t="s">
        <v>764</v>
      </c>
      <c r="AG282">
        <v>-4.7899999999999999E-4</v>
      </c>
    </row>
    <row r="283" spans="1:33" x14ac:dyDescent="0.35">
      <c r="A283" t="s">
        <v>168</v>
      </c>
      <c r="B283" t="s">
        <v>1177</v>
      </c>
      <c r="C283" t="s">
        <v>1178</v>
      </c>
      <c r="D283" t="s">
        <v>1179</v>
      </c>
      <c r="E283" t="s">
        <v>1180</v>
      </c>
      <c r="F283" t="s">
        <v>1181</v>
      </c>
      <c r="G283" s="1">
        <v>2041.5479543207721</v>
      </c>
      <c r="H283" s="1">
        <v>244.03</v>
      </c>
      <c r="I283" s="2">
        <v>498198.94729289791</v>
      </c>
      <c r="J283" s="3">
        <v>2.6920148703578999E-3</v>
      </c>
      <c r="K283" s="4">
        <v>185065451.44999999</v>
      </c>
      <c r="L283" s="5">
        <v>8000001</v>
      </c>
      <c r="M283" s="6">
        <v>23.133178539999999</v>
      </c>
      <c r="N283" s="7" t="str">
        <f>IF(ISNUMBER(_xll.BDP($C283, "DELTA_MID")),_xll.BDP($C283, "DELTA_MID")," ")</f>
        <v xml:space="preserve"> </v>
      </c>
      <c r="O283" s="7" t="str">
        <f>IF(ISNUMBER(N283),_xll.BDP($C283, "OPT_UNDL_TICKER"),"")</f>
        <v/>
      </c>
      <c r="P283" s="8" t="str">
        <f>IF(ISNUMBER(N283),_xll.BDP($C283, "OPT_UNDL_PX")," ")</f>
        <v xml:space="preserve"> </v>
      </c>
      <c r="Q283" s="7" t="str">
        <f>IF(ISNUMBER(N283),+G283*_xll.BDP($C283, "PX_POS_MULT_FACTOR")*P283/K283," ")</f>
        <v xml:space="preserve"> </v>
      </c>
      <c r="R283" s="8" t="str">
        <f>IF(OR($A283="TUA",$A283="TYA"),"",IF(ISNUMBER(_xll.BDP($C283,"DUR_ADJ_OAS_MID")),_xll.BDP($C283,"DUR_ADJ_OAS_MID"),IF(ISNUMBER(_xll.BDP($E283&amp;" ISIN","DUR_ADJ_OAS_MID")),_xll.BDP($E283&amp;" ISIN","DUR_ADJ_OAS_MID")," ")))</f>
        <v xml:space="preserve"> </v>
      </c>
      <c r="S283" s="7" t="str">
        <f t="shared" si="4"/>
        <v xml:space="preserve"> </v>
      </c>
      <c r="AB283" s="8" t="s">
        <v>764</v>
      </c>
      <c r="AG283">
        <v>-4.7899999999999999E-4</v>
      </c>
    </row>
    <row r="284" spans="1:33" x14ac:dyDescent="0.35">
      <c r="A284" t="s">
        <v>168</v>
      </c>
      <c r="B284" t="s">
        <v>1182</v>
      </c>
      <c r="C284" t="s">
        <v>1183</v>
      </c>
      <c r="D284" t="s">
        <v>1184</v>
      </c>
      <c r="E284" t="s">
        <v>1185</v>
      </c>
      <c r="F284" t="s">
        <v>1186</v>
      </c>
      <c r="G284" s="1">
        <v>7890.7147644393444</v>
      </c>
      <c r="H284" s="1">
        <v>58.58</v>
      </c>
      <c r="I284" s="2">
        <v>462238.07090085681</v>
      </c>
      <c r="J284" s="3">
        <v>2.4977005015209002E-3</v>
      </c>
      <c r="K284" s="4">
        <v>185065451.44999999</v>
      </c>
      <c r="L284" s="5">
        <v>8000001</v>
      </c>
      <c r="M284" s="6">
        <v>23.133178539999999</v>
      </c>
      <c r="N284" s="7" t="str">
        <f>IF(ISNUMBER(_xll.BDP($C284, "DELTA_MID")),_xll.BDP($C284, "DELTA_MID")," ")</f>
        <v xml:space="preserve"> </v>
      </c>
      <c r="O284" s="7" t="str">
        <f>IF(ISNUMBER(N284),_xll.BDP($C284, "OPT_UNDL_TICKER"),"")</f>
        <v/>
      </c>
      <c r="P284" s="8" t="str">
        <f>IF(ISNUMBER(N284),_xll.BDP($C284, "OPT_UNDL_PX")," ")</f>
        <v xml:space="preserve"> </v>
      </c>
      <c r="Q284" s="7" t="str">
        <f>IF(ISNUMBER(N284),+G284*_xll.BDP($C284, "PX_POS_MULT_FACTOR")*P284/K284," ")</f>
        <v xml:space="preserve"> </v>
      </c>
      <c r="R284" s="8" t="str">
        <f>IF(OR($A284="TUA",$A284="TYA"),"",IF(ISNUMBER(_xll.BDP($C284,"DUR_ADJ_OAS_MID")),_xll.BDP($C284,"DUR_ADJ_OAS_MID"),IF(ISNUMBER(_xll.BDP($E284&amp;" ISIN","DUR_ADJ_OAS_MID")),_xll.BDP($E284&amp;" ISIN","DUR_ADJ_OAS_MID")," ")))</f>
        <v xml:space="preserve"> </v>
      </c>
      <c r="S284" s="7" t="str">
        <f t="shared" si="4"/>
        <v xml:space="preserve"> </v>
      </c>
      <c r="AB284" s="8" t="s">
        <v>764</v>
      </c>
      <c r="AG284">
        <v>-4.7899999999999999E-4</v>
      </c>
    </row>
    <row r="285" spans="1:33" x14ac:dyDescent="0.35">
      <c r="A285" t="s">
        <v>168</v>
      </c>
      <c r="B285" t="s">
        <v>1187</v>
      </c>
      <c r="C285" t="s">
        <v>1188</v>
      </c>
      <c r="D285" t="s">
        <v>1189</v>
      </c>
      <c r="E285" t="s">
        <v>1190</v>
      </c>
      <c r="F285" t="s">
        <v>1191</v>
      </c>
      <c r="G285" s="1">
        <v>1296.693639650746</v>
      </c>
      <c r="H285" s="1">
        <v>355.44</v>
      </c>
      <c r="I285" s="2">
        <v>460896.78727746109</v>
      </c>
      <c r="J285" s="3">
        <v>2.4904528839192002E-3</v>
      </c>
      <c r="K285" s="4">
        <v>185065451.44999999</v>
      </c>
      <c r="L285" s="5">
        <v>8000001</v>
      </c>
      <c r="M285" s="6">
        <v>23.133178539999999</v>
      </c>
      <c r="N285" s="7" t="str">
        <f>IF(ISNUMBER(_xll.BDP($C285, "DELTA_MID")),_xll.BDP($C285, "DELTA_MID")," ")</f>
        <v xml:space="preserve"> </v>
      </c>
      <c r="O285" s="7" t="str">
        <f>IF(ISNUMBER(N285),_xll.BDP($C285, "OPT_UNDL_TICKER"),"")</f>
        <v/>
      </c>
      <c r="P285" s="8" t="str">
        <f>IF(ISNUMBER(N285),_xll.BDP($C285, "OPT_UNDL_PX")," ")</f>
        <v xml:space="preserve"> </v>
      </c>
      <c r="Q285" s="7" t="str">
        <f>IF(ISNUMBER(N285),+G285*_xll.BDP($C285, "PX_POS_MULT_FACTOR")*P285/K285," ")</f>
        <v xml:space="preserve"> </v>
      </c>
      <c r="R285" s="8" t="str">
        <f>IF(OR($A285="TUA",$A285="TYA"),"",IF(ISNUMBER(_xll.BDP($C285,"DUR_ADJ_OAS_MID")),_xll.BDP($C285,"DUR_ADJ_OAS_MID"),IF(ISNUMBER(_xll.BDP($E285&amp;" ISIN","DUR_ADJ_OAS_MID")),_xll.BDP($E285&amp;" ISIN","DUR_ADJ_OAS_MID")," ")))</f>
        <v xml:space="preserve"> </v>
      </c>
      <c r="S285" s="7" t="str">
        <f t="shared" si="4"/>
        <v xml:space="preserve"> </v>
      </c>
      <c r="AB285" s="8" t="s">
        <v>764</v>
      </c>
      <c r="AG285">
        <v>-4.7899999999999999E-4</v>
      </c>
    </row>
    <row r="286" spans="1:33" x14ac:dyDescent="0.35">
      <c r="A286" t="s">
        <v>168</v>
      </c>
      <c r="B286" t="s">
        <v>1192</v>
      </c>
      <c r="C286" t="s">
        <v>1193</v>
      </c>
      <c r="D286" t="s">
        <v>1194</v>
      </c>
      <c r="E286" t="s">
        <v>1195</v>
      </c>
      <c r="F286" t="s">
        <v>1196</v>
      </c>
      <c r="G286" s="1">
        <v>12939.27734956245</v>
      </c>
      <c r="H286" s="1">
        <v>33.340000000000003</v>
      </c>
      <c r="I286" s="2">
        <v>431395.50683441223</v>
      </c>
      <c r="J286" s="3">
        <v>2.3310429010623E-3</v>
      </c>
      <c r="K286" s="4">
        <v>185065451.44999999</v>
      </c>
      <c r="L286" s="5">
        <v>8000001</v>
      </c>
      <c r="M286" s="6">
        <v>23.133178539999999</v>
      </c>
      <c r="N286" s="7" t="str">
        <f>IF(ISNUMBER(_xll.BDP($C286, "DELTA_MID")),_xll.BDP($C286, "DELTA_MID")," ")</f>
        <v xml:space="preserve"> </v>
      </c>
      <c r="O286" s="7" t="str">
        <f>IF(ISNUMBER(N286),_xll.BDP($C286, "OPT_UNDL_TICKER"),"")</f>
        <v/>
      </c>
      <c r="P286" s="8" t="str">
        <f>IF(ISNUMBER(N286),_xll.BDP($C286, "OPT_UNDL_PX")," ")</f>
        <v xml:space="preserve"> </v>
      </c>
      <c r="Q286" s="7" t="str">
        <f>IF(ISNUMBER(N286),+G286*_xll.BDP($C286, "PX_POS_MULT_FACTOR")*P286/K286," ")</f>
        <v xml:space="preserve"> </v>
      </c>
      <c r="R286" s="8" t="str">
        <f>IF(OR($A286="TUA",$A286="TYA"),"",IF(ISNUMBER(_xll.BDP($C286,"DUR_ADJ_OAS_MID")),_xll.BDP($C286,"DUR_ADJ_OAS_MID"),IF(ISNUMBER(_xll.BDP($E286&amp;" ISIN","DUR_ADJ_OAS_MID")),_xll.BDP($E286&amp;" ISIN","DUR_ADJ_OAS_MID")," ")))</f>
        <v xml:space="preserve"> </v>
      </c>
      <c r="S286" s="7" t="str">
        <f t="shared" si="4"/>
        <v xml:space="preserve"> </v>
      </c>
      <c r="AB286" s="8" t="s">
        <v>764</v>
      </c>
      <c r="AG286">
        <v>-4.7899999999999999E-4</v>
      </c>
    </row>
    <row r="287" spans="1:33" x14ac:dyDescent="0.35">
      <c r="A287" t="s">
        <v>168</v>
      </c>
      <c r="B287" t="s">
        <v>1197</v>
      </c>
      <c r="C287" t="s">
        <v>1198</v>
      </c>
      <c r="D287" t="s">
        <v>1199</v>
      </c>
      <c r="E287" t="s">
        <v>1200</v>
      </c>
      <c r="F287" t="s">
        <v>1201</v>
      </c>
      <c r="G287" s="1">
        <v>928.02393604237614</v>
      </c>
      <c r="H287" s="1">
        <v>513.59</v>
      </c>
      <c r="I287" s="2">
        <v>476623.81331200397</v>
      </c>
      <c r="J287" s="3">
        <v>2.5754337699318E-3</v>
      </c>
      <c r="K287" s="4">
        <v>185065451.44999999</v>
      </c>
      <c r="L287" s="5">
        <v>8000001</v>
      </c>
      <c r="M287" s="6">
        <v>23.133178539999999</v>
      </c>
      <c r="N287" s="7" t="str">
        <f>IF(ISNUMBER(_xll.BDP($C287, "DELTA_MID")),_xll.BDP($C287, "DELTA_MID")," ")</f>
        <v xml:space="preserve"> </v>
      </c>
      <c r="O287" s="7" t="str">
        <f>IF(ISNUMBER(N287),_xll.BDP($C287, "OPT_UNDL_TICKER"),"")</f>
        <v/>
      </c>
      <c r="P287" s="8" t="str">
        <f>IF(ISNUMBER(N287),_xll.BDP($C287, "OPT_UNDL_PX")," ")</f>
        <v xml:space="preserve"> </v>
      </c>
      <c r="Q287" s="7" t="str">
        <f>IF(ISNUMBER(N287),+G287*_xll.BDP($C287, "PX_POS_MULT_FACTOR")*P287/K287," ")</f>
        <v xml:space="preserve"> </v>
      </c>
      <c r="R287" s="8" t="str">
        <f>IF(OR($A287="TUA",$A287="TYA"),"",IF(ISNUMBER(_xll.BDP($C287,"DUR_ADJ_OAS_MID")),_xll.BDP($C287,"DUR_ADJ_OAS_MID"),IF(ISNUMBER(_xll.BDP($E287&amp;" ISIN","DUR_ADJ_OAS_MID")),_xll.BDP($E287&amp;" ISIN","DUR_ADJ_OAS_MID")," ")))</f>
        <v xml:space="preserve"> </v>
      </c>
      <c r="S287" s="7" t="str">
        <f t="shared" si="4"/>
        <v xml:space="preserve"> </v>
      </c>
      <c r="AB287" s="8" t="s">
        <v>764</v>
      </c>
      <c r="AG287">
        <v>-4.7899999999999999E-4</v>
      </c>
    </row>
    <row r="288" spans="1:33" x14ac:dyDescent="0.35">
      <c r="A288" t="s">
        <v>168</v>
      </c>
      <c r="B288" t="s">
        <v>1202</v>
      </c>
      <c r="C288" t="s">
        <v>1203</v>
      </c>
      <c r="D288" t="s">
        <v>1204</v>
      </c>
      <c r="E288" t="s">
        <v>1205</v>
      </c>
      <c r="F288" t="s">
        <v>1206</v>
      </c>
      <c r="G288" s="1">
        <v>5683.4490466783363</v>
      </c>
      <c r="H288" s="1">
        <v>79.33</v>
      </c>
      <c r="I288" s="2">
        <v>450868.01287299237</v>
      </c>
      <c r="J288" s="3">
        <v>2.4362624646599999E-3</v>
      </c>
      <c r="K288" s="4">
        <v>185065451.44999999</v>
      </c>
      <c r="L288" s="5">
        <v>8000001</v>
      </c>
      <c r="M288" s="6">
        <v>23.133178539999999</v>
      </c>
      <c r="N288" s="7" t="str">
        <f>IF(ISNUMBER(_xll.BDP($C288, "DELTA_MID")),_xll.BDP($C288, "DELTA_MID")," ")</f>
        <v xml:space="preserve"> </v>
      </c>
      <c r="O288" s="7" t="str">
        <f>IF(ISNUMBER(N288),_xll.BDP($C288, "OPT_UNDL_TICKER"),"")</f>
        <v/>
      </c>
      <c r="P288" s="8" t="str">
        <f>IF(ISNUMBER(N288),_xll.BDP($C288, "OPT_UNDL_PX")," ")</f>
        <v xml:space="preserve"> </v>
      </c>
      <c r="Q288" s="7" t="str">
        <f>IF(ISNUMBER(N288),+G288*_xll.BDP($C288, "PX_POS_MULT_FACTOR")*P288/K288," ")</f>
        <v xml:space="preserve"> </v>
      </c>
      <c r="R288" s="8" t="str">
        <f>IF(OR($A288="TUA",$A288="TYA"),"",IF(ISNUMBER(_xll.BDP($C288,"DUR_ADJ_OAS_MID")),_xll.BDP($C288,"DUR_ADJ_OAS_MID"),IF(ISNUMBER(_xll.BDP($E288&amp;" ISIN","DUR_ADJ_OAS_MID")),_xll.BDP($E288&amp;" ISIN","DUR_ADJ_OAS_MID")," ")))</f>
        <v xml:space="preserve"> </v>
      </c>
      <c r="S288" s="7" t="str">
        <f t="shared" si="4"/>
        <v xml:space="preserve"> </v>
      </c>
      <c r="AB288" s="8" t="s">
        <v>764</v>
      </c>
      <c r="AG288">
        <v>-4.7899999999999999E-4</v>
      </c>
    </row>
    <row r="289" spans="1:33" x14ac:dyDescent="0.35">
      <c r="A289" t="s">
        <v>168</v>
      </c>
      <c r="B289" t="s">
        <v>1207</v>
      </c>
      <c r="C289" t="s">
        <v>1208</v>
      </c>
      <c r="D289" t="s">
        <v>1209</v>
      </c>
      <c r="E289" t="s">
        <v>1210</v>
      </c>
      <c r="F289" t="s">
        <v>1211</v>
      </c>
      <c r="G289" s="1">
        <v>1259.6027096150899</v>
      </c>
      <c r="H289" s="1">
        <v>380.86</v>
      </c>
      <c r="I289" s="2">
        <v>479732.28798400337</v>
      </c>
      <c r="J289" s="3">
        <v>2.5922303932217998E-3</v>
      </c>
      <c r="K289" s="4">
        <v>185065451.44999999</v>
      </c>
      <c r="L289" s="5">
        <v>8000001</v>
      </c>
      <c r="M289" s="6">
        <v>23.133178539999999</v>
      </c>
      <c r="N289" s="7" t="str">
        <f>IF(ISNUMBER(_xll.BDP($C289, "DELTA_MID")),_xll.BDP($C289, "DELTA_MID")," ")</f>
        <v xml:space="preserve"> </v>
      </c>
      <c r="O289" s="7" t="str">
        <f>IF(ISNUMBER(N289),_xll.BDP($C289, "OPT_UNDL_TICKER"),"")</f>
        <v/>
      </c>
      <c r="P289" s="8" t="str">
        <f>IF(ISNUMBER(N289),_xll.BDP($C289, "OPT_UNDL_PX")," ")</f>
        <v xml:space="preserve"> </v>
      </c>
      <c r="Q289" s="7" t="str">
        <f>IF(ISNUMBER(N289),+G289*_xll.BDP($C289, "PX_POS_MULT_FACTOR")*P289/K289," ")</f>
        <v xml:space="preserve"> </v>
      </c>
      <c r="R289" s="8" t="str">
        <f>IF(OR($A289="TUA",$A289="TYA"),"",IF(ISNUMBER(_xll.BDP($C289,"DUR_ADJ_OAS_MID")),_xll.BDP($C289,"DUR_ADJ_OAS_MID"),IF(ISNUMBER(_xll.BDP($E289&amp;" ISIN","DUR_ADJ_OAS_MID")),_xll.BDP($E289&amp;" ISIN","DUR_ADJ_OAS_MID")," ")))</f>
        <v xml:space="preserve"> </v>
      </c>
      <c r="S289" s="7" t="str">
        <f t="shared" si="4"/>
        <v xml:space="preserve"> </v>
      </c>
      <c r="AB289" s="8" t="s">
        <v>764</v>
      </c>
      <c r="AG289">
        <v>-4.7899999999999999E-4</v>
      </c>
    </row>
    <row r="290" spans="1:33" x14ac:dyDescent="0.35">
      <c r="A290" t="s">
        <v>168</v>
      </c>
      <c r="B290" t="s">
        <v>1212</v>
      </c>
      <c r="C290" t="s">
        <v>1213</v>
      </c>
      <c r="D290" t="s">
        <v>1214</v>
      </c>
      <c r="E290" t="s">
        <v>1215</v>
      </c>
      <c r="F290" t="s">
        <v>1216</v>
      </c>
      <c r="G290" s="1">
        <v>345.51957738801212</v>
      </c>
      <c r="H290" s="1">
        <v>1110.1400000000001</v>
      </c>
      <c r="I290" s="2">
        <v>383575.10364152782</v>
      </c>
      <c r="J290" s="3">
        <v>2.0726456539358999E-3</v>
      </c>
      <c r="K290" s="4">
        <v>185065451.44999999</v>
      </c>
      <c r="L290" s="5">
        <v>8000001</v>
      </c>
      <c r="M290" s="6">
        <v>23.133178539999999</v>
      </c>
      <c r="N290" s="7" t="str">
        <f>IF(ISNUMBER(_xll.BDP($C290, "DELTA_MID")),_xll.BDP($C290, "DELTA_MID")," ")</f>
        <v xml:space="preserve"> </v>
      </c>
      <c r="O290" s="7" t="str">
        <f>IF(ISNUMBER(N290),_xll.BDP($C290, "OPT_UNDL_TICKER"),"")</f>
        <v/>
      </c>
      <c r="P290" s="8" t="str">
        <f>IF(ISNUMBER(N290),_xll.BDP($C290, "OPT_UNDL_PX")," ")</f>
        <v xml:space="preserve"> </v>
      </c>
      <c r="Q290" s="7" t="str">
        <f>IF(ISNUMBER(N290),+G290*_xll.BDP($C290, "PX_POS_MULT_FACTOR")*P290/K290," ")</f>
        <v xml:space="preserve"> </v>
      </c>
      <c r="R290" s="8" t="str">
        <f>IF(OR($A290="TUA",$A290="TYA"),"",IF(ISNUMBER(_xll.BDP($C290,"DUR_ADJ_OAS_MID")),_xll.BDP($C290,"DUR_ADJ_OAS_MID"),IF(ISNUMBER(_xll.BDP($E290&amp;" ISIN","DUR_ADJ_OAS_MID")),_xll.BDP($E290&amp;" ISIN","DUR_ADJ_OAS_MID")," ")))</f>
        <v xml:space="preserve"> </v>
      </c>
      <c r="S290" s="7" t="str">
        <f t="shared" si="4"/>
        <v xml:space="preserve"> </v>
      </c>
      <c r="AB290" s="8" t="s">
        <v>764</v>
      </c>
      <c r="AG290">
        <v>-4.7899999999999999E-4</v>
      </c>
    </row>
    <row r="291" spans="1:33" x14ac:dyDescent="0.35">
      <c r="A291" t="s">
        <v>168</v>
      </c>
      <c r="B291" t="s">
        <v>1217</v>
      </c>
      <c r="C291" t="s">
        <v>1218</v>
      </c>
      <c r="D291" t="s">
        <v>1219</v>
      </c>
      <c r="E291" t="s">
        <v>1220</v>
      </c>
      <c r="F291" t="s">
        <v>1221</v>
      </c>
      <c r="G291" s="1">
        <v>755.19944340223867</v>
      </c>
      <c r="H291" s="1">
        <v>564.72</v>
      </c>
      <c r="I291" s="2">
        <v>426476.22967811232</v>
      </c>
      <c r="J291" s="3">
        <v>2.3044616179662002E-3</v>
      </c>
      <c r="K291" s="4">
        <v>185065451.44999999</v>
      </c>
      <c r="L291" s="5">
        <v>8000001</v>
      </c>
      <c r="M291" s="6">
        <v>23.133178539999999</v>
      </c>
      <c r="N291" s="7" t="str">
        <f>IF(ISNUMBER(_xll.BDP($C291, "DELTA_MID")),_xll.BDP($C291, "DELTA_MID")," ")</f>
        <v xml:space="preserve"> </v>
      </c>
      <c r="O291" s="7" t="str">
        <f>IF(ISNUMBER(N291),_xll.BDP($C291, "OPT_UNDL_TICKER"),"")</f>
        <v/>
      </c>
      <c r="P291" s="8" t="str">
        <f>IF(ISNUMBER(N291),_xll.BDP($C291, "OPT_UNDL_PX")," ")</f>
        <v xml:space="preserve"> </v>
      </c>
      <c r="Q291" s="7" t="str">
        <f>IF(ISNUMBER(N291),+G291*_xll.BDP($C291, "PX_POS_MULT_FACTOR")*P291/K291," ")</f>
        <v xml:space="preserve"> </v>
      </c>
      <c r="R291" s="8" t="str">
        <f>IF(OR($A291="TUA",$A291="TYA"),"",IF(ISNUMBER(_xll.BDP($C291,"DUR_ADJ_OAS_MID")),_xll.BDP($C291,"DUR_ADJ_OAS_MID"),IF(ISNUMBER(_xll.BDP($E291&amp;" ISIN","DUR_ADJ_OAS_MID")),_xll.BDP($E291&amp;" ISIN","DUR_ADJ_OAS_MID")," ")))</f>
        <v xml:space="preserve"> </v>
      </c>
      <c r="S291" s="7" t="str">
        <f t="shared" si="4"/>
        <v xml:space="preserve"> </v>
      </c>
      <c r="AB291" s="8" t="s">
        <v>764</v>
      </c>
      <c r="AG291">
        <v>-4.7899999999999999E-4</v>
      </c>
    </row>
    <row r="292" spans="1:33" x14ac:dyDescent="0.35">
      <c r="A292" t="s">
        <v>168</v>
      </c>
      <c r="B292" t="s">
        <v>1222</v>
      </c>
      <c r="C292" t="s">
        <v>1223</v>
      </c>
      <c r="D292" t="s">
        <v>1224</v>
      </c>
      <c r="E292" t="s">
        <v>1225</v>
      </c>
      <c r="F292" t="s">
        <v>1226</v>
      </c>
      <c r="G292" s="1">
        <v>10636.229693209611</v>
      </c>
      <c r="H292" s="1">
        <v>41.41</v>
      </c>
      <c r="I292" s="2">
        <v>440446.2715958099</v>
      </c>
      <c r="J292" s="3">
        <v>2.3799486513819E-3</v>
      </c>
      <c r="K292" s="4">
        <v>185065451.44999999</v>
      </c>
      <c r="L292" s="5">
        <v>8000001</v>
      </c>
      <c r="M292" s="6">
        <v>23.133178539999999</v>
      </c>
      <c r="N292" s="7" t="str">
        <f>IF(ISNUMBER(_xll.BDP($C292, "DELTA_MID")),_xll.BDP($C292, "DELTA_MID")," ")</f>
        <v xml:space="preserve"> </v>
      </c>
      <c r="O292" s="7" t="str">
        <f>IF(ISNUMBER(N292),_xll.BDP($C292, "OPT_UNDL_TICKER"),"")</f>
        <v/>
      </c>
      <c r="P292" s="8" t="str">
        <f>IF(ISNUMBER(N292),_xll.BDP($C292, "OPT_UNDL_PX")," ")</f>
        <v xml:space="preserve"> </v>
      </c>
      <c r="Q292" s="7" t="str">
        <f>IF(ISNUMBER(N292),+G292*_xll.BDP($C292, "PX_POS_MULT_FACTOR")*P292/K292," ")</f>
        <v xml:space="preserve"> </v>
      </c>
      <c r="R292" s="8" t="str">
        <f>IF(OR($A292="TUA",$A292="TYA"),"",IF(ISNUMBER(_xll.BDP($C292,"DUR_ADJ_OAS_MID")),_xll.BDP($C292,"DUR_ADJ_OAS_MID"),IF(ISNUMBER(_xll.BDP($E292&amp;" ISIN","DUR_ADJ_OAS_MID")),_xll.BDP($E292&amp;" ISIN","DUR_ADJ_OAS_MID")," ")))</f>
        <v xml:space="preserve"> </v>
      </c>
      <c r="S292" s="7" t="str">
        <f t="shared" si="4"/>
        <v xml:space="preserve"> </v>
      </c>
      <c r="AB292" s="8" t="s">
        <v>764</v>
      </c>
      <c r="AG292">
        <v>-4.7899999999999999E-4</v>
      </c>
    </row>
    <row r="293" spans="1:33" x14ac:dyDescent="0.35">
      <c r="A293" t="s">
        <v>168</v>
      </c>
      <c r="B293" t="s">
        <v>1227</v>
      </c>
      <c r="C293" t="s">
        <v>1228</v>
      </c>
      <c r="D293" t="s">
        <v>1229</v>
      </c>
      <c r="E293" t="s">
        <v>1230</v>
      </c>
      <c r="F293" t="s">
        <v>1231</v>
      </c>
      <c r="G293" s="1">
        <v>748.52213343252697</v>
      </c>
      <c r="H293" s="1">
        <v>304.72000000000003</v>
      </c>
      <c r="I293" s="2">
        <v>228089.66449955961</v>
      </c>
      <c r="J293" s="3">
        <v>1.2324810639288001E-3</v>
      </c>
      <c r="K293" s="4">
        <v>185065451.44999999</v>
      </c>
      <c r="L293" s="5">
        <v>8000001</v>
      </c>
      <c r="M293" s="6">
        <v>23.133178539999999</v>
      </c>
      <c r="N293" s="7" t="str">
        <f>IF(ISNUMBER(_xll.BDP($C293, "DELTA_MID")),_xll.BDP($C293, "DELTA_MID")," ")</f>
        <v xml:space="preserve"> </v>
      </c>
      <c r="O293" s="7" t="str">
        <f>IF(ISNUMBER(N293),_xll.BDP($C293, "OPT_UNDL_TICKER"),"")</f>
        <v/>
      </c>
      <c r="P293" s="8" t="str">
        <f>IF(ISNUMBER(N293),_xll.BDP($C293, "OPT_UNDL_PX")," ")</f>
        <v xml:space="preserve"> </v>
      </c>
      <c r="Q293" s="7" t="str">
        <f>IF(ISNUMBER(N293),+G293*_xll.BDP($C293, "PX_POS_MULT_FACTOR")*P293/K293," ")</f>
        <v xml:space="preserve"> </v>
      </c>
      <c r="R293" s="8" t="str">
        <f>IF(OR($A293="TUA",$A293="TYA"),"",IF(ISNUMBER(_xll.BDP($C293,"DUR_ADJ_OAS_MID")),_xll.BDP($C293,"DUR_ADJ_OAS_MID"),IF(ISNUMBER(_xll.BDP($E293&amp;" ISIN","DUR_ADJ_OAS_MID")),_xll.BDP($E293&amp;" ISIN","DUR_ADJ_OAS_MID")," ")))</f>
        <v xml:space="preserve"> </v>
      </c>
      <c r="S293" s="7" t="str">
        <f t="shared" si="4"/>
        <v xml:space="preserve"> </v>
      </c>
      <c r="AB293" s="8" t="s">
        <v>764</v>
      </c>
      <c r="AG293">
        <v>-4.7899999999999999E-4</v>
      </c>
    </row>
    <row r="294" spans="1:33" x14ac:dyDescent="0.35">
      <c r="A294" t="s">
        <v>168</v>
      </c>
      <c r="B294" t="s">
        <v>1232</v>
      </c>
      <c r="C294" t="s">
        <v>1233</v>
      </c>
      <c r="D294" t="s">
        <v>1234</v>
      </c>
      <c r="E294" t="s">
        <v>1235</v>
      </c>
      <c r="F294" t="s">
        <v>1236</v>
      </c>
      <c r="G294" s="1">
        <v>1480.528932975925</v>
      </c>
      <c r="H294" s="1">
        <v>316.99</v>
      </c>
      <c r="I294" s="2">
        <v>469312.86646403861</v>
      </c>
      <c r="J294" s="3">
        <v>2.535929114737199E-3</v>
      </c>
      <c r="K294" s="4">
        <v>185065451.44999999</v>
      </c>
      <c r="L294" s="5">
        <v>8000001</v>
      </c>
      <c r="M294" s="6">
        <v>23.133178539999999</v>
      </c>
      <c r="N294" s="7" t="str">
        <f>IF(ISNUMBER(_xll.BDP($C294, "DELTA_MID")),_xll.BDP($C294, "DELTA_MID")," ")</f>
        <v xml:space="preserve"> </v>
      </c>
      <c r="O294" s="7" t="str">
        <f>IF(ISNUMBER(N294),_xll.BDP($C294, "OPT_UNDL_TICKER"),"")</f>
        <v/>
      </c>
      <c r="P294" s="8" t="str">
        <f>IF(ISNUMBER(N294),_xll.BDP($C294, "OPT_UNDL_PX")," ")</f>
        <v xml:space="preserve"> </v>
      </c>
      <c r="Q294" s="7" t="str">
        <f>IF(ISNUMBER(N294),+G294*_xll.BDP($C294, "PX_POS_MULT_FACTOR")*P294/K294," ")</f>
        <v xml:space="preserve"> </v>
      </c>
      <c r="R294" s="8" t="str">
        <f>IF(OR($A294="TUA",$A294="TYA"),"",IF(ISNUMBER(_xll.BDP($C294,"DUR_ADJ_OAS_MID")),_xll.BDP($C294,"DUR_ADJ_OAS_MID"),IF(ISNUMBER(_xll.BDP($E294&amp;" ISIN","DUR_ADJ_OAS_MID")),_xll.BDP($E294&amp;" ISIN","DUR_ADJ_OAS_MID")," ")))</f>
        <v xml:space="preserve"> </v>
      </c>
      <c r="S294" s="7" t="str">
        <f t="shared" si="4"/>
        <v xml:space="preserve"> </v>
      </c>
      <c r="AB294" s="8" t="s">
        <v>764</v>
      </c>
      <c r="AG294">
        <v>-4.7899999999999999E-4</v>
      </c>
    </row>
    <row r="295" spans="1:33" x14ac:dyDescent="0.35">
      <c r="A295" t="s">
        <v>168</v>
      </c>
      <c r="B295" t="s">
        <v>1237</v>
      </c>
      <c r="C295" t="s">
        <v>1238</v>
      </c>
      <c r="D295" t="s">
        <v>1239</v>
      </c>
      <c r="E295" t="s">
        <v>1240</v>
      </c>
      <c r="F295" t="s">
        <v>1241</v>
      </c>
      <c r="G295" s="1">
        <v>10945.37878021279</v>
      </c>
      <c r="H295" s="1">
        <v>38.549999999999997</v>
      </c>
      <c r="I295" s="2">
        <v>421944.35197720322</v>
      </c>
      <c r="J295" s="3">
        <v>2.2799736453846002E-3</v>
      </c>
      <c r="K295" s="4">
        <v>185065451.44999999</v>
      </c>
      <c r="L295" s="5">
        <v>8000001</v>
      </c>
      <c r="M295" s="6">
        <v>23.133178539999999</v>
      </c>
      <c r="N295" s="7" t="str">
        <f>IF(ISNUMBER(_xll.BDP($C295, "DELTA_MID")),_xll.BDP($C295, "DELTA_MID")," ")</f>
        <v xml:space="preserve"> </v>
      </c>
      <c r="O295" s="7" t="str">
        <f>IF(ISNUMBER(N295),_xll.BDP($C295, "OPT_UNDL_TICKER"),"")</f>
        <v/>
      </c>
      <c r="P295" s="8" t="str">
        <f>IF(ISNUMBER(N295),_xll.BDP($C295, "OPT_UNDL_PX")," ")</f>
        <v xml:space="preserve"> </v>
      </c>
      <c r="Q295" s="7" t="str">
        <f>IF(ISNUMBER(N295),+G295*_xll.BDP($C295, "PX_POS_MULT_FACTOR")*P295/K295," ")</f>
        <v xml:space="preserve"> </v>
      </c>
      <c r="R295" s="8" t="str">
        <f>IF(OR($A295="TUA",$A295="TYA"),"",IF(ISNUMBER(_xll.BDP($C295,"DUR_ADJ_OAS_MID")),_xll.BDP($C295,"DUR_ADJ_OAS_MID"),IF(ISNUMBER(_xll.BDP($E295&amp;" ISIN","DUR_ADJ_OAS_MID")),_xll.BDP($E295&amp;" ISIN","DUR_ADJ_OAS_MID")," ")))</f>
        <v xml:space="preserve"> </v>
      </c>
      <c r="S295" s="7" t="str">
        <f t="shared" si="4"/>
        <v xml:space="preserve"> </v>
      </c>
      <c r="AB295" s="8" t="s">
        <v>764</v>
      </c>
      <c r="AG295">
        <v>-4.7899999999999999E-4</v>
      </c>
    </row>
    <row r="296" spans="1:33" x14ac:dyDescent="0.35">
      <c r="A296" t="s">
        <v>168</v>
      </c>
      <c r="B296" t="s">
        <v>1242</v>
      </c>
      <c r="C296" t="s">
        <v>1243</v>
      </c>
      <c r="D296" t="s">
        <v>1244</v>
      </c>
      <c r="E296" t="s">
        <v>1245</v>
      </c>
      <c r="F296" t="s">
        <v>1246</v>
      </c>
      <c r="G296" s="1">
        <v>16898.65868252466</v>
      </c>
      <c r="H296" s="1">
        <v>25.67</v>
      </c>
      <c r="I296" s="2">
        <v>433788.56838040811</v>
      </c>
      <c r="J296" s="3">
        <v>2.3439737940369001E-3</v>
      </c>
      <c r="K296" s="4">
        <v>185065451.44999999</v>
      </c>
      <c r="L296" s="5">
        <v>8000001</v>
      </c>
      <c r="M296" s="6">
        <v>23.133178539999999</v>
      </c>
      <c r="N296" s="7" t="str">
        <f>IF(ISNUMBER(_xll.BDP($C296, "DELTA_MID")),_xll.BDP($C296, "DELTA_MID")," ")</f>
        <v xml:space="preserve"> </v>
      </c>
      <c r="O296" s="7" t="str">
        <f>IF(ISNUMBER(N296),_xll.BDP($C296, "OPT_UNDL_TICKER"),"")</f>
        <v/>
      </c>
      <c r="P296" s="8" t="str">
        <f>IF(ISNUMBER(N296),_xll.BDP($C296, "OPT_UNDL_PX")," ")</f>
        <v xml:space="preserve"> </v>
      </c>
      <c r="Q296" s="7" t="str">
        <f>IF(ISNUMBER(N296),+G296*_xll.BDP($C296, "PX_POS_MULT_FACTOR")*P296/K296," ")</f>
        <v xml:space="preserve"> </v>
      </c>
      <c r="R296" s="8" t="str">
        <f>IF(OR($A296="TUA",$A296="TYA"),"",IF(ISNUMBER(_xll.BDP($C296,"DUR_ADJ_OAS_MID")),_xll.BDP($C296,"DUR_ADJ_OAS_MID"),IF(ISNUMBER(_xll.BDP($E296&amp;" ISIN","DUR_ADJ_OAS_MID")),_xll.BDP($E296&amp;" ISIN","DUR_ADJ_OAS_MID")," ")))</f>
        <v xml:space="preserve"> </v>
      </c>
      <c r="S296" s="7" t="str">
        <f t="shared" si="4"/>
        <v xml:space="preserve"> </v>
      </c>
      <c r="AB296" s="8" t="s">
        <v>764</v>
      </c>
      <c r="AG296">
        <v>-4.7899999999999999E-4</v>
      </c>
    </row>
    <row r="297" spans="1:33" x14ac:dyDescent="0.35">
      <c r="A297" t="s">
        <v>168</v>
      </c>
      <c r="B297" t="s">
        <v>1247</v>
      </c>
      <c r="C297" t="s">
        <v>1248</v>
      </c>
      <c r="D297" t="s">
        <v>1249</v>
      </c>
      <c r="E297" t="s">
        <v>1250</v>
      </c>
      <c r="F297" t="s">
        <v>1251</v>
      </c>
      <c r="G297" s="1">
        <v>3019.075081449846</v>
      </c>
      <c r="H297" s="1">
        <v>144.63</v>
      </c>
      <c r="I297" s="2">
        <v>436648.82903009118</v>
      </c>
      <c r="J297" s="3">
        <v>2.3594291944224002E-3</v>
      </c>
      <c r="K297" s="4">
        <v>185065451.44999999</v>
      </c>
      <c r="L297" s="5">
        <v>8000001</v>
      </c>
      <c r="M297" s="6">
        <v>23.133178539999999</v>
      </c>
      <c r="N297" s="7" t="str">
        <f>IF(ISNUMBER(_xll.BDP($C297, "DELTA_MID")),_xll.BDP($C297, "DELTA_MID")," ")</f>
        <v xml:space="preserve"> </v>
      </c>
      <c r="O297" s="7" t="str">
        <f>IF(ISNUMBER(N297),_xll.BDP($C297, "OPT_UNDL_TICKER"),"")</f>
        <v/>
      </c>
      <c r="P297" s="8" t="str">
        <f>IF(ISNUMBER(N297),_xll.BDP($C297, "OPT_UNDL_PX")," ")</f>
        <v xml:space="preserve"> </v>
      </c>
      <c r="Q297" s="7" t="str">
        <f>IF(ISNUMBER(N297),+G297*_xll.BDP($C297, "PX_POS_MULT_FACTOR")*P297/K297," ")</f>
        <v xml:space="preserve"> </v>
      </c>
      <c r="R297" s="8" t="str">
        <f>IF(OR($A297="TUA",$A297="TYA"),"",IF(ISNUMBER(_xll.BDP($C297,"DUR_ADJ_OAS_MID")),_xll.BDP($C297,"DUR_ADJ_OAS_MID"),IF(ISNUMBER(_xll.BDP($E297&amp;" ISIN","DUR_ADJ_OAS_MID")),_xll.BDP($E297&amp;" ISIN","DUR_ADJ_OAS_MID")," ")))</f>
        <v xml:space="preserve"> </v>
      </c>
      <c r="S297" s="7" t="str">
        <f t="shared" si="4"/>
        <v xml:space="preserve"> </v>
      </c>
      <c r="AB297" s="8" t="s">
        <v>764</v>
      </c>
      <c r="AG297">
        <v>-4.7899999999999999E-4</v>
      </c>
    </row>
    <row r="298" spans="1:33" x14ac:dyDescent="0.35">
      <c r="A298" t="s">
        <v>168</v>
      </c>
      <c r="B298" t="s">
        <v>1252</v>
      </c>
      <c r="C298" t="s">
        <v>1253</v>
      </c>
      <c r="F298" t="s">
        <v>1253</v>
      </c>
      <c r="G298" s="1">
        <v>-46612357</v>
      </c>
      <c r="H298" s="1">
        <v>100</v>
      </c>
      <c r="I298" s="2">
        <v>-46612357</v>
      </c>
      <c r="J298" s="3">
        <v>-0.25186957999999998</v>
      </c>
      <c r="K298" s="4">
        <v>185065451.44999999</v>
      </c>
      <c r="L298" s="5">
        <v>8000001</v>
      </c>
      <c r="M298" s="6">
        <v>23.133178539999999</v>
      </c>
      <c r="N298" s="7" t="str">
        <f>IF(ISNUMBER(_xll.BDP($C298, "DELTA_MID")),_xll.BDP($C298, "DELTA_MID")," ")</f>
        <v xml:space="preserve"> </v>
      </c>
      <c r="O298" s="7" t="str">
        <f>IF(ISNUMBER(N298),_xll.BDP($C298, "OPT_UNDL_TICKER"),"")</f>
        <v/>
      </c>
      <c r="P298" s="8" t="str">
        <f>IF(ISNUMBER(N298),_xll.BDP($C298, "OPT_UNDL_PX")," ")</f>
        <v xml:space="preserve"> </v>
      </c>
      <c r="Q298" s="7" t="str">
        <f>IF(ISNUMBER(N298),+G298*_xll.BDP($C298, "PX_POS_MULT_FACTOR")*P298/K298," ")</f>
        <v xml:space="preserve"> </v>
      </c>
      <c r="R298" s="8" t="str">
        <f>IF(OR($A298="TUA",$A298="TYA"),"",IF(ISNUMBER(_xll.BDP($C298,"DUR_ADJ_OAS_MID")),_xll.BDP($C298,"DUR_ADJ_OAS_MID"),IF(ISNUMBER(_xll.BDP($E298&amp;" ISIN","DUR_ADJ_OAS_MID")),_xll.BDP($E298&amp;" ISIN","DUR_ADJ_OAS_MID")," ")))</f>
        <v xml:space="preserve"> </v>
      </c>
      <c r="S298" s="7" t="str">
        <f t="shared" si="4"/>
        <v xml:space="preserve"> </v>
      </c>
      <c r="T298" t="s">
        <v>1253</v>
      </c>
      <c r="U298" t="s">
        <v>58</v>
      </c>
      <c r="AC298" s="8" t="s">
        <v>190</v>
      </c>
      <c r="AD298" s="8" t="s">
        <v>191</v>
      </c>
      <c r="AE298" s="8">
        <v>35</v>
      </c>
      <c r="AG298">
        <v>-4.7899999999999999E-4</v>
      </c>
    </row>
    <row r="299" spans="1:33" x14ac:dyDescent="0.35">
      <c r="A299" t="s">
        <v>168</v>
      </c>
      <c r="B299" t="s">
        <v>1254</v>
      </c>
      <c r="C299" t="s">
        <v>1254</v>
      </c>
      <c r="D299" t="s">
        <v>1255</v>
      </c>
      <c r="E299" t="s">
        <v>1256</v>
      </c>
      <c r="F299" t="s">
        <v>1257</v>
      </c>
      <c r="G299" s="1">
        <v>2300000</v>
      </c>
      <c r="H299" s="1">
        <v>99.836277999999993</v>
      </c>
      <c r="I299" s="2">
        <v>2296234.39</v>
      </c>
      <c r="J299" s="3">
        <v>1.2407690000000001E-2</v>
      </c>
      <c r="K299" s="4">
        <v>185065451.44999999</v>
      </c>
      <c r="L299" s="5">
        <v>8000001</v>
      </c>
      <c r="M299" s="6">
        <v>23.133178539999999</v>
      </c>
      <c r="N299" s="7" t="str">
        <f>IF(ISNUMBER(_xll.BDP($C299, "DELTA_MID")),_xll.BDP($C299, "DELTA_MID")," ")</f>
        <v xml:space="preserve"> </v>
      </c>
      <c r="O299" s="7" t="str">
        <f>IF(ISNUMBER(N299),_xll.BDP($C299, "OPT_UNDL_TICKER"),"")</f>
        <v/>
      </c>
      <c r="P299" s="8" t="str">
        <f>IF(ISNUMBER(N299),_xll.BDP($C299, "OPT_UNDL_PX")," ")</f>
        <v xml:space="preserve"> </v>
      </c>
      <c r="Q299" s="7" t="str">
        <f>IF(ISNUMBER(N299),+G299*_xll.BDP($C299, "PX_POS_MULT_FACTOR")*P299/K299," ")</f>
        <v xml:space="preserve"> </v>
      </c>
      <c r="R299" s="8">
        <f>IF(OR($A299="TUA",$A299="TYA"),"",IF(ISNUMBER(_xll.BDP($C299,"DUR_ADJ_OAS_MID")),_xll.BDP($C299,"DUR_ADJ_OAS_MID"),IF(ISNUMBER(_xll.BDP($E299&amp;" ISIN","DUR_ADJ_OAS_MID")),_xll.BDP($E299&amp;" ISIN","DUR_ADJ_OAS_MID")," ")))</f>
        <v>3.4821486022433262E-2</v>
      </c>
      <c r="S299" s="7">
        <f t="shared" si="4"/>
        <v>4.32054203905685E-4</v>
      </c>
      <c r="T299" t="s">
        <v>1257</v>
      </c>
      <c r="U299" t="s">
        <v>75</v>
      </c>
      <c r="AG299">
        <v>-4.7899999999999999E-4</v>
      </c>
    </row>
    <row r="300" spans="1:33" x14ac:dyDescent="0.35">
      <c r="A300" t="s">
        <v>168</v>
      </c>
      <c r="B300" t="s">
        <v>71</v>
      </c>
      <c r="C300" t="s">
        <v>71</v>
      </c>
      <c r="D300" t="s">
        <v>72</v>
      </c>
      <c r="E300" t="s">
        <v>73</v>
      </c>
      <c r="F300" t="s">
        <v>74</v>
      </c>
      <c r="G300" s="1">
        <v>37600000</v>
      </c>
      <c r="H300" s="1">
        <v>99.590693999999999</v>
      </c>
      <c r="I300" s="2">
        <v>37446100.939999998</v>
      </c>
      <c r="J300" s="3">
        <v>0.20233977</v>
      </c>
      <c r="K300" s="4">
        <v>185065451.44999999</v>
      </c>
      <c r="L300" s="5">
        <v>8000001</v>
      </c>
      <c r="M300" s="6">
        <v>23.133178539999999</v>
      </c>
      <c r="N300" s="7" t="str">
        <f>IF(ISNUMBER(_xll.BDP($C300, "DELTA_MID")),_xll.BDP($C300, "DELTA_MID")," ")</f>
        <v xml:space="preserve"> </v>
      </c>
      <c r="O300" s="7" t="str">
        <f>IF(ISNUMBER(N300),_xll.BDP($C300, "OPT_UNDL_TICKER"),"")</f>
        <v/>
      </c>
      <c r="P300" s="8" t="str">
        <f>IF(ISNUMBER(N300),_xll.BDP($C300, "OPT_UNDL_PX")," ")</f>
        <v xml:space="preserve"> </v>
      </c>
      <c r="Q300" s="7" t="str">
        <f>IF(ISNUMBER(N300),+G300*_xll.BDP($C300, "PX_POS_MULT_FACTOR")*P300/K300," ")</f>
        <v xml:space="preserve"> </v>
      </c>
      <c r="R300" s="8">
        <f>IF(OR($A300="TUA",$A300="TYA"),"",IF(ISNUMBER(_xll.BDP($C300,"DUR_ADJ_OAS_MID")),_xll.BDP($C300,"DUR_ADJ_OAS_MID"),IF(ISNUMBER(_xll.BDP($E300&amp;" ISIN","DUR_ADJ_OAS_MID")),_xll.BDP($E300&amp;" ISIN","DUR_ADJ_OAS_MID")," ")))</f>
        <v>9.1029669688683534E-2</v>
      </c>
      <c r="S300" s="7">
        <f t="shared" si="4"/>
        <v>1.8418922427984197E-2</v>
      </c>
      <c r="T300" t="s">
        <v>74</v>
      </c>
      <c r="U300" t="s">
        <v>75</v>
      </c>
      <c r="AG300">
        <v>-4.7899999999999999E-4</v>
      </c>
    </row>
    <row r="301" spans="1:33" x14ac:dyDescent="0.35">
      <c r="A301" t="s">
        <v>168</v>
      </c>
      <c r="B301" t="s">
        <v>76</v>
      </c>
      <c r="C301" t="s">
        <v>76</v>
      </c>
      <c r="D301" t="s">
        <v>77</v>
      </c>
      <c r="E301" t="s">
        <v>78</v>
      </c>
      <c r="F301" t="s">
        <v>79</v>
      </c>
      <c r="G301" s="1">
        <v>7700000</v>
      </c>
      <c r="H301" s="1">
        <v>99.341999999999999</v>
      </c>
      <c r="I301" s="2">
        <v>7649334</v>
      </c>
      <c r="J301" s="3">
        <v>4.1333130000000003E-2</v>
      </c>
      <c r="K301" s="4">
        <v>185065451.44999999</v>
      </c>
      <c r="L301" s="5">
        <v>8000001</v>
      </c>
      <c r="M301" s="6">
        <v>23.133178539999999</v>
      </c>
      <c r="N301" s="7" t="str">
        <f>IF(ISNUMBER(_xll.BDP($C301, "DELTA_MID")),_xll.BDP($C301, "DELTA_MID")," ")</f>
        <v xml:space="preserve"> </v>
      </c>
      <c r="O301" s="7" t="str">
        <f>IF(ISNUMBER(N301),_xll.BDP($C301, "OPT_UNDL_TICKER"),"")</f>
        <v/>
      </c>
      <c r="P301" s="8" t="str">
        <f>IF(ISNUMBER(N301),_xll.BDP($C301, "OPT_UNDL_PX")," ")</f>
        <v xml:space="preserve"> </v>
      </c>
      <c r="Q301" s="7" t="str">
        <f>IF(ISNUMBER(N301),+G301*_xll.BDP($C301, "PX_POS_MULT_FACTOR")*P301/K301," ")</f>
        <v xml:space="preserve"> </v>
      </c>
      <c r="R301" s="8">
        <f>IF(OR($A301="TUA",$A301="TYA"),"",IF(ISNUMBER(_xll.BDP($C301,"DUR_ADJ_OAS_MID")),_xll.BDP($C301,"DUR_ADJ_OAS_MID"),IF(ISNUMBER(_xll.BDP($E301&amp;" ISIN","DUR_ADJ_OAS_MID")),_xll.BDP($E301&amp;" ISIN","DUR_ADJ_OAS_MID")," ")))</f>
        <v>0.14706027662324428</v>
      </c>
      <c r="S301" s="7">
        <f t="shared" si="4"/>
        <v>6.0784615315045169E-3</v>
      </c>
      <c r="T301" t="s">
        <v>79</v>
      </c>
      <c r="U301" t="s">
        <v>75</v>
      </c>
      <c r="AG301">
        <v>-4.7899999999999999E-4</v>
      </c>
    </row>
    <row r="302" spans="1:33" x14ac:dyDescent="0.35">
      <c r="A302" t="s">
        <v>168</v>
      </c>
      <c r="B302" t="s">
        <v>89</v>
      </c>
      <c r="C302" t="s">
        <v>89</v>
      </c>
      <c r="D302" t="s">
        <v>90</v>
      </c>
      <c r="E302" t="s">
        <v>91</v>
      </c>
      <c r="F302" t="s">
        <v>92</v>
      </c>
      <c r="G302" s="1">
        <v>95900000</v>
      </c>
      <c r="H302" s="1">
        <v>99.260187000000002</v>
      </c>
      <c r="I302" s="2">
        <v>95190519.329999998</v>
      </c>
      <c r="J302" s="3">
        <v>0.51436137000000004</v>
      </c>
      <c r="K302" s="4">
        <v>185065451.44999999</v>
      </c>
      <c r="L302" s="5">
        <v>8000001</v>
      </c>
      <c r="M302" s="6">
        <v>23.133178539999999</v>
      </c>
      <c r="N302" s="7" t="str">
        <f>IF(ISNUMBER(_xll.BDP($C302, "DELTA_MID")),_xll.BDP($C302, "DELTA_MID")," ")</f>
        <v xml:space="preserve"> </v>
      </c>
      <c r="O302" s="7" t="str">
        <f>IF(ISNUMBER(N302),_xll.BDP($C302, "OPT_UNDL_TICKER"),"")</f>
        <v/>
      </c>
      <c r="P302" s="8" t="str">
        <f>IF(ISNUMBER(N302),_xll.BDP($C302, "OPT_UNDL_PX")," ")</f>
        <v xml:space="preserve"> </v>
      </c>
      <c r="Q302" s="7" t="str">
        <f>IF(ISNUMBER(N302),+G302*_xll.BDP($C302, "PX_POS_MULT_FACTOR")*P302/K302," ")</f>
        <v xml:space="preserve"> </v>
      </c>
      <c r="R302" s="8">
        <f>IF(OR($A302="TUA",$A302="TYA"),"",IF(ISNUMBER(_xll.BDP($C302,"DUR_ADJ_OAS_MID")),_xll.BDP($C302,"DUR_ADJ_OAS_MID"),IF(ISNUMBER(_xll.BDP($E302&amp;" ISIN","DUR_ADJ_OAS_MID")),_xll.BDP($E302&amp;" ISIN","DUR_ADJ_OAS_MID")," ")))</f>
        <v>0.16567630658619215</v>
      </c>
      <c r="S302" s="7">
        <f t="shared" si="4"/>
        <v>8.5217492032213821E-2</v>
      </c>
      <c r="T302" t="s">
        <v>92</v>
      </c>
      <c r="U302" t="s">
        <v>75</v>
      </c>
      <c r="AG302">
        <v>-4.7899999999999999E-4</v>
      </c>
    </row>
    <row r="303" spans="1:33" x14ac:dyDescent="0.35">
      <c r="A303" t="s">
        <v>168</v>
      </c>
      <c r="B303" t="s">
        <v>80</v>
      </c>
      <c r="C303" t="s">
        <v>80</v>
      </c>
      <c r="D303" t="s">
        <v>81</v>
      </c>
      <c r="E303" t="s">
        <v>82</v>
      </c>
      <c r="F303" t="s">
        <v>83</v>
      </c>
      <c r="G303" s="1">
        <v>39200000</v>
      </c>
      <c r="H303" s="1">
        <v>99.012611000000007</v>
      </c>
      <c r="I303" s="2">
        <v>38812943.509999998</v>
      </c>
      <c r="J303" s="3">
        <v>0.20972550000000001</v>
      </c>
      <c r="K303" s="4">
        <v>185065451.44999999</v>
      </c>
      <c r="L303" s="5">
        <v>8000001</v>
      </c>
      <c r="M303" s="6">
        <v>23.133178539999999</v>
      </c>
      <c r="N303" s="7" t="str">
        <f>IF(ISNUMBER(_xll.BDP($C303, "DELTA_MID")),_xll.BDP($C303, "DELTA_MID")," ")</f>
        <v xml:space="preserve"> </v>
      </c>
      <c r="O303" s="7" t="str">
        <f>IF(ISNUMBER(N303),_xll.BDP($C303, "OPT_UNDL_TICKER"),"")</f>
        <v/>
      </c>
      <c r="P303" s="8" t="str">
        <f>IF(ISNUMBER(N303),_xll.BDP($C303, "OPT_UNDL_PX")," ")</f>
        <v xml:space="preserve"> </v>
      </c>
      <c r="Q303" s="7" t="str">
        <f>IF(ISNUMBER(N303),+G303*_xll.BDP($C303, "PX_POS_MULT_FACTOR")*P303/K303," ")</f>
        <v xml:space="preserve"> </v>
      </c>
      <c r="R303" s="8">
        <f>IF(OR($A303="TUA",$A303="TYA"),"",IF(ISNUMBER(_xll.BDP($C303,"DUR_ADJ_OAS_MID")),_xll.BDP($C303,"DUR_ADJ_OAS_MID"),IF(ISNUMBER(_xll.BDP($E303&amp;" ISIN","DUR_ADJ_OAS_MID")),_xll.BDP($E303&amp;" ISIN","DUR_ADJ_OAS_MID")," ")))</f>
        <v>0.22150116621395838</v>
      </c>
      <c r="S303" s="7">
        <f t="shared" si="4"/>
        <v>4.6454442834805529E-2</v>
      </c>
      <c r="T303" t="s">
        <v>83</v>
      </c>
      <c r="U303" t="s">
        <v>75</v>
      </c>
      <c r="AG303">
        <v>-4.7899999999999999E-4</v>
      </c>
    </row>
    <row r="304" spans="1:33" x14ac:dyDescent="0.35">
      <c r="A304" t="s">
        <v>168</v>
      </c>
      <c r="B304" t="s">
        <v>84</v>
      </c>
      <c r="C304" t="s">
        <v>84</v>
      </c>
      <c r="G304" s="1">
        <v>2333336.5</v>
      </c>
      <c r="H304" s="1">
        <v>1</v>
      </c>
      <c r="I304" s="2">
        <v>2333336.5</v>
      </c>
      <c r="J304" s="3">
        <v>1.260817E-2</v>
      </c>
      <c r="K304" s="4">
        <v>185065451.44999999</v>
      </c>
      <c r="L304" s="5">
        <v>8000001</v>
      </c>
      <c r="M304" s="6">
        <v>23.133178539999999</v>
      </c>
      <c r="N304" s="7" t="str">
        <f>IF(ISNUMBER(_xll.BDP($C304, "DELTA_MID")),_xll.BDP($C304, "DELTA_MID")," ")</f>
        <v xml:space="preserve"> </v>
      </c>
      <c r="O304" s="7" t="str">
        <f>IF(ISNUMBER(N304),_xll.BDP($C304, "OPT_UNDL_TICKER"),"")</f>
        <v/>
      </c>
      <c r="P304" s="8" t="str">
        <f>IF(ISNUMBER(N304),_xll.BDP($C304, "OPT_UNDL_PX")," ")</f>
        <v xml:space="preserve"> </v>
      </c>
      <c r="Q304" s="7" t="str">
        <f>IF(ISNUMBER(N304),+G304*_xll.BDP($C304, "PX_POS_MULT_FACTOR")*P304/K304," ")</f>
        <v xml:space="preserve"> </v>
      </c>
      <c r="R304" s="8" t="str">
        <f>IF(OR($A304="TUA",$A304="TYA"),"",IF(ISNUMBER(_xll.BDP($C304,"DUR_ADJ_OAS_MID")),_xll.BDP($C304,"DUR_ADJ_OAS_MID"),IF(ISNUMBER(_xll.BDP($E304&amp;" ISIN","DUR_ADJ_OAS_MID")),_xll.BDP($E304&amp;" ISIN","DUR_ADJ_OAS_MID")," ")))</f>
        <v xml:space="preserve"> </v>
      </c>
      <c r="S304" s="7" t="str">
        <f t="shared" si="4"/>
        <v xml:space="preserve"> </v>
      </c>
      <c r="T304" t="s">
        <v>84</v>
      </c>
      <c r="U304" t="s">
        <v>84</v>
      </c>
      <c r="AG304">
        <v>-4.7899999999999999E-4</v>
      </c>
    </row>
    <row r="305" spans="1:21" x14ac:dyDescent="0.35">
      <c r="N305" s="7" t="str">
        <f>IF(ISNUMBER(_xll.BDP($C305, "DELTA_MID")),_xll.BDP($C305, "DELTA_MID")," ")</f>
        <v xml:space="preserve"> </v>
      </c>
      <c r="O305" s="7" t="str">
        <f>IF(ISNUMBER(N305),_xll.BDP($C305, "OPT_UNDL_TICKER"),"")</f>
        <v/>
      </c>
      <c r="P305" s="8" t="str">
        <f>IF(ISNUMBER(N305),_xll.BDP($C305, "OPT_UNDL_PX")," ")</f>
        <v xml:space="preserve"> </v>
      </c>
      <c r="Q305" s="7" t="str">
        <f>IF(ISNUMBER(N305),+G305*_xll.BDP($C305, "PX_POS_MULT_FACTOR")*P305/K305," ")</f>
        <v xml:space="preserve"> </v>
      </c>
      <c r="R305" s="8" t="str">
        <f>IF(OR($A305="TUA",$A305="TYA"),"",IF(ISNUMBER(_xll.BDP($C305,"DUR_ADJ_OAS_MID")),_xll.BDP($C305,"DUR_ADJ_OAS_MID"),IF(ISNUMBER(_xll.BDP($E305&amp;" ISIN","DUR_ADJ_OAS_MID")),_xll.BDP($E305&amp;" ISIN","DUR_ADJ_OAS_MID")," ")))</f>
        <v xml:space="preserve"> </v>
      </c>
      <c r="S305" s="7" t="str">
        <f t="shared" si="4"/>
        <v xml:space="preserve"> </v>
      </c>
    </row>
    <row r="306" spans="1:21" x14ac:dyDescent="0.35">
      <c r="A306" t="s">
        <v>1258</v>
      </c>
      <c r="B306" t="s">
        <v>1259</v>
      </c>
      <c r="C306" t="s">
        <v>1259</v>
      </c>
      <c r="D306" t="s">
        <v>1260</v>
      </c>
      <c r="E306" t="s">
        <v>1261</v>
      </c>
      <c r="F306" t="s">
        <v>1262</v>
      </c>
      <c r="G306" s="1">
        <v>22060</v>
      </c>
      <c r="H306" s="1">
        <v>24.52</v>
      </c>
      <c r="I306" s="2">
        <v>540911.19999999995</v>
      </c>
      <c r="J306" s="3">
        <v>7.5690999999999996E-3</v>
      </c>
      <c r="K306" s="4">
        <v>71463086.200000003</v>
      </c>
      <c r="L306" s="5">
        <v>2950001</v>
      </c>
      <c r="M306" s="6">
        <v>24.224766769999999</v>
      </c>
      <c r="N306" s="7" t="str">
        <f>IF(ISNUMBER(_xll.BDP($C306, "DELTA_MID")),_xll.BDP($C306, "DELTA_MID")," ")</f>
        <v xml:space="preserve"> </v>
      </c>
      <c r="O306" s="7" t="str">
        <f>IF(ISNUMBER(N306),_xll.BDP($C306, "OPT_UNDL_TICKER"),"")</f>
        <v/>
      </c>
      <c r="P306" s="8" t="str">
        <f>IF(ISNUMBER(N306),_xll.BDP($C306, "OPT_UNDL_PX")," ")</f>
        <v xml:space="preserve"> </v>
      </c>
      <c r="Q306" s="7" t="str">
        <f>IF(ISNUMBER(N306),+G306*_xll.BDP($C306, "PX_POS_MULT_FACTOR")*P306/K306," ")</f>
        <v xml:space="preserve"> </v>
      </c>
      <c r="R306" s="8" t="str">
        <f>IF(OR($A306="TUA",$A306="TYA"),"",IF(ISNUMBER(_xll.BDP($C306,"DUR_ADJ_OAS_MID")),_xll.BDP($C306,"DUR_ADJ_OAS_MID"),IF(ISNUMBER(_xll.BDP($E306&amp;" ISIN","DUR_ADJ_OAS_MID")),_xll.BDP($E306&amp;" ISIN","DUR_ADJ_OAS_MID")," ")))</f>
        <v xml:space="preserve"> </v>
      </c>
      <c r="S306" s="7" t="str">
        <f t="shared" si="4"/>
        <v xml:space="preserve"> </v>
      </c>
      <c r="T306" t="s">
        <v>1262</v>
      </c>
      <c r="U306" t="s">
        <v>1263</v>
      </c>
    </row>
    <row r="307" spans="1:21" x14ac:dyDescent="0.35">
      <c r="A307" t="s">
        <v>1258</v>
      </c>
      <c r="B307" t="s">
        <v>1264</v>
      </c>
      <c r="C307" t="s">
        <v>1264</v>
      </c>
      <c r="D307" t="s">
        <v>1265</v>
      </c>
      <c r="E307" t="s">
        <v>1266</v>
      </c>
      <c r="F307" t="s">
        <v>1267</v>
      </c>
      <c r="G307" s="1">
        <v>74800</v>
      </c>
      <c r="H307" s="1">
        <v>24.14</v>
      </c>
      <c r="I307" s="2">
        <v>1805672</v>
      </c>
      <c r="J307" s="3">
        <v>2.52672E-2</v>
      </c>
      <c r="K307" s="4">
        <v>71463086.200000003</v>
      </c>
      <c r="L307" s="5">
        <v>2950001</v>
      </c>
      <c r="M307" s="6">
        <v>24.224766769999999</v>
      </c>
      <c r="N307" s="7" t="str">
        <f>IF(ISNUMBER(_xll.BDP($C307, "DELTA_MID")),_xll.BDP($C307, "DELTA_MID")," ")</f>
        <v xml:space="preserve"> </v>
      </c>
      <c r="O307" s="7" t="str">
        <f>IF(ISNUMBER(N307),_xll.BDP($C307, "OPT_UNDL_TICKER"),"")</f>
        <v/>
      </c>
      <c r="P307" s="8" t="str">
        <f>IF(ISNUMBER(N307),_xll.BDP($C307, "OPT_UNDL_PX")," ")</f>
        <v xml:space="preserve"> </v>
      </c>
      <c r="Q307" s="7" t="str">
        <f>IF(ISNUMBER(N307),+G307*_xll.BDP($C307, "PX_POS_MULT_FACTOR")*P307/K307," ")</f>
        <v xml:space="preserve"> </v>
      </c>
      <c r="R307" s="8">
        <f>IF(OR($A307="TUA",$A307="TYA"),"",IF(ISNUMBER(_xll.BDP($C307,"DUR_ADJ_OAS_MID")),_xll.BDP($C307,"DUR_ADJ_OAS_MID"),IF(ISNUMBER(_xll.BDP($E307&amp;" ISIN","DUR_ADJ_OAS_MID")),_xll.BDP($E307&amp;" ISIN","DUR_ADJ_OAS_MID")," ")))</f>
        <v>-0.62115270555834501</v>
      </c>
      <c r="S307" s="7">
        <f t="shared" si="4"/>
        <v>-1.5694789641883814E-2</v>
      </c>
      <c r="T307" t="s">
        <v>1267</v>
      </c>
      <c r="U307" t="s">
        <v>1263</v>
      </c>
    </row>
    <row r="308" spans="1:21" x14ac:dyDescent="0.35">
      <c r="A308" t="s">
        <v>1258</v>
      </c>
      <c r="B308" t="s">
        <v>1268</v>
      </c>
      <c r="C308" t="s">
        <v>1268</v>
      </c>
      <c r="D308" t="s">
        <v>1269</v>
      </c>
      <c r="E308" t="s">
        <v>1270</v>
      </c>
      <c r="F308" t="s">
        <v>1271</v>
      </c>
      <c r="G308" s="1">
        <v>20000</v>
      </c>
      <c r="H308" s="1">
        <v>22.37</v>
      </c>
      <c r="I308" s="2">
        <v>447400</v>
      </c>
      <c r="J308" s="3">
        <v>6.26057E-3</v>
      </c>
      <c r="K308" s="4">
        <v>71463086.200000003</v>
      </c>
      <c r="L308" s="5">
        <v>2950001</v>
      </c>
      <c r="M308" s="6">
        <v>24.224766769999999</v>
      </c>
      <c r="N308" s="7" t="str">
        <f>IF(ISNUMBER(_xll.BDP($C308, "DELTA_MID")),_xll.BDP($C308, "DELTA_MID")," ")</f>
        <v xml:space="preserve"> </v>
      </c>
      <c r="O308" s="7" t="str">
        <f>IF(ISNUMBER(N308),_xll.BDP($C308, "OPT_UNDL_TICKER"),"")</f>
        <v/>
      </c>
      <c r="P308" s="8" t="str">
        <f>IF(ISNUMBER(N308),_xll.BDP($C308, "OPT_UNDL_PX")," ")</f>
        <v xml:space="preserve"> </v>
      </c>
      <c r="Q308" s="7" t="str">
        <f>IF(ISNUMBER(N308),+G308*_xll.BDP($C308, "PX_POS_MULT_FACTOR")*P308/K308," ")</f>
        <v xml:space="preserve"> </v>
      </c>
      <c r="R308" s="8">
        <f>IF(OR($A308="TUA",$A308="TYA"),"",IF(ISNUMBER(_xll.BDP($C308,"DUR_ADJ_OAS_MID")),_xll.BDP($C308,"DUR_ADJ_OAS_MID"),IF(ISNUMBER(_xll.BDP($E308&amp;" ISIN","DUR_ADJ_OAS_MID")),_xll.BDP($E308&amp;" ISIN","DUR_ADJ_OAS_MID")," ")))</f>
        <v>-0.97094271359629059</v>
      </c>
      <c r="S308" s="7">
        <f t="shared" si="4"/>
        <v>-6.0786548244595286E-3</v>
      </c>
      <c r="T308" t="s">
        <v>1271</v>
      </c>
      <c r="U308" t="s">
        <v>1263</v>
      </c>
    </row>
    <row r="309" spans="1:21" x14ac:dyDescent="0.35">
      <c r="A309" t="s">
        <v>1258</v>
      </c>
      <c r="B309" t="s">
        <v>1272</v>
      </c>
      <c r="C309" t="s">
        <v>1272</v>
      </c>
      <c r="D309" t="s">
        <v>1273</v>
      </c>
      <c r="E309" t="s">
        <v>1274</v>
      </c>
      <c r="F309" t="s">
        <v>1275</v>
      </c>
      <c r="G309" s="1">
        <v>11300</v>
      </c>
      <c r="H309" s="1">
        <v>20.162800000000001</v>
      </c>
      <c r="I309" s="2">
        <v>227839.64</v>
      </c>
      <c r="J309" s="3">
        <v>3.1882099999999999E-3</v>
      </c>
      <c r="K309" s="4">
        <v>71463086.200000003</v>
      </c>
      <c r="L309" s="5">
        <v>2950001</v>
      </c>
      <c r="M309" s="6">
        <v>24.224766769999999</v>
      </c>
      <c r="N309" s="7" t="str">
        <f>IF(ISNUMBER(_xll.BDP($C309, "DELTA_MID")),_xll.BDP($C309, "DELTA_MID")," ")</f>
        <v xml:space="preserve"> </v>
      </c>
      <c r="O309" s="7" t="str">
        <f>IF(ISNUMBER(N309),_xll.BDP($C309, "OPT_UNDL_TICKER"),"")</f>
        <v/>
      </c>
      <c r="P309" s="8" t="str">
        <f>IF(ISNUMBER(N309),_xll.BDP($C309, "OPT_UNDL_PX")," ")</f>
        <v xml:space="preserve"> </v>
      </c>
      <c r="Q309" s="7" t="str">
        <f>IF(ISNUMBER(N309),+G309*_xll.BDP($C309, "PX_POS_MULT_FACTOR")*P309/K309," ")</f>
        <v xml:space="preserve"> </v>
      </c>
      <c r="R309" s="8">
        <f>IF(OR($A309="TUA",$A309="TYA"),"",IF(ISNUMBER(_xll.BDP($C309,"DUR_ADJ_OAS_MID")),_xll.BDP($C309,"DUR_ADJ_OAS_MID"),IF(ISNUMBER(_xll.BDP($E309&amp;" ISIN","DUR_ADJ_OAS_MID")),_xll.BDP($E309&amp;" ISIN","DUR_ADJ_OAS_MID")," ")))</f>
        <v>9.3367985892945651</v>
      </c>
      <c r="S309" s="7">
        <f t="shared" si="4"/>
        <v>2.9767674630374826E-2</v>
      </c>
      <c r="T309" t="s">
        <v>1275</v>
      </c>
      <c r="U309" t="s">
        <v>1263</v>
      </c>
    </row>
    <row r="310" spans="1:21" x14ac:dyDescent="0.35">
      <c r="A310" t="s">
        <v>1258</v>
      </c>
      <c r="B310" t="s">
        <v>1276</v>
      </c>
      <c r="C310" t="s">
        <v>1276</v>
      </c>
      <c r="D310" t="s">
        <v>1277</v>
      </c>
      <c r="E310" t="s">
        <v>1278</v>
      </c>
      <c r="F310" t="s">
        <v>1279</v>
      </c>
      <c r="G310" s="1">
        <v>20000</v>
      </c>
      <c r="H310" s="1">
        <v>24.8</v>
      </c>
      <c r="I310" s="2">
        <v>496000</v>
      </c>
      <c r="J310" s="3">
        <v>6.9406499999999996E-3</v>
      </c>
      <c r="K310" s="4">
        <v>71463086.200000003</v>
      </c>
      <c r="L310" s="5">
        <v>2950001</v>
      </c>
      <c r="M310" s="6">
        <v>24.224766769999999</v>
      </c>
      <c r="N310" s="7" t="str">
        <f>IF(ISNUMBER(_xll.BDP($C310, "DELTA_MID")),_xll.BDP($C310, "DELTA_MID")," ")</f>
        <v xml:space="preserve"> </v>
      </c>
      <c r="O310" s="7" t="str">
        <f>IF(ISNUMBER(N310),_xll.BDP($C310, "OPT_UNDL_TICKER"),"")</f>
        <v/>
      </c>
      <c r="P310" s="8" t="str">
        <f>IF(ISNUMBER(N310),_xll.BDP($C310, "OPT_UNDL_PX")," ")</f>
        <v xml:space="preserve"> </v>
      </c>
      <c r="Q310" s="7" t="str">
        <f>IF(ISNUMBER(N310),+G310*_xll.BDP($C310, "PX_POS_MULT_FACTOR")*P310/K310," ")</f>
        <v xml:space="preserve"> </v>
      </c>
      <c r="R310" s="8">
        <f>IF(OR($A310="TUA",$A310="TYA"),"",IF(ISNUMBER(_xll.BDP($C310,"DUR_ADJ_OAS_MID")),_xll.BDP($C310,"DUR_ADJ_OAS_MID"),IF(ISNUMBER(_xll.BDP($E310&amp;" ISIN","DUR_ADJ_OAS_MID")),_xll.BDP($E310&amp;" ISIN","DUR_ADJ_OAS_MID")," ")))</f>
        <v>0.79313410155651309</v>
      </c>
      <c r="S310" s="7">
        <f t="shared" si="4"/>
        <v>5.5048662019682119E-3</v>
      </c>
      <c r="T310" t="s">
        <v>1279</v>
      </c>
      <c r="U310" t="s">
        <v>1263</v>
      </c>
    </row>
    <row r="311" spans="1:21" x14ac:dyDescent="0.35">
      <c r="A311" t="s">
        <v>1258</v>
      </c>
      <c r="B311" t="s">
        <v>1280</v>
      </c>
      <c r="C311" t="s">
        <v>1280</v>
      </c>
      <c r="D311" t="s">
        <v>1281</v>
      </c>
      <c r="E311" t="s">
        <v>1282</v>
      </c>
      <c r="F311" t="s">
        <v>1283</v>
      </c>
      <c r="G311" s="1">
        <v>68266</v>
      </c>
      <c r="H311" s="1">
        <v>4.68</v>
      </c>
      <c r="I311" s="2">
        <v>319484.88</v>
      </c>
      <c r="J311" s="3">
        <v>4.4706299999999997E-3</v>
      </c>
      <c r="K311" s="4">
        <v>71463086.200000003</v>
      </c>
      <c r="L311" s="5">
        <v>2950001</v>
      </c>
      <c r="M311" s="6">
        <v>24.224766769999999</v>
      </c>
      <c r="N311" s="7" t="str">
        <f>IF(ISNUMBER(_xll.BDP($C311, "DELTA_MID")),_xll.BDP($C311, "DELTA_MID")," ")</f>
        <v xml:space="preserve"> </v>
      </c>
      <c r="O311" s="7" t="str">
        <f>IF(ISNUMBER(N311),_xll.BDP($C311, "OPT_UNDL_TICKER"),"")</f>
        <v/>
      </c>
      <c r="P311" s="8" t="str">
        <f>IF(ISNUMBER(N311),_xll.BDP($C311, "OPT_UNDL_PX")," ")</f>
        <v xml:space="preserve"> </v>
      </c>
      <c r="Q311" s="7" t="str">
        <f>IF(ISNUMBER(N311),+G311*_xll.BDP($C311, "PX_POS_MULT_FACTOR")*P311/K311," ")</f>
        <v xml:space="preserve"> </v>
      </c>
      <c r="R311" s="8">
        <f>IF(OR($A311="TUA",$A311="TYA"),"",IF(ISNUMBER(_xll.BDP($C311,"DUR_ADJ_OAS_MID")),_xll.BDP($C311,"DUR_ADJ_OAS_MID"),IF(ISNUMBER(_xll.BDP($E311&amp;" ISIN","DUR_ADJ_OAS_MID")),_xll.BDP($E311&amp;" ISIN","DUR_ADJ_OAS_MID")," ")))</f>
        <v>0.16300185173086076</v>
      </c>
      <c r="S311" s="7">
        <f t="shared" si="4"/>
        <v>7.28720968403538E-4</v>
      </c>
      <c r="T311" t="s">
        <v>1283</v>
      </c>
      <c r="U311" t="s">
        <v>1263</v>
      </c>
    </row>
    <row r="312" spans="1:21" x14ac:dyDescent="0.35">
      <c r="A312" t="s">
        <v>1258</v>
      </c>
      <c r="B312" t="s">
        <v>1284</v>
      </c>
      <c r="C312" t="s">
        <v>1284</v>
      </c>
      <c r="D312" t="s">
        <v>1285</v>
      </c>
      <c r="E312" t="s">
        <v>1286</v>
      </c>
      <c r="F312" t="s">
        <v>1287</v>
      </c>
      <c r="G312" s="1">
        <v>74272</v>
      </c>
      <c r="H312" s="1">
        <v>5.23</v>
      </c>
      <c r="I312" s="2">
        <v>388442.56</v>
      </c>
      <c r="J312" s="3">
        <v>5.4355699999999998E-3</v>
      </c>
      <c r="K312" s="4">
        <v>71463086.200000003</v>
      </c>
      <c r="L312" s="5">
        <v>2950001</v>
      </c>
      <c r="M312" s="6">
        <v>24.224766769999999</v>
      </c>
      <c r="N312" s="7" t="str">
        <f>IF(ISNUMBER(_xll.BDP($C312, "DELTA_MID")),_xll.BDP($C312, "DELTA_MID")," ")</f>
        <v xml:space="preserve"> </v>
      </c>
      <c r="O312" s="7" t="str">
        <f>IF(ISNUMBER(N312),_xll.BDP($C312, "OPT_UNDL_TICKER"),"")</f>
        <v/>
      </c>
      <c r="P312" s="8" t="str">
        <f>IF(ISNUMBER(N312),_xll.BDP($C312, "OPT_UNDL_PX")," ")</f>
        <v xml:space="preserve"> </v>
      </c>
      <c r="Q312" s="7" t="str">
        <f>IF(ISNUMBER(N312),+G312*_xll.BDP($C312, "PX_POS_MULT_FACTOR")*P312/K312," ")</f>
        <v xml:space="preserve"> </v>
      </c>
      <c r="R312" s="8">
        <f>IF(OR($A312="TUA",$A312="TYA"),"",IF(ISNUMBER(_xll.BDP($C312,"DUR_ADJ_OAS_MID")),_xll.BDP($C312,"DUR_ADJ_OAS_MID"),IF(ISNUMBER(_xll.BDP($E312&amp;" ISIN","DUR_ADJ_OAS_MID")),_xll.BDP($E312&amp;" ISIN","DUR_ADJ_OAS_MID")," ")))</f>
        <v>1.8840103252909814</v>
      </c>
      <c r="S312" s="7">
        <f t="shared" si="4"/>
        <v>1.0240670003841899E-2</v>
      </c>
      <c r="T312" t="s">
        <v>1287</v>
      </c>
      <c r="U312" t="s">
        <v>1263</v>
      </c>
    </row>
    <row r="313" spans="1:21" x14ac:dyDescent="0.35">
      <c r="A313" t="s">
        <v>1258</v>
      </c>
      <c r="B313" t="s">
        <v>1288</v>
      </c>
      <c r="C313" t="s">
        <v>1288</v>
      </c>
      <c r="D313" t="s">
        <v>1289</v>
      </c>
      <c r="E313" t="s">
        <v>1290</v>
      </c>
      <c r="F313" t="s">
        <v>1291</v>
      </c>
      <c r="G313" s="1">
        <v>112564</v>
      </c>
      <c r="H313" s="1">
        <v>23.92</v>
      </c>
      <c r="I313" s="2">
        <v>2692530.88</v>
      </c>
      <c r="J313" s="3">
        <v>3.7677229999999999E-2</v>
      </c>
      <c r="K313" s="4">
        <v>71463086.200000003</v>
      </c>
      <c r="L313" s="5">
        <v>2950001</v>
      </c>
      <c r="M313" s="6">
        <v>24.224766769999999</v>
      </c>
      <c r="N313" s="7" t="str">
        <f>IF(ISNUMBER(_xll.BDP($C313, "DELTA_MID")),_xll.BDP($C313, "DELTA_MID")," ")</f>
        <v xml:space="preserve"> </v>
      </c>
      <c r="O313" s="7" t="str">
        <f>IF(ISNUMBER(N313),_xll.BDP($C313, "OPT_UNDL_TICKER"),"")</f>
        <v/>
      </c>
      <c r="P313" s="8" t="str">
        <f>IF(ISNUMBER(N313),_xll.BDP($C313, "OPT_UNDL_PX")," ")</f>
        <v xml:space="preserve"> </v>
      </c>
      <c r="Q313" s="7" t="str">
        <f>IF(ISNUMBER(N313),+G313*_xll.BDP($C313, "PX_POS_MULT_FACTOR")*P313/K313," ")</f>
        <v xml:space="preserve"> </v>
      </c>
      <c r="R313" s="8">
        <f>IF(OR($A313="TUA",$A313="TYA"),"",IF(ISNUMBER(_xll.BDP($C313,"DUR_ADJ_OAS_MID")),_xll.BDP($C313,"DUR_ADJ_OAS_MID"),IF(ISNUMBER(_xll.BDP($E313&amp;" ISIN","DUR_ADJ_OAS_MID")),_xll.BDP($E313&amp;" ISIN","DUR_ADJ_OAS_MID")," ")))</f>
        <v>1.3344128862841771</v>
      </c>
      <c r="S313" s="7">
        <f t="shared" si="4"/>
        <v>5.0276981231492782E-2</v>
      </c>
      <c r="T313" t="s">
        <v>1291</v>
      </c>
      <c r="U313" t="s">
        <v>1263</v>
      </c>
    </row>
    <row r="314" spans="1:21" x14ac:dyDescent="0.35">
      <c r="A314" t="s">
        <v>1258</v>
      </c>
      <c r="B314" t="s">
        <v>1292</v>
      </c>
      <c r="C314" t="s">
        <v>1292</v>
      </c>
      <c r="D314" t="s">
        <v>1293</v>
      </c>
      <c r="E314" t="s">
        <v>1294</v>
      </c>
      <c r="F314" t="s">
        <v>1295</v>
      </c>
      <c r="G314" s="1">
        <v>109696</v>
      </c>
      <c r="H314" s="1">
        <v>24.405100000000001</v>
      </c>
      <c r="I314" s="2">
        <v>2677141.85</v>
      </c>
      <c r="J314" s="3">
        <v>3.7461880000000003E-2</v>
      </c>
      <c r="K314" s="4">
        <v>71463086.200000003</v>
      </c>
      <c r="L314" s="5">
        <v>2950001</v>
      </c>
      <c r="M314" s="6">
        <v>24.224766769999999</v>
      </c>
      <c r="N314" s="7" t="str">
        <f>IF(ISNUMBER(_xll.BDP($C314, "DELTA_MID")),_xll.BDP($C314, "DELTA_MID")," ")</f>
        <v xml:space="preserve"> </v>
      </c>
      <c r="O314" s="7" t="str">
        <f>IF(ISNUMBER(N314),_xll.BDP($C314, "OPT_UNDL_TICKER"),"")</f>
        <v/>
      </c>
      <c r="P314" s="8" t="str">
        <f>IF(ISNUMBER(N314),_xll.BDP($C314, "OPT_UNDL_PX")," ")</f>
        <v xml:space="preserve"> </v>
      </c>
      <c r="Q314" s="7" t="str">
        <f>IF(ISNUMBER(N314),+G314*_xll.BDP($C314, "PX_POS_MULT_FACTOR")*P314/K314," ")</f>
        <v xml:space="preserve"> </v>
      </c>
      <c r="R314" s="8">
        <f>IF(OR($A314="TUA",$A314="TYA"),"",IF(ISNUMBER(_xll.BDP($C314,"DUR_ADJ_OAS_MID")),_xll.BDP($C314,"DUR_ADJ_OAS_MID"),IF(ISNUMBER(_xll.BDP($E314&amp;" ISIN","DUR_ADJ_OAS_MID")),_xll.BDP($E314&amp;" ISIN","DUR_ADJ_OAS_MID")," ")))</f>
        <v>-0.60603812173094029</v>
      </c>
      <c r="S314" s="7">
        <f t="shared" si="4"/>
        <v>-2.2703327391709879E-2</v>
      </c>
      <c r="T314" t="s">
        <v>1295</v>
      </c>
      <c r="U314" t="s">
        <v>1263</v>
      </c>
    </row>
    <row r="315" spans="1:21" x14ac:dyDescent="0.35">
      <c r="A315" t="s">
        <v>1258</v>
      </c>
      <c r="B315" t="s">
        <v>1296</v>
      </c>
      <c r="C315" t="s">
        <v>1296</v>
      </c>
      <c r="D315" t="s">
        <v>1297</v>
      </c>
      <c r="E315" t="s">
        <v>1298</v>
      </c>
      <c r="F315" t="s">
        <v>1299</v>
      </c>
      <c r="G315" s="1">
        <v>16561</v>
      </c>
      <c r="H315" s="1">
        <v>22.64</v>
      </c>
      <c r="I315" s="2">
        <v>374941.04</v>
      </c>
      <c r="J315" s="3">
        <v>5.2466400000000003E-3</v>
      </c>
      <c r="K315" s="4">
        <v>71463086.200000003</v>
      </c>
      <c r="L315" s="5">
        <v>2950001</v>
      </c>
      <c r="M315" s="6">
        <v>24.224766769999999</v>
      </c>
      <c r="N315" s="7" t="str">
        <f>IF(ISNUMBER(_xll.BDP($C315, "DELTA_MID")),_xll.BDP($C315, "DELTA_MID")," ")</f>
        <v xml:space="preserve"> </v>
      </c>
      <c r="O315" s="7" t="str">
        <f>IF(ISNUMBER(N315),_xll.BDP($C315, "OPT_UNDL_TICKER"),"")</f>
        <v/>
      </c>
      <c r="P315" s="8" t="str">
        <f>IF(ISNUMBER(N315),_xll.BDP($C315, "OPT_UNDL_PX")," ")</f>
        <v xml:space="preserve"> </v>
      </c>
      <c r="Q315" s="7" t="str">
        <f>IF(ISNUMBER(N315),+G315*_xll.BDP($C315, "PX_POS_MULT_FACTOR")*P315/K315," ")</f>
        <v xml:space="preserve"> </v>
      </c>
      <c r="R315" s="8">
        <f>IF(OR($A315="TUA",$A315="TYA"),"",IF(ISNUMBER(_xll.BDP($C315,"DUR_ADJ_OAS_MID")),_xll.BDP($C315,"DUR_ADJ_OAS_MID"),IF(ISNUMBER(_xll.BDP($E315&amp;" ISIN","DUR_ADJ_OAS_MID")),_xll.BDP($E315&amp;" ISIN","DUR_ADJ_OAS_MID")," ")))</f>
        <v>1.0328355109427358</v>
      </c>
      <c r="S315" s="7">
        <f t="shared" si="4"/>
        <v>5.4189161051325955E-3</v>
      </c>
      <c r="T315" t="s">
        <v>1299</v>
      </c>
      <c r="U315" t="s">
        <v>1263</v>
      </c>
    </row>
    <row r="316" spans="1:21" x14ac:dyDescent="0.35">
      <c r="A316" t="s">
        <v>1258</v>
      </c>
      <c r="B316" t="s">
        <v>1300</v>
      </c>
      <c r="C316" t="s">
        <v>1301</v>
      </c>
      <c r="D316" t="s">
        <v>1302</v>
      </c>
      <c r="E316" t="s">
        <v>1303</v>
      </c>
      <c r="F316" t="s">
        <v>1304</v>
      </c>
      <c r="G316" s="1">
        <v>45525</v>
      </c>
      <c r="H316" s="1">
        <v>13.06</v>
      </c>
      <c r="I316" s="2">
        <v>594556.5</v>
      </c>
      <c r="J316" s="3">
        <v>8.3197700000000006E-3</v>
      </c>
      <c r="K316" s="4">
        <v>71463086.200000003</v>
      </c>
      <c r="L316" s="5">
        <v>2950001</v>
      </c>
      <c r="M316" s="6">
        <v>24.224766769999999</v>
      </c>
      <c r="N316" s="7" t="str">
        <f>IF(ISNUMBER(_xll.BDP($C316, "DELTA_MID")),_xll.BDP($C316, "DELTA_MID")," ")</f>
        <v xml:space="preserve"> </v>
      </c>
      <c r="O316" s="7" t="str">
        <f>IF(ISNUMBER(N316),_xll.BDP($C316, "OPT_UNDL_TICKER"),"")</f>
        <v/>
      </c>
      <c r="P316" s="8" t="str">
        <f>IF(ISNUMBER(N316),_xll.BDP($C316, "OPT_UNDL_PX")," ")</f>
        <v xml:space="preserve"> </v>
      </c>
      <c r="Q316" s="7" t="str">
        <f>IF(ISNUMBER(N316),+G316*_xll.BDP($C316, "PX_POS_MULT_FACTOR")*P316/K316," ")</f>
        <v xml:space="preserve"> </v>
      </c>
      <c r="R316" s="8" t="str">
        <f>IF(OR($A316="TUA",$A316="TYA"),"",IF(ISNUMBER(_xll.BDP($C316,"DUR_ADJ_OAS_MID")),_xll.BDP($C316,"DUR_ADJ_OAS_MID"),IF(ISNUMBER(_xll.BDP($E316&amp;" ISIN","DUR_ADJ_OAS_MID")),_xll.BDP($E316&amp;" ISIN","DUR_ADJ_OAS_MID")," ")))</f>
        <v xml:space="preserve"> </v>
      </c>
      <c r="S316" s="7" t="str">
        <f t="shared" si="4"/>
        <v xml:space="preserve"> </v>
      </c>
      <c r="T316" t="s">
        <v>1304</v>
      </c>
      <c r="U316" t="s">
        <v>1305</v>
      </c>
    </row>
    <row r="317" spans="1:21" x14ac:dyDescent="0.35">
      <c r="A317" t="s">
        <v>1258</v>
      </c>
      <c r="B317" t="s">
        <v>1306</v>
      </c>
      <c r="C317" t="s">
        <v>1306</v>
      </c>
      <c r="E317" t="s">
        <v>1307</v>
      </c>
      <c r="F317" t="s">
        <v>1308</v>
      </c>
      <c r="G317" s="1">
        <v>2754</v>
      </c>
      <c r="H317" s="1">
        <v>15</v>
      </c>
      <c r="I317" s="2">
        <v>41310</v>
      </c>
      <c r="J317" s="3">
        <v>5.7806000000000003E-4</v>
      </c>
      <c r="K317" s="4">
        <v>71463086.200000003</v>
      </c>
      <c r="L317" s="5">
        <v>2950001</v>
      </c>
      <c r="M317" s="6">
        <v>24.224766769999999</v>
      </c>
      <c r="N317" s="7" t="str">
        <f>IF(ISNUMBER(_xll.BDP($C317, "DELTA_MID")),_xll.BDP($C317, "DELTA_MID")," ")</f>
        <v xml:space="preserve"> </v>
      </c>
      <c r="O317" s="7" t="str">
        <f>IF(ISNUMBER(N317),_xll.BDP($C317, "OPT_UNDL_TICKER"),"")</f>
        <v/>
      </c>
      <c r="P317" s="8" t="str">
        <f>IF(ISNUMBER(N317),_xll.BDP($C317, "OPT_UNDL_PX")," ")</f>
        <v xml:space="preserve"> </v>
      </c>
      <c r="Q317" s="7" t="str">
        <f>IF(ISNUMBER(N317),+G317*_xll.BDP($C317, "PX_POS_MULT_FACTOR")*P317/K317," ")</f>
        <v xml:space="preserve"> </v>
      </c>
      <c r="R317" s="8" t="str">
        <f>IF(OR($A317="TUA",$A317="TYA"),"",IF(ISNUMBER(_xll.BDP($C317,"DUR_ADJ_OAS_MID")),_xll.BDP($C317,"DUR_ADJ_OAS_MID"),IF(ISNUMBER(_xll.BDP($E317&amp;" ISIN","DUR_ADJ_OAS_MID")),_xll.BDP($E317&amp;" ISIN","DUR_ADJ_OAS_MID")," ")))</f>
        <v xml:space="preserve"> </v>
      </c>
      <c r="S317" s="7" t="str">
        <f t="shared" si="4"/>
        <v xml:space="preserve"> </v>
      </c>
      <c r="T317" t="s">
        <v>1308</v>
      </c>
      <c r="U317" t="s">
        <v>1305</v>
      </c>
    </row>
    <row r="318" spans="1:21" x14ac:dyDescent="0.35">
      <c r="A318" t="s">
        <v>1258</v>
      </c>
      <c r="B318" t="s">
        <v>1309</v>
      </c>
      <c r="C318" t="s">
        <v>1310</v>
      </c>
      <c r="D318" t="s">
        <v>1311</v>
      </c>
      <c r="E318" t="s">
        <v>1312</v>
      </c>
      <c r="F318" t="s">
        <v>1313</v>
      </c>
      <c r="G318" s="1">
        <v>56900</v>
      </c>
      <c r="H318" s="1">
        <v>18.690000000000001</v>
      </c>
      <c r="I318" s="2">
        <v>1063461</v>
      </c>
      <c r="J318" s="3">
        <v>1.488126E-2</v>
      </c>
      <c r="K318" s="4">
        <v>71463086.200000003</v>
      </c>
      <c r="L318" s="5">
        <v>2950001</v>
      </c>
      <c r="M318" s="6">
        <v>24.224766769999999</v>
      </c>
      <c r="N318" s="7" t="str">
        <f>IF(ISNUMBER(_xll.BDP($C318, "DELTA_MID")),_xll.BDP($C318, "DELTA_MID")," ")</f>
        <v xml:space="preserve"> </v>
      </c>
      <c r="O318" s="7" t="str">
        <f>IF(ISNUMBER(N318),_xll.BDP($C318, "OPT_UNDL_TICKER"),"")</f>
        <v/>
      </c>
      <c r="P318" s="8" t="str">
        <f>IF(ISNUMBER(N318),_xll.BDP($C318, "OPT_UNDL_PX")," ")</f>
        <v xml:space="preserve"> </v>
      </c>
      <c r="Q318" s="7" t="str">
        <f>IF(ISNUMBER(N318),+G318*_xll.BDP($C318, "PX_POS_MULT_FACTOR")*P318/K318," ")</f>
        <v xml:space="preserve"> </v>
      </c>
      <c r="R318" s="8" t="str">
        <f>IF(OR($A318="TUA",$A318="TYA"),"",IF(ISNUMBER(_xll.BDP($C318,"DUR_ADJ_OAS_MID")),_xll.BDP($C318,"DUR_ADJ_OAS_MID"),IF(ISNUMBER(_xll.BDP($E318&amp;" ISIN","DUR_ADJ_OAS_MID")),_xll.BDP($E318&amp;" ISIN","DUR_ADJ_OAS_MID")," ")))</f>
        <v xml:space="preserve"> </v>
      </c>
      <c r="S318" s="7" t="str">
        <f t="shared" si="4"/>
        <v xml:space="preserve"> </v>
      </c>
      <c r="T318" t="s">
        <v>1313</v>
      </c>
      <c r="U318" t="s">
        <v>1305</v>
      </c>
    </row>
    <row r="319" spans="1:21" x14ac:dyDescent="0.35">
      <c r="A319" t="s">
        <v>1258</v>
      </c>
      <c r="B319" t="s">
        <v>1314</v>
      </c>
      <c r="C319" t="s">
        <v>1315</v>
      </c>
      <c r="D319" t="s">
        <v>1316</v>
      </c>
      <c r="E319" t="s">
        <v>1317</v>
      </c>
      <c r="F319" t="s">
        <v>1318</v>
      </c>
      <c r="G319" s="1">
        <v>128085</v>
      </c>
      <c r="H319" s="1">
        <v>11.07</v>
      </c>
      <c r="I319" s="2">
        <v>1417900.95</v>
      </c>
      <c r="J319" s="3">
        <v>1.9841029999999999E-2</v>
      </c>
      <c r="K319" s="4">
        <v>71463086.200000003</v>
      </c>
      <c r="L319" s="5">
        <v>2950001</v>
      </c>
      <c r="M319" s="6">
        <v>24.224766769999999</v>
      </c>
      <c r="N319" s="7" t="str">
        <f>IF(ISNUMBER(_xll.BDP($C319, "DELTA_MID")),_xll.BDP($C319, "DELTA_MID")," ")</f>
        <v xml:space="preserve"> </v>
      </c>
      <c r="O319" s="7" t="str">
        <f>IF(ISNUMBER(N319),_xll.BDP($C319, "OPT_UNDL_TICKER"),"")</f>
        <v/>
      </c>
      <c r="P319" s="8" t="str">
        <f>IF(ISNUMBER(N319),_xll.BDP($C319, "OPT_UNDL_PX")," ")</f>
        <v xml:space="preserve"> </v>
      </c>
      <c r="Q319" s="7" t="str">
        <f>IF(ISNUMBER(N319),+G319*_xll.BDP($C319, "PX_POS_MULT_FACTOR")*P319/K319," ")</f>
        <v xml:space="preserve"> </v>
      </c>
      <c r="R319" s="8" t="str">
        <f>IF(OR($A319="TUA",$A319="TYA"),"",IF(ISNUMBER(_xll.BDP($C319,"DUR_ADJ_OAS_MID")),_xll.BDP($C319,"DUR_ADJ_OAS_MID"),IF(ISNUMBER(_xll.BDP($E319&amp;" ISIN","DUR_ADJ_OAS_MID")),_xll.BDP($E319&amp;" ISIN","DUR_ADJ_OAS_MID")," ")))</f>
        <v xml:space="preserve"> </v>
      </c>
      <c r="S319" s="7" t="str">
        <f t="shared" si="4"/>
        <v xml:space="preserve"> </v>
      </c>
      <c r="T319" t="s">
        <v>1318</v>
      </c>
      <c r="U319" t="s">
        <v>1305</v>
      </c>
    </row>
    <row r="320" spans="1:21" x14ac:dyDescent="0.35">
      <c r="A320" t="s">
        <v>1258</v>
      </c>
      <c r="B320" t="s">
        <v>1319</v>
      </c>
      <c r="C320" t="s">
        <v>1320</v>
      </c>
      <c r="D320" t="s">
        <v>1321</v>
      </c>
      <c r="E320" t="s">
        <v>1322</v>
      </c>
      <c r="F320" t="s">
        <v>1323</v>
      </c>
      <c r="G320" s="1">
        <v>12000</v>
      </c>
      <c r="H320" s="1">
        <v>3.54</v>
      </c>
      <c r="I320" s="2">
        <v>42480</v>
      </c>
      <c r="J320" s="3">
        <v>5.9442999999999996E-4</v>
      </c>
      <c r="K320" s="4">
        <v>71463086.200000003</v>
      </c>
      <c r="L320" s="5">
        <v>2950001</v>
      </c>
      <c r="M320" s="6">
        <v>24.224766769999999</v>
      </c>
      <c r="N320" s="7" t="str">
        <f>IF(ISNUMBER(_xll.BDP($C320, "DELTA_MID")),_xll.BDP($C320, "DELTA_MID")," ")</f>
        <v xml:space="preserve"> </v>
      </c>
      <c r="O320" s="7" t="str">
        <f>IF(ISNUMBER(N320),_xll.BDP($C320, "OPT_UNDL_TICKER"),"")</f>
        <v/>
      </c>
      <c r="P320" s="8" t="str">
        <f>IF(ISNUMBER(N320),_xll.BDP($C320, "OPT_UNDL_PX")," ")</f>
        <v xml:space="preserve"> </v>
      </c>
      <c r="Q320" s="7" t="str">
        <f>IF(ISNUMBER(N320),+G320*_xll.BDP($C320, "PX_POS_MULT_FACTOR")*P320/K320," ")</f>
        <v xml:space="preserve"> </v>
      </c>
      <c r="R320" s="8" t="str">
        <f>IF(OR($A320="TUA",$A320="TYA"),"",IF(ISNUMBER(_xll.BDP($C320,"DUR_ADJ_OAS_MID")),_xll.BDP($C320,"DUR_ADJ_OAS_MID"),IF(ISNUMBER(_xll.BDP($E320&amp;" ISIN","DUR_ADJ_OAS_MID")),_xll.BDP($E320&amp;" ISIN","DUR_ADJ_OAS_MID")," ")))</f>
        <v xml:space="preserve"> </v>
      </c>
      <c r="S320" s="7" t="str">
        <f t="shared" si="4"/>
        <v xml:space="preserve"> </v>
      </c>
      <c r="T320" t="s">
        <v>1323</v>
      </c>
      <c r="U320" t="s">
        <v>1305</v>
      </c>
    </row>
    <row r="321" spans="1:21" x14ac:dyDescent="0.35">
      <c r="A321" t="s">
        <v>1258</v>
      </c>
      <c r="B321" t="s">
        <v>1324</v>
      </c>
      <c r="C321" t="s">
        <v>1325</v>
      </c>
      <c r="D321" t="s">
        <v>1326</v>
      </c>
      <c r="E321" t="s">
        <v>1327</v>
      </c>
      <c r="F321" t="s">
        <v>1328</v>
      </c>
      <c r="G321" s="1">
        <v>53250</v>
      </c>
      <c r="H321" s="1">
        <v>10.24</v>
      </c>
      <c r="I321" s="2">
        <v>545280</v>
      </c>
      <c r="J321" s="3">
        <v>7.63023E-3</v>
      </c>
      <c r="K321" s="4">
        <v>71463086.200000003</v>
      </c>
      <c r="L321" s="5">
        <v>2950001</v>
      </c>
      <c r="M321" s="6">
        <v>24.224766769999999</v>
      </c>
      <c r="N321" s="7" t="str">
        <f>IF(ISNUMBER(_xll.BDP($C321, "DELTA_MID")),_xll.BDP($C321, "DELTA_MID")," ")</f>
        <v xml:space="preserve"> </v>
      </c>
      <c r="O321" s="7" t="str">
        <f>IF(ISNUMBER(N321),_xll.BDP($C321, "OPT_UNDL_TICKER"),"")</f>
        <v/>
      </c>
      <c r="P321" s="8" t="str">
        <f>IF(ISNUMBER(N321),_xll.BDP($C321, "OPT_UNDL_PX")," ")</f>
        <v xml:space="preserve"> </v>
      </c>
      <c r="Q321" s="7" t="str">
        <f>IF(ISNUMBER(N321),+G321*_xll.BDP($C321, "PX_POS_MULT_FACTOR")*P321/K321," ")</f>
        <v xml:space="preserve"> </v>
      </c>
      <c r="R321" s="8" t="str">
        <f>IF(OR($A321="TUA",$A321="TYA"),"",IF(ISNUMBER(_xll.BDP($C321,"DUR_ADJ_OAS_MID")),_xll.BDP($C321,"DUR_ADJ_OAS_MID"),IF(ISNUMBER(_xll.BDP($E321&amp;" ISIN","DUR_ADJ_OAS_MID")),_xll.BDP($E321&amp;" ISIN","DUR_ADJ_OAS_MID")," ")))</f>
        <v xml:space="preserve"> </v>
      </c>
      <c r="S321" s="7" t="str">
        <f t="shared" si="4"/>
        <v xml:space="preserve"> </v>
      </c>
      <c r="T321" t="s">
        <v>1328</v>
      </c>
      <c r="U321" t="s">
        <v>1305</v>
      </c>
    </row>
    <row r="322" spans="1:21" x14ac:dyDescent="0.35">
      <c r="A322" t="s">
        <v>1258</v>
      </c>
      <c r="B322" t="s">
        <v>1329</v>
      </c>
      <c r="C322" t="s">
        <v>1330</v>
      </c>
      <c r="F322" t="s">
        <v>1329</v>
      </c>
      <c r="G322" s="1">
        <v>523</v>
      </c>
      <c r="H322" s="1">
        <v>108.015625</v>
      </c>
      <c r="I322" s="2">
        <v>56492171.875</v>
      </c>
      <c r="J322" s="3">
        <v>0.79050843000000004</v>
      </c>
      <c r="K322" s="4">
        <v>71463086.200000003</v>
      </c>
      <c r="L322" s="5">
        <v>2950001</v>
      </c>
      <c r="M322" s="6">
        <v>24.224766769999999</v>
      </c>
      <c r="N322" s="7" t="str">
        <f>IF(ISNUMBER(_xll.BDP($C322, "DELTA_MID")),_xll.BDP($C322, "DELTA_MID")," ")</f>
        <v xml:space="preserve"> </v>
      </c>
      <c r="O322" s="7" t="str">
        <f>IF(ISNUMBER(N322),_xll.BDP($C322, "OPT_UNDL_TICKER"),"")</f>
        <v/>
      </c>
      <c r="P322" s="8" t="str">
        <f>IF(ISNUMBER(N322),_xll.BDP($C322, "OPT_UNDL_PX")," ")</f>
        <v xml:space="preserve"> </v>
      </c>
      <c r="Q322" s="7" t="str">
        <f>IF(ISNUMBER(N322),+G322*_xll.BDP($C322, "PX_POS_MULT_FACTOR")*P322/K322," ")</f>
        <v xml:space="preserve"> </v>
      </c>
      <c r="R322" s="8">
        <f>IF(OR($A322="TUA",$A322="TYA"),"",IF(ISNUMBER(_xll.BDP($C322,"DUR_ADJ_OAS_MID")),_xll.BDP($C322,"DUR_ADJ_OAS_MID"),IF(ISNUMBER(_xll.BDP($E322&amp;" ISIN","DUR_ADJ_OAS_MID")),_xll.BDP($E322&amp;" ISIN","DUR_ADJ_OAS_MID")," ")))</f>
        <v>4.0656096726918323</v>
      </c>
      <c r="S322" s="7">
        <f t="shared" si="4"/>
        <v>3.2138987193524344</v>
      </c>
      <c r="T322" t="s">
        <v>1331</v>
      </c>
      <c r="U322" t="s">
        <v>45</v>
      </c>
    </row>
    <row r="323" spans="1:21" x14ac:dyDescent="0.35">
      <c r="A323" t="s">
        <v>1258</v>
      </c>
      <c r="B323" t="s">
        <v>1332</v>
      </c>
      <c r="C323" t="s">
        <v>1333</v>
      </c>
      <c r="F323" t="s">
        <v>1332</v>
      </c>
      <c r="G323" s="1">
        <v>-94</v>
      </c>
      <c r="H323" s="1">
        <v>114.84375</v>
      </c>
      <c r="I323" s="2">
        <v>-10795312.5</v>
      </c>
      <c r="J323" s="3">
        <v>-0.15106138</v>
      </c>
      <c r="K323" s="4">
        <v>71463086.200000003</v>
      </c>
      <c r="L323" s="5">
        <v>2950001</v>
      </c>
      <c r="M323" s="6">
        <v>24.224766769999999</v>
      </c>
      <c r="N323" s="7" t="str">
        <f>IF(ISNUMBER(_xll.BDP($C323, "DELTA_MID")),_xll.BDP($C323, "DELTA_MID")," ")</f>
        <v xml:space="preserve"> </v>
      </c>
      <c r="O323" s="7" t="str">
        <f>IF(ISNUMBER(N323),_xll.BDP($C323, "OPT_UNDL_TICKER"),"")</f>
        <v/>
      </c>
      <c r="P323" s="8" t="str">
        <f>IF(ISNUMBER(N323),_xll.BDP($C323, "OPT_UNDL_PX")," ")</f>
        <v xml:space="preserve"> </v>
      </c>
      <c r="Q323" s="7" t="str">
        <f>IF(ISNUMBER(N323),+G323*_xll.BDP($C323, "PX_POS_MULT_FACTOR")*P323/K323," ")</f>
        <v xml:space="preserve"> </v>
      </c>
      <c r="R323" s="8">
        <f>IF(OR($A323="TUA",$A323="TYA"),"",IF(ISNUMBER(_xll.BDP($C323,"DUR_ADJ_OAS_MID")),_xll.BDP($C323,"DUR_ADJ_OAS_MID"),IF(ISNUMBER(_xll.BDP($E323&amp;" ISIN","DUR_ADJ_OAS_MID")),_xll.BDP($E323&amp;" ISIN","DUR_ADJ_OAS_MID")," ")))</f>
        <v>15.799980934871231</v>
      </c>
      <c r="S323" s="7">
        <f t="shared" ref="S323:S386" si="5">IF(ISNUMBER(N323),Q323*N323,IF(ISNUMBER(R323),J323*R323," "))</f>
        <v>-2.3867669239953382</v>
      </c>
      <c r="T323" t="s">
        <v>1334</v>
      </c>
      <c r="U323" t="s">
        <v>45</v>
      </c>
    </row>
    <row r="324" spans="1:21" x14ac:dyDescent="0.35">
      <c r="A324" t="s">
        <v>1258</v>
      </c>
      <c r="B324" t="s">
        <v>1335</v>
      </c>
      <c r="C324" t="s">
        <v>1335</v>
      </c>
      <c r="F324" t="s">
        <v>1336</v>
      </c>
      <c r="G324" s="1">
        <v>85000000</v>
      </c>
      <c r="H324" s="1">
        <v>0.38385599999999998</v>
      </c>
      <c r="I324" s="2">
        <v>326277.68</v>
      </c>
      <c r="J324" s="3">
        <v>4.5656799999999999E-3</v>
      </c>
      <c r="K324" s="4">
        <v>71463086.200000003</v>
      </c>
      <c r="L324" s="5">
        <v>2950001</v>
      </c>
      <c r="M324" s="6">
        <v>24.224766769999999</v>
      </c>
      <c r="N324" s="7" t="str">
        <f>IF(ISNUMBER(_xll.BDP($C324, "DELTA_MID")),_xll.BDP($C324, "DELTA_MID")," ")</f>
        <v xml:space="preserve"> </v>
      </c>
      <c r="O324" s="7" t="str">
        <f>IF(ISNUMBER(N324),_xll.BDP($C324, "OPT_UNDL_TICKER"),"")</f>
        <v/>
      </c>
      <c r="P324" s="8" t="str">
        <f>IF(ISNUMBER(N324),_xll.BDP($C324, "OPT_UNDL_PX")," ")</f>
        <v xml:space="preserve"> </v>
      </c>
      <c r="Q324" s="7" t="str">
        <f>IF(ISNUMBER(N324),+G324*_xll.BDP($C324, "PX_POS_MULT_FACTOR")*P324/K324," ")</f>
        <v xml:space="preserve"> </v>
      </c>
      <c r="R324" s="8" t="str">
        <f>IF(OR($A324="TUA",$A324="TYA"),"",IF(ISNUMBER(_xll.BDP($C324,"DUR_ADJ_OAS_MID")),_xll.BDP($C324,"DUR_ADJ_OAS_MID"),IF(ISNUMBER(_xll.BDP($E324&amp;" ISIN","DUR_ADJ_OAS_MID")),_xll.BDP($E324&amp;" ISIN","DUR_ADJ_OAS_MID")," ")))</f>
        <v xml:space="preserve"> </v>
      </c>
      <c r="S324" s="7" t="str">
        <f t="shared" si="5"/>
        <v xml:space="preserve"> </v>
      </c>
      <c r="T324" t="s">
        <v>1336</v>
      </c>
      <c r="U324" t="s">
        <v>49</v>
      </c>
    </row>
    <row r="325" spans="1:21" x14ac:dyDescent="0.35">
      <c r="A325" t="s">
        <v>1258</v>
      </c>
      <c r="B325" t="s">
        <v>1337</v>
      </c>
      <c r="C325" t="s">
        <v>1337</v>
      </c>
      <c r="F325" t="s">
        <v>1338</v>
      </c>
      <c r="G325" s="1">
        <v>29</v>
      </c>
      <c r="H325" s="1">
        <v>29.75</v>
      </c>
      <c r="I325" s="2">
        <v>86275</v>
      </c>
      <c r="J325" s="3">
        <v>1.2072700000000001E-3</v>
      </c>
      <c r="K325" s="4">
        <v>71463086.200000003</v>
      </c>
      <c r="L325" s="5">
        <v>2950001</v>
      </c>
      <c r="M325" s="6">
        <v>24.224766769999999</v>
      </c>
      <c r="N325" s="7">
        <f>IF(ISNUMBER(_xll.BDP($C325, "DELTA_MID")),_xll.BDP($C325, "DELTA_MID")," ")</f>
        <v>-0.195994</v>
      </c>
      <c r="O325" s="7" t="str">
        <f>IF(ISNUMBER(N325),_xll.BDP($C325, "OPT_UNDL_TICKER"),"")</f>
        <v>SPX</v>
      </c>
      <c r="P325" s="8">
        <f>IF(ISNUMBER(N325),_xll.BDP($C325, "OPT_UNDL_PX")," ")</f>
        <v>5941.09</v>
      </c>
      <c r="Q325" s="7">
        <f>IF(ISNUMBER(N325),+G325*_xll.BDP($C325, "PX_POS_MULT_FACTOR")*P325/K325," ")</f>
        <v>0.24109175682367884</v>
      </c>
      <c r="R325" s="8" t="str">
        <f>IF(OR($A325="TUA",$A325="TYA"),"",IF(ISNUMBER(_xll.BDP($C325,"DUR_ADJ_OAS_MID")),_xll.BDP($C325,"DUR_ADJ_OAS_MID"),IF(ISNUMBER(_xll.BDP($E325&amp;" ISIN","DUR_ADJ_OAS_MID")),_xll.BDP($E325&amp;" ISIN","DUR_ADJ_OAS_MID")," ")))</f>
        <v xml:space="preserve"> </v>
      </c>
      <c r="S325" s="7">
        <f t="shared" si="5"/>
        <v>-4.7252537786900112E-2</v>
      </c>
      <c r="T325" t="s">
        <v>1338</v>
      </c>
      <c r="U325" t="s">
        <v>49</v>
      </c>
    </row>
    <row r="326" spans="1:21" x14ac:dyDescent="0.35">
      <c r="A326" t="s">
        <v>1258</v>
      </c>
      <c r="B326" t="s">
        <v>1339</v>
      </c>
      <c r="C326" t="s">
        <v>1339</v>
      </c>
      <c r="D326" t="s">
        <v>1340</v>
      </c>
      <c r="E326" t="s">
        <v>1341</v>
      </c>
      <c r="F326" t="s">
        <v>1342</v>
      </c>
      <c r="G326" s="1">
        <v>619216.06000000006</v>
      </c>
      <c r="H326" s="1">
        <v>77.381817569999995</v>
      </c>
      <c r="I326" s="2">
        <v>479160.64</v>
      </c>
      <c r="J326" s="3">
        <v>6.70501E-3</v>
      </c>
      <c r="K326" s="4">
        <v>71463086.200000003</v>
      </c>
      <c r="L326" s="5">
        <v>2950001</v>
      </c>
      <c r="M326" s="6">
        <v>24.224766769999999</v>
      </c>
      <c r="N326" s="7" t="str">
        <f>IF(ISNUMBER(_xll.BDP($C326, "DELTA_MID")),_xll.BDP($C326, "DELTA_MID")," ")</f>
        <v xml:space="preserve"> </v>
      </c>
      <c r="O326" s="7" t="str">
        <f>IF(ISNUMBER(N326),_xll.BDP($C326, "OPT_UNDL_TICKER"),"")</f>
        <v/>
      </c>
      <c r="P326" s="8" t="str">
        <f>IF(ISNUMBER(N326),_xll.BDP($C326, "OPT_UNDL_PX")," ")</f>
        <v xml:space="preserve"> </v>
      </c>
      <c r="Q326" s="7" t="str">
        <f>IF(ISNUMBER(N326),+G326*_xll.BDP($C326, "PX_POS_MULT_FACTOR")*P326/K326," ")</f>
        <v xml:space="preserve"> </v>
      </c>
      <c r="R326" s="8" t="str">
        <f>IF(OR($A326="TUA",$A326="TYA"),"",IF(ISNUMBER(_xll.BDP($C326,"DUR_ADJ_OAS_MID")),_xll.BDP($C326,"DUR_ADJ_OAS_MID"),IF(ISNUMBER(_xll.BDP($E326&amp;" ISIN","DUR_ADJ_OAS_MID")),_xll.BDP($E326&amp;" ISIN","DUR_ADJ_OAS_MID")," ")))</f>
        <v xml:space="preserve"> </v>
      </c>
      <c r="S326" s="7" t="str">
        <f t="shared" si="5"/>
        <v xml:space="preserve"> </v>
      </c>
      <c r="T326" t="s">
        <v>1342</v>
      </c>
      <c r="U326" t="s">
        <v>1343</v>
      </c>
    </row>
    <row r="327" spans="1:21" x14ac:dyDescent="0.35">
      <c r="A327" t="s">
        <v>1258</v>
      </c>
      <c r="B327" t="s">
        <v>1344</v>
      </c>
      <c r="C327" t="s">
        <v>1344</v>
      </c>
      <c r="D327" t="s">
        <v>1345</v>
      </c>
      <c r="E327" t="s">
        <v>1346</v>
      </c>
      <c r="F327" t="s">
        <v>1347</v>
      </c>
      <c r="G327" s="1">
        <v>1000000</v>
      </c>
      <c r="H327" s="1">
        <v>95.091181890000001</v>
      </c>
      <c r="I327" s="2">
        <v>950911.82</v>
      </c>
      <c r="J327" s="3">
        <v>1.330634E-2</v>
      </c>
      <c r="K327" s="4">
        <v>71463086.200000003</v>
      </c>
      <c r="L327" s="5">
        <v>2950001</v>
      </c>
      <c r="M327" s="6">
        <v>24.224766769999999</v>
      </c>
      <c r="N327" s="7" t="str">
        <f>IF(ISNUMBER(_xll.BDP($C327, "DELTA_MID")),_xll.BDP($C327, "DELTA_MID")," ")</f>
        <v xml:space="preserve"> </v>
      </c>
      <c r="O327" s="7" t="str">
        <f>IF(ISNUMBER(N327),_xll.BDP($C327, "OPT_UNDL_TICKER"),"")</f>
        <v/>
      </c>
      <c r="P327" s="8" t="str">
        <f>IF(ISNUMBER(N327),_xll.BDP($C327, "OPT_UNDL_PX")," ")</f>
        <v xml:space="preserve"> </v>
      </c>
      <c r="Q327" s="7" t="str">
        <f>IF(ISNUMBER(N327),+G327*_xll.BDP($C327, "PX_POS_MULT_FACTOR")*P327/K327," ")</f>
        <v xml:space="preserve"> </v>
      </c>
      <c r="R327" s="8">
        <f>IF(OR($A327="TUA",$A327="TYA"),"",IF(ISNUMBER(_xll.BDP($C327,"DUR_ADJ_OAS_MID")),_xll.BDP($C327,"DUR_ADJ_OAS_MID"),IF(ISNUMBER(_xll.BDP($E327&amp;" ISIN","DUR_ADJ_OAS_MID")),_xll.BDP($E327&amp;" ISIN","DUR_ADJ_OAS_MID")," ")))</f>
        <v>7.1876992823222752</v>
      </c>
      <c r="S327" s="7">
        <f t="shared" si="5"/>
        <v>9.5641970468336182E-2</v>
      </c>
      <c r="T327" t="s">
        <v>1347</v>
      </c>
      <c r="U327" t="s">
        <v>1343</v>
      </c>
    </row>
    <row r="328" spans="1:21" x14ac:dyDescent="0.35">
      <c r="A328" t="s">
        <v>1258</v>
      </c>
      <c r="B328" t="s">
        <v>1348</v>
      </c>
      <c r="C328" t="s">
        <v>1348</v>
      </c>
      <c r="D328" t="s">
        <v>1349</v>
      </c>
      <c r="E328" t="s">
        <v>1350</v>
      </c>
      <c r="F328" t="s">
        <v>1351</v>
      </c>
      <c r="G328" s="1">
        <v>1750000</v>
      </c>
      <c r="H328" s="1">
        <v>99.140649999999994</v>
      </c>
      <c r="I328" s="2">
        <v>1734961.38</v>
      </c>
      <c r="J328" s="3">
        <v>2.4277730000000001E-2</v>
      </c>
      <c r="K328" s="4">
        <v>71463086.200000003</v>
      </c>
      <c r="L328" s="5">
        <v>2950001</v>
      </c>
      <c r="M328" s="6">
        <v>24.224766769999999</v>
      </c>
      <c r="N328" s="7" t="str">
        <f>IF(ISNUMBER(_xll.BDP($C328, "DELTA_MID")),_xll.BDP($C328, "DELTA_MID")," ")</f>
        <v xml:space="preserve"> </v>
      </c>
      <c r="O328" s="7" t="str">
        <f>IF(ISNUMBER(N328),_xll.BDP($C328, "OPT_UNDL_TICKER"),"")</f>
        <v/>
      </c>
      <c r="P328" s="8" t="str">
        <f>IF(ISNUMBER(N328),_xll.BDP($C328, "OPT_UNDL_PX")," ")</f>
        <v xml:space="preserve"> </v>
      </c>
      <c r="Q328" s="7" t="str">
        <f>IF(ISNUMBER(N328),+G328*_xll.BDP($C328, "PX_POS_MULT_FACTOR")*P328/K328," ")</f>
        <v xml:space="preserve"> </v>
      </c>
      <c r="R328" s="8">
        <f>IF(OR($A328="TUA",$A328="TYA"),"",IF(ISNUMBER(_xll.BDP($C328,"DUR_ADJ_OAS_MID")),_xll.BDP($C328,"DUR_ADJ_OAS_MID"),IF(ISNUMBER(_xll.BDP($E328&amp;" ISIN","DUR_ADJ_OAS_MID")),_xll.BDP($E328&amp;" ISIN","DUR_ADJ_OAS_MID")," ")))</f>
        <v>3.9429280073399999</v>
      </c>
      <c r="S328" s="7">
        <f t="shared" si="5"/>
        <v>9.5725341571638534E-2</v>
      </c>
      <c r="T328" t="s">
        <v>1351</v>
      </c>
      <c r="U328" t="s">
        <v>1343</v>
      </c>
    </row>
    <row r="329" spans="1:21" x14ac:dyDescent="0.35">
      <c r="A329" t="s">
        <v>1258</v>
      </c>
      <c r="B329" t="s">
        <v>1352</v>
      </c>
      <c r="C329" t="s">
        <v>1352</v>
      </c>
      <c r="D329" t="s">
        <v>1353</v>
      </c>
      <c r="E329" t="s">
        <v>1354</v>
      </c>
      <c r="F329" t="s">
        <v>1355</v>
      </c>
      <c r="G329" s="1">
        <v>1000000</v>
      </c>
      <c r="H329" s="1">
        <v>92.929737799999998</v>
      </c>
      <c r="I329" s="2">
        <v>929297.38</v>
      </c>
      <c r="J329" s="3">
        <v>1.3003880000000001E-2</v>
      </c>
      <c r="K329" s="4">
        <v>71463086.200000003</v>
      </c>
      <c r="L329" s="5">
        <v>2950001</v>
      </c>
      <c r="M329" s="6">
        <v>24.224766769999999</v>
      </c>
      <c r="N329" s="7" t="str">
        <f>IF(ISNUMBER(_xll.BDP($C329, "DELTA_MID")),_xll.BDP($C329, "DELTA_MID")," ")</f>
        <v xml:space="preserve"> </v>
      </c>
      <c r="O329" s="7" t="str">
        <f>IF(ISNUMBER(N329),_xll.BDP($C329, "OPT_UNDL_TICKER"),"")</f>
        <v/>
      </c>
      <c r="P329" s="8" t="str">
        <f>IF(ISNUMBER(N329),_xll.BDP($C329, "OPT_UNDL_PX")," ")</f>
        <v xml:space="preserve"> </v>
      </c>
      <c r="Q329" s="7" t="str">
        <f>IF(ISNUMBER(N329),+G329*_xll.BDP($C329, "PX_POS_MULT_FACTOR")*P329/K329," ")</f>
        <v xml:space="preserve"> </v>
      </c>
      <c r="R329" s="8">
        <f>IF(OR($A329="TUA",$A329="TYA"),"",IF(ISNUMBER(_xll.BDP($C329,"DUR_ADJ_OAS_MID")),_xll.BDP($C329,"DUR_ADJ_OAS_MID"),IF(ISNUMBER(_xll.BDP($E329&amp;" ISIN","DUR_ADJ_OAS_MID")),_xll.BDP($E329&amp;" ISIN","DUR_ADJ_OAS_MID")," ")))</f>
        <v>3.98383650792</v>
      </c>
      <c r="S329" s="7">
        <f t="shared" si="5"/>
        <v>5.180533188861073E-2</v>
      </c>
      <c r="T329" t="s">
        <v>1355</v>
      </c>
      <c r="U329" t="s">
        <v>1343</v>
      </c>
    </row>
    <row r="330" spans="1:21" x14ac:dyDescent="0.35">
      <c r="A330" t="s">
        <v>1258</v>
      </c>
      <c r="B330" t="s">
        <v>1356</v>
      </c>
      <c r="C330" t="s">
        <v>1356</v>
      </c>
      <c r="D330" t="s">
        <v>1357</v>
      </c>
      <c r="E330" t="s">
        <v>1358</v>
      </c>
      <c r="F330" t="s">
        <v>1359</v>
      </c>
      <c r="G330" s="1">
        <v>1000000</v>
      </c>
      <c r="H330" s="1">
        <v>101.92213270000001</v>
      </c>
      <c r="I330" s="2">
        <v>1019221.33</v>
      </c>
      <c r="J330" s="3">
        <v>1.4262210000000001E-2</v>
      </c>
      <c r="K330" s="4">
        <v>71463086.200000003</v>
      </c>
      <c r="L330" s="5">
        <v>2950001</v>
      </c>
      <c r="M330" s="6">
        <v>24.224766769999999</v>
      </c>
      <c r="N330" s="7" t="str">
        <f>IF(ISNUMBER(_xll.BDP($C330, "DELTA_MID")),_xll.BDP($C330, "DELTA_MID")," ")</f>
        <v xml:space="preserve"> </v>
      </c>
      <c r="O330" s="7" t="str">
        <f>IF(ISNUMBER(N330),_xll.BDP($C330, "OPT_UNDL_TICKER"),"")</f>
        <v/>
      </c>
      <c r="P330" s="8" t="str">
        <f>IF(ISNUMBER(N330),_xll.BDP($C330, "OPT_UNDL_PX")," ")</f>
        <v xml:space="preserve"> </v>
      </c>
      <c r="Q330" s="7" t="str">
        <f>IF(ISNUMBER(N330),+G330*_xll.BDP($C330, "PX_POS_MULT_FACTOR")*P330/K330," ")</f>
        <v xml:space="preserve"> </v>
      </c>
      <c r="R330" s="8" t="str">
        <f>IF(OR($A330="TUA",$A330="TYA"),"",IF(ISNUMBER(_xll.BDP($C330,"DUR_ADJ_OAS_MID")),_xll.BDP($C330,"DUR_ADJ_OAS_MID"),IF(ISNUMBER(_xll.BDP($E330&amp;" ISIN","DUR_ADJ_OAS_MID")),_xll.BDP($E330&amp;" ISIN","DUR_ADJ_OAS_MID")," ")))</f>
        <v xml:space="preserve"> </v>
      </c>
      <c r="S330" s="7" t="str">
        <f t="shared" si="5"/>
        <v xml:space="preserve"> </v>
      </c>
      <c r="T330" t="s">
        <v>1359</v>
      </c>
      <c r="U330" t="s">
        <v>1343</v>
      </c>
    </row>
    <row r="331" spans="1:21" x14ac:dyDescent="0.35">
      <c r="A331" t="s">
        <v>1258</v>
      </c>
      <c r="B331" t="s">
        <v>1360</v>
      </c>
      <c r="C331" t="s">
        <v>1360</v>
      </c>
      <c r="D331" t="s">
        <v>1361</v>
      </c>
      <c r="E331" t="s">
        <v>1362</v>
      </c>
      <c r="F331" t="s">
        <v>1363</v>
      </c>
      <c r="G331" s="1">
        <v>1000000</v>
      </c>
      <c r="H331" s="1">
        <v>95.25</v>
      </c>
      <c r="I331" s="2">
        <v>952500</v>
      </c>
      <c r="J331" s="3">
        <v>1.332856E-2</v>
      </c>
      <c r="K331" s="4">
        <v>71463086.200000003</v>
      </c>
      <c r="L331" s="5">
        <v>2950001</v>
      </c>
      <c r="M331" s="6">
        <v>24.224766769999999</v>
      </c>
      <c r="N331" s="7" t="str">
        <f>IF(ISNUMBER(_xll.BDP($C331, "DELTA_MID")),_xll.BDP($C331, "DELTA_MID")," ")</f>
        <v xml:space="preserve"> </v>
      </c>
      <c r="O331" s="7" t="str">
        <f>IF(ISNUMBER(N331),_xll.BDP($C331, "OPT_UNDL_TICKER"),"")</f>
        <v/>
      </c>
      <c r="P331" s="8" t="str">
        <f>IF(ISNUMBER(N331),_xll.BDP($C331, "OPT_UNDL_PX")," ")</f>
        <v xml:space="preserve"> </v>
      </c>
      <c r="Q331" s="7" t="str">
        <f>IF(ISNUMBER(N331),+G331*_xll.BDP($C331, "PX_POS_MULT_FACTOR")*P331/K331," ")</f>
        <v xml:space="preserve"> </v>
      </c>
      <c r="R331" s="8" t="str">
        <f>IF(OR($A331="TUA",$A331="TYA"),"",IF(ISNUMBER(_xll.BDP($C331,"DUR_ADJ_OAS_MID")),_xll.BDP($C331,"DUR_ADJ_OAS_MID"),IF(ISNUMBER(_xll.BDP($E331&amp;" ISIN","DUR_ADJ_OAS_MID")),_xll.BDP($E331&amp;" ISIN","DUR_ADJ_OAS_MID")," ")))</f>
        <v xml:space="preserve"> </v>
      </c>
      <c r="S331" s="7" t="str">
        <f t="shared" si="5"/>
        <v xml:space="preserve"> </v>
      </c>
      <c r="T331" t="s">
        <v>1363</v>
      </c>
      <c r="U331" t="s">
        <v>1343</v>
      </c>
    </row>
    <row r="332" spans="1:21" x14ac:dyDescent="0.35">
      <c r="A332" t="s">
        <v>1258</v>
      </c>
      <c r="B332" t="s">
        <v>1364</v>
      </c>
      <c r="C332" t="s">
        <v>1364</v>
      </c>
      <c r="D332" t="s">
        <v>1365</v>
      </c>
      <c r="E332" t="s">
        <v>1366</v>
      </c>
      <c r="F332" t="s">
        <v>1367</v>
      </c>
      <c r="G332" s="1">
        <v>500000</v>
      </c>
      <c r="H332" s="1">
        <v>94.986061399999997</v>
      </c>
      <c r="I332" s="2">
        <v>474930.31</v>
      </c>
      <c r="J332" s="3">
        <v>6.6458100000000003E-3</v>
      </c>
      <c r="K332" s="4">
        <v>71463086.200000003</v>
      </c>
      <c r="L332" s="5">
        <v>2950001</v>
      </c>
      <c r="M332" s="6">
        <v>24.224766769999999</v>
      </c>
      <c r="N332" s="7" t="str">
        <f>IF(ISNUMBER(_xll.BDP($C332, "DELTA_MID")),_xll.BDP($C332, "DELTA_MID")," ")</f>
        <v xml:space="preserve"> </v>
      </c>
      <c r="O332" s="7" t="str">
        <f>IF(ISNUMBER(N332),_xll.BDP($C332, "OPT_UNDL_TICKER"),"")</f>
        <v/>
      </c>
      <c r="P332" s="8" t="str">
        <f>IF(ISNUMBER(N332),_xll.BDP($C332, "OPT_UNDL_PX")," ")</f>
        <v xml:space="preserve"> </v>
      </c>
      <c r="Q332" s="7" t="str">
        <f>IF(ISNUMBER(N332),+G332*_xll.BDP($C332, "PX_POS_MULT_FACTOR")*P332/K332," ")</f>
        <v xml:space="preserve"> </v>
      </c>
      <c r="R332" s="8" t="str">
        <f>IF(OR($A332="TUA",$A332="TYA"),"",IF(ISNUMBER(_xll.BDP($C332,"DUR_ADJ_OAS_MID")),_xll.BDP($C332,"DUR_ADJ_OAS_MID"),IF(ISNUMBER(_xll.BDP($E332&amp;" ISIN","DUR_ADJ_OAS_MID")),_xll.BDP($E332&amp;" ISIN","DUR_ADJ_OAS_MID")," ")))</f>
        <v xml:space="preserve"> </v>
      </c>
      <c r="S332" s="7" t="str">
        <f t="shared" si="5"/>
        <v xml:space="preserve"> </v>
      </c>
      <c r="T332" t="s">
        <v>1367</v>
      </c>
      <c r="U332" t="s">
        <v>1343</v>
      </c>
    </row>
    <row r="333" spans="1:21" x14ac:dyDescent="0.35">
      <c r="A333" t="s">
        <v>1258</v>
      </c>
      <c r="B333" t="s">
        <v>1368</v>
      </c>
      <c r="C333" t="s">
        <v>1368</v>
      </c>
      <c r="D333" t="s">
        <v>1369</v>
      </c>
      <c r="E333" t="s">
        <v>1370</v>
      </c>
      <c r="F333" t="s">
        <v>1371</v>
      </c>
      <c r="G333" s="1">
        <v>400000</v>
      </c>
      <c r="H333" s="1">
        <v>95.680686109999996</v>
      </c>
      <c r="I333" s="2">
        <v>382722.74</v>
      </c>
      <c r="J333" s="3">
        <v>5.3555299999999998E-3</v>
      </c>
      <c r="K333" s="4">
        <v>71463086.200000003</v>
      </c>
      <c r="L333" s="5">
        <v>2950001</v>
      </c>
      <c r="M333" s="6">
        <v>24.224766769999999</v>
      </c>
      <c r="N333" s="7" t="str">
        <f>IF(ISNUMBER(_xll.BDP($C333, "DELTA_MID")),_xll.BDP($C333, "DELTA_MID")," ")</f>
        <v xml:space="preserve"> </v>
      </c>
      <c r="O333" s="7" t="str">
        <f>IF(ISNUMBER(N333),_xll.BDP($C333, "OPT_UNDL_TICKER"),"")</f>
        <v/>
      </c>
      <c r="P333" s="8" t="str">
        <f>IF(ISNUMBER(N333),_xll.BDP($C333, "OPT_UNDL_PX")," ")</f>
        <v xml:space="preserve"> </v>
      </c>
      <c r="Q333" s="7" t="str">
        <f>IF(ISNUMBER(N333),+G333*_xll.BDP($C333, "PX_POS_MULT_FACTOR")*P333/K333," ")</f>
        <v xml:space="preserve"> </v>
      </c>
      <c r="R333" s="8">
        <f>IF(OR($A333="TUA",$A333="TYA"),"",IF(ISNUMBER(_xll.BDP($C333,"DUR_ADJ_OAS_MID")),_xll.BDP($C333,"DUR_ADJ_OAS_MID"),IF(ISNUMBER(_xll.BDP($E333&amp;" ISIN","DUR_ADJ_OAS_MID")),_xll.BDP($E333&amp;" ISIN","DUR_ADJ_OAS_MID")," ")))</f>
        <v>3.3893283041647475</v>
      </c>
      <c r="S333" s="7">
        <f t="shared" si="5"/>
        <v>1.8151649412803429E-2</v>
      </c>
      <c r="T333" t="s">
        <v>1371</v>
      </c>
      <c r="U333" t="s">
        <v>1343</v>
      </c>
    </row>
    <row r="334" spans="1:21" x14ac:dyDescent="0.35">
      <c r="A334" t="s">
        <v>1258</v>
      </c>
      <c r="B334" t="s">
        <v>1372</v>
      </c>
      <c r="C334" t="s">
        <v>1372</v>
      </c>
      <c r="D334" t="s">
        <v>1373</v>
      </c>
      <c r="E334" t="s">
        <v>1374</v>
      </c>
      <c r="F334" t="s">
        <v>1375</v>
      </c>
      <c r="G334" s="1">
        <v>4105000</v>
      </c>
      <c r="H334" s="1">
        <v>63</v>
      </c>
      <c r="I334" s="2">
        <v>2586150</v>
      </c>
      <c r="J334" s="3">
        <v>3.6188610000000003E-2</v>
      </c>
      <c r="K334" s="4">
        <v>71463086.200000003</v>
      </c>
      <c r="L334" s="5">
        <v>2950001</v>
      </c>
      <c r="M334" s="6">
        <v>24.224766769999999</v>
      </c>
      <c r="N334" s="7" t="str">
        <f>IF(ISNUMBER(_xll.BDP($C334, "DELTA_MID")),_xll.BDP($C334, "DELTA_MID")," ")</f>
        <v xml:space="preserve"> </v>
      </c>
      <c r="O334" s="7" t="str">
        <f>IF(ISNUMBER(N334),_xll.BDP($C334, "OPT_UNDL_TICKER"),"")</f>
        <v/>
      </c>
      <c r="P334" s="8" t="str">
        <f>IF(ISNUMBER(N334),_xll.BDP($C334, "OPT_UNDL_PX")," ")</f>
        <v xml:space="preserve"> </v>
      </c>
      <c r="Q334" s="7" t="str">
        <f>IF(ISNUMBER(N334),+G334*_xll.BDP($C334, "PX_POS_MULT_FACTOR")*P334/K334," ")</f>
        <v xml:space="preserve"> </v>
      </c>
      <c r="R334" s="8" t="str">
        <f>IF(OR($A334="TUA",$A334="TYA"),"",IF(ISNUMBER(_xll.BDP($C334,"DUR_ADJ_OAS_MID")),_xll.BDP($C334,"DUR_ADJ_OAS_MID"),IF(ISNUMBER(_xll.BDP($E334&amp;" ISIN","DUR_ADJ_OAS_MID")),_xll.BDP($E334&amp;" ISIN","DUR_ADJ_OAS_MID")," ")))</f>
        <v xml:space="preserve"> </v>
      </c>
      <c r="S334" s="7" t="str">
        <f t="shared" si="5"/>
        <v xml:space="preserve"> </v>
      </c>
      <c r="T334" t="s">
        <v>1375</v>
      </c>
      <c r="U334" t="s">
        <v>1343</v>
      </c>
    </row>
    <row r="335" spans="1:21" x14ac:dyDescent="0.35">
      <c r="A335" t="s">
        <v>1258</v>
      </c>
      <c r="B335" t="s">
        <v>1372</v>
      </c>
      <c r="C335" t="s">
        <v>1372</v>
      </c>
      <c r="D335" t="s">
        <v>1376</v>
      </c>
      <c r="E335" t="s">
        <v>1377</v>
      </c>
      <c r="F335" t="s">
        <v>1378</v>
      </c>
      <c r="G335" s="1">
        <v>149000</v>
      </c>
      <c r="H335" s="1">
        <v>63</v>
      </c>
      <c r="I335" s="2">
        <v>93870</v>
      </c>
      <c r="J335" s="3">
        <v>1.3135499999999999E-3</v>
      </c>
      <c r="K335" s="4">
        <v>71463086.200000003</v>
      </c>
      <c r="L335" s="5">
        <v>2950001</v>
      </c>
      <c r="M335" s="6">
        <v>24.224766769999999</v>
      </c>
      <c r="N335" s="7" t="str">
        <f>IF(ISNUMBER(_xll.BDP($C335, "DELTA_MID")),_xll.BDP($C335, "DELTA_MID")," ")</f>
        <v xml:space="preserve"> </v>
      </c>
      <c r="O335" s="7" t="str">
        <f>IF(ISNUMBER(N335),_xll.BDP($C335, "OPT_UNDL_TICKER"),"")</f>
        <v/>
      </c>
      <c r="P335" s="8" t="str">
        <f>IF(ISNUMBER(N335),_xll.BDP($C335, "OPT_UNDL_PX")," ")</f>
        <v xml:space="preserve"> </v>
      </c>
      <c r="Q335" s="7" t="str">
        <f>IF(ISNUMBER(N335),+G335*_xll.BDP($C335, "PX_POS_MULT_FACTOR")*P335/K335," ")</f>
        <v xml:space="preserve"> </v>
      </c>
      <c r="R335" s="8" t="str">
        <f>IF(OR($A335="TUA",$A335="TYA"),"",IF(ISNUMBER(_xll.BDP($C335,"DUR_ADJ_OAS_MID")),_xll.BDP($C335,"DUR_ADJ_OAS_MID"),IF(ISNUMBER(_xll.BDP($E335&amp;" ISIN","DUR_ADJ_OAS_MID")),_xll.BDP($E335&amp;" ISIN","DUR_ADJ_OAS_MID")," ")))</f>
        <v xml:space="preserve"> </v>
      </c>
      <c r="S335" s="7" t="str">
        <f t="shared" si="5"/>
        <v xml:space="preserve"> </v>
      </c>
      <c r="T335" t="s">
        <v>1378</v>
      </c>
      <c r="U335" t="s">
        <v>1343</v>
      </c>
    </row>
    <row r="336" spans="1:21" x14ac:dyDescent="0.35">
      <c r="A336" t="s">
        <v>1258</v>
      </c>
      <c r="B336" t="s">
        <v>1379</v>
      </c>
      <c r="C336" t="s">
        <v>1379</v>
      </c>
      <c r="D336" t="s">
        <v>1380</v>
      </c>
      <c r="E336" t="s">
        <v>1381</v>
      </c>
      <c r="F336" t="s">
        <v>1382</v>
      </c>
      <c r="G336" s="1">
        <v>500000</v>
      </c>
      <c r="H336" s="1">
        <v>108.2</v>
      </c>
      <c r="I336" s="2">
        <v>541000</v>
      </c>
      <c r="J336" s="3">
        <v>7.5703400000000001E-3</v>
      </c>
      <c r="K336" s="4">
        <v>71463086.200000003</v>
      </c>
      <c r="L336" s="5">
        <v>2950001</v>
      </c>
      <c r="M336" s="6">
        <v>24.224766769999999</v>
      </c>
      <c r="N336" s="7" t="str">
        <f>IF(ISNUMBER(_xll.BDP($C336, "DELTA_MID")),_xll.BDP($C336, "DELTA_MID")," ")</f>
        <v xml:space="preserve"> </v>
      </c>
      <c r="O336" s="7" t="str">
        <f>IF(ISNUMBER(N336),_xll.BDP($C336, "OPT_UNDL_TICKER"),"")</f>
        <v/>
      </c>
      <c r="P336" s="8" t="str">
        <f>IF(ISNUMBER(N336),_xll.BDP($C336, "OPT_UNDL_PX")," ")</f>
        <v xml:space="preserve"> </v>
      </c>
      <c r="Q336" s="7" t="str">
        <f>IF(ISNUMBER(N336),+G336*_xll.BDP($C336, "PX_POS_MULT_FACTOR")*P336/K336," ")</f>
        <v xml:space="preserve"> </v>
      </c>
      <c r="R336" s="8">
        <f>IF(OR($A336="TUA",$A336="TYA"),"",IF(ISNUMBER(_xll.BDP($C336,"DUR_ADJ_OAS_MID")),_xll.BDP($C336,"DUR_ADJ_OAS_MID"),IF(ISNUMBER(_xll.BDP($E336&amp;" ISIN","DUR_ADJ_OAS_MID")),_xll.BDP($E336&amp;" ISIN","DUR_ADJ_OAS_MID")," ")))</f>
        <v>3.1304451350307736</v>
      </c>
      <c r="S336" s="7">
        <f t="shared" si="5"/>
        <v>2.3698534023528867E-2</v>
      </c>
      <c r="T336" t="s">
        <v>1382</v>
      </c>
      <c r="U336" t="s">
        <v>1343</v>
      </c>
    </row>
    <row r="337" spans="1:21" x14ac:dyDescent="0.35">
      <c r="A337" t="s">
        <v>1258</v>
      </c>
      <c r="B337" t="s">
        <v>1383</v>
      </c>
      <c r="C337" t="s">
        <v>1383</v>
      </c>
      <c r="D337" t="s">
        <v>1384</v>
      </c>
      <c r="E337" t="s">
        <v>1385</v>
      </c>
      <c r="F337" t="s">
        <v>1386</v>
      </c>
      <c r="G337" s="1">
        <v>1000000</v>
      </c>
      <c r="H337" s="1">
        <v>68.566999999999993</v>
      </c>
      <c r="I337" s="2">
        <v>685670</v>
      </c>
      <c r="J337" s="3">
        <v>9.5947399999999992E-3</v>
      </c>
      <c r="K337" s="4">
        <v>71463086.200000003</v>
      </c>
      <c r="L337" s="5">
        <v>2950001</v>
      </c>
      <c r="M337" s="6">
        <v>24.224766769999999</v>
      </c>
      <c r="N337" s="7" t="str">
        <f>IF(ISNUMBER(_xll.BDP($C337, "DELTA_MID")),_xll.BDP($C337, "DELTA_MID")," ")</f>
        <v xml:space="preserve"> </v>
      </c>
      <c r="O337" s="7" t="str">
        <f>IF(ISNUMBER(N337),_xll.BDP($C337, "OPT_UNDL_TICKER"),"")</f>
        <v/>
      </c>
      <c r="P337" s="8" t="str">
        <f>IF(ISNUMBER(N337),_xll.BDP($C337, "OPT_UNDL_PX")," ")</f>
        <v xml:space="preserve"> </v>
      </c>
      <c r="Q337" s="7" t="str">
        <f>IF(ISNUMBER(N337),+G337*_xll.BDP($C337, "PX_POS_MULT_FACTOR")*P337/K337," ")</f>
        <v xml:space="preserve"> </v>
      </c>
      <c r="R337" s="8">
        <f>IF(OR($A337="TUA",$A337="TYA"),"",IF(ISNUMBER(_xll.BDP($C337,"DUR_ADJ_OAS_MID")),_xll.BDP($C337,"DUR_ADJ_OAS_MID"),IF(ISNUMBER(_xll.BDP($E337&amp;" ISIN","DUR_ADJ_OAS_MID")),_xll.BDP($E337&amp;" ISIN","DUR_ADJ_OAS_MID")," ")))</f>
        <v>7.2752093525900001</v>
      </c>
      <c r="S337" s="7">
        <f t="shared" si="5"/>
        <v>6.9803742183669373E-2</v>
      </c>
      <c r="T337" t="s">
        <v>1386</v>
      </c>
      <c r="U337" t="s">
        <v>1343</v>
      </c>
    </row>
    <row r="338" spans="1:21" x14ac:dyDescent="0.35">
      <c r="A338" t="s">
        <v>1258</v>
      </c>
      <c r="B338" t="s">
        <v>1387</v>
      </c>
      <c r="C338" t="s">
        <v>1387</v>
      </c>
      <c r="D338" t="s">
        <v>1388</v>
      </c>
      <c r="E338" t="s">
        <v>1389</v>
      </c>
      <c r="F338" t="s">
        <v>1390</v>
      </c>
      <c r="G338" s="1">
        <v>1000000</v>
      </c>
      <c r="H338" s="1">
        <v>44.823793299999998</v>
      </c>
      <c r="I338" s="2">
        <v>448237.93</v>
      </c>
      <c r="J338" s="3">
        <v>6.2722999999999998E-3</v>
      </c>
      <c r="K338" s="4">
        <v>71463086.200000003</v>
      </c>
      <c r="L338" s="5">
        <v>2950001</v>
      </c>
      <c r="M338" s="6">
        <v>24.224766769999999</v>
      </c>
      <c r="N338" s="7" t="str">
        <f>IF(ISNUMBER(_xll.BDP($C338, "DELTA_MID")),_xll.BDP($C338, "DELTA_MID")," ")</f>
        <v xml:space="preserve"> </v>
      </c>
      <c r="O338" s="7" t="str">
        <f>IF(ISNUMBER(N338),_xll.BDP($C338, "OPT_UNDL_TICKER"),"")</f>
        <v/>
      </c>
      <c r="P338" s="8" t="str">
        <f>IF(ISNUMBER(N338),_xll.BDP($C338, "OPT_UNDL_PX")," ")</f>
        <v xml:space="preserve"> </v>
      </c>
      <c r="Q338" s="7" t="str">
        <f>IF(ISNUMBER(N338),+G338*_xll.BDP($C338, "PX_POS_MULT_FACTOR")*P338/K338," ")</f>
        <v xml:space="preserve"> </v>
      </c>
      <c r="R338" s="8">
        <f>IF(OR($A338="TUA",$A338="TYA"),"",IF(ISNUMBER(_xll.BDP($C338,"DUR_ADJ_OAS_MID")),_xll.BDP($C338,"DUR_ADJ_OAS_MID"),IF(ISNUMBER(_xll.BDP($E338&amp;" ISIN","DUR_ADJ_OAS_MID")),_xll.BDP($E338&amp;" ISIN","DUR_ADJ_OAS_MID")," ")))</f>
        <v>3.3059636159800001</v>
      </c>
      <c r="S338" s="7">
        <f t="shared" si="5"/>
        <v>2.0735995588511354E-2</v>
      </c>
      <c r="T338" t="s">
        <v>1390</v>
      </c>
      <c r="U338" t="s">
        <v>1343</v>
      </c>
    </row>
    <row r="339" spans="1:21" x14ac:dyDescent="0.35">
      <c r="A339" t="s">
        <v>1258</v>
      </c>
      <c r="B339" t="s">
        <v>1391</v>
      </c>
      <c r="C339" t="s">
        <v>1391</v>
      </c>
      <c r="D339" t="s">
        <v>1392</v>
      </c>
      <c r="E339" t="s">
        <v>1393</v>
      </c>
      <c r="F339" t="s">
        <v>1394</v>
      </c>
      <c r="G339" s="1">
        <v>591160</v>
      </c>
      <c r="H339" s="1">
        <v>68.862281699999997</v>
      </c>
      <c r="I339" s="2">
        <v>407086.26</v>
      </c>
      <c r="J339" s="3">
        <v>5.6964600000000004E-3</v>
      </c>
      <c r="K339" s="4">
        <v>71463086.200000003</v>
      </c>
      <c r="L339" s="5">
        <v>2950001</v>
      </c>
      <c r="M339" s="6">
        <v>24.224766769999999</v>
      </c>
      <c r="N339" s="7" t="str">
        <f>IF(ISNUMBER(_xll.BDP($C339, "DELTA_MID")),_xll.BDP($C339, "DELTA_MID")," ")</f>
        <v xml:space="preserve"> </v>
      </c>
      <c r="O339" s="7" t="str">
        <f>IF(ISNUMBER(N339),_xll.BDP($C339, "OPT_UNDL_TICKER"),"")</f>
        <v/>
      </c>
      <c r="P339" s="8" t="str">
        <f>IF(ISNUMBER(N339),_xll.BDP($C339, "OPT_UNDL_PX")," ")</f>
        <v xml:space="preserve"> </v>
      </c>
      <c r="Q339" s="7" t="str">
        <f>IF(ISNUMBER(N339),+G339*_xll.BDP($C339, "PX_POS_MULT_FACTOR")*P339/K339," ")</f>
        <v xml:space="preserve"> </v>
      </c>
      <c r="R339" s="8">
        <f>IF(OR($A339="TUA",$A339="TYA"),"",IF(ISNUMBER(_xll.BDP($C339,"DUR_ADJ_OAS_MID")),_xll.BDP($C339,"DUR_ADJ_OAS_MID"),IF(ISNUMBER(_xll.BDP($E339&amp;" ISIN","DUR_ADJ_OAS_MID")),_xll.BDP($E339&amp;" ISIN","DUR_ADJ_OAS_MID")," ")))</f>
        <v>5.1308724023799996</v>
      </c>
      <c r="S339" s="7">
        <f t="shared" si="5"/>
        <v>2.9227809405261575E-2</v>
      </c>
      <c r="T339" t="s">
        <v>1394</v>
      </c>
      <c r="U339" t="s">
        <v>1343</v>
      </c>
    </row>
    <row r="340" spans="1:21" x14ac:dyDescent="0.35">
      <c r="A340" t="s">
        <v>1258</v>
      </c>
      <c r="B340" t="s">
        <v>1395</v>
      </c>
      <c r="C340" t="s">
        <v>1395</v>
      </c>
      <c r="D340" t="s">
        <v>1396</v>
      </c>
      <c r="E340" t="s">
        <v>1397</v>
      </c>
      <c r="F340" t="s">
        <v>1398</v>
      </c>
      <c r="G340" s="1">
        <v>1677000</v>
      </c>
      <c r="H340" s="1">
        <v>92.984073699999996</v>
      </c>
      <c r="I340" s="2">
        <v>1559342.92</v>
      </c>
      <c r="J340" s="3">
        <v>2.1820260000000001E-2</v>
      </c>
      <c r="K340" s="4">
        <v>71463086.200000003</v>
      </c>
      <c r="L340" s="5">
        <v>2950001</v>
      </c>
      <c r="M340" s="6">
        <v>24.224766769999999</v>
      </c>
      <c r="N340" s="7" t="str">
        <f>IF(ISNUMBER(_xll.BDP($C340, "DELTA_MID")),_xll.BDP($C340, "DELTA_MID")," ")</f>
        <v xml:space="preserve"> </v>
      </c>
      <c r="O340" s="7" t="str">
        <f>IF(ISNUMBER(N340),_xll.BDP($C340, "OPT_UNDL_TICKER"),"")</f>
        <v/>
      </c>
      <c r="P340" s="8" t="str">
        <f>IF(ISNUMBER(N340),_xll.BDP($C340, "OPT_UNDL_PX")," ")</f>
        <v xml:space="preserve"> </v>
      </c>
      <c r="Q340" s="7" t="str">
        <f>IF(ISNUMBER(N340),+G340*_xll.BDP($C340, "PX_POS_MULT_FACTOR")*P340/K340," ")</f>
        <v xml:space="preserve"> </v>
      </c>
      <c r="R340" s="8" t="str">
        <f>IF(OR($A340="TUA",$A340="TYA"),"",IF(ISNUMBER(_xll.BDP($C340,"DUR_ADJ_OAS_MID")),_xll.BDP($C340,"DUR_ADJ_OAS_MID"),IF(ISNUMBER(_xll.BDP($E340&amp;" ISIN","DUR_ADJ_OAS_MID")),_xll.BDP($E340&amp;" ISIN","DUR_ADJ_OAS_MID")," ")))</f>
        <v xml:space="preserve"> </v>
      </c>
      <c r="S340" s="7" t="str">
        <f t="shared" si="5"/>
        <v xml:space="preserve"> </v>
      </c>
      <c r="T340" t="s">
        <v>1398</v>
      </c>
      <c r="U340" t="s">
        <v>1343</v>
      </c>
    </row>
    <row r="341" spans="1:21" x14ac:dyDescent="0.35">
      <c r="A341" t="s">
        <v>1258</v>
      </c>
      <c r="B341" t="s">
        <v>1399</v>
      </c>
      <c r="C341" t="s">
        <v>1399</v>
      </c>
      <c r="D341" t="s">
        <v>1400</v>
      </c>
      <c r="E341" t="s">
        <v>1401</v>
      </c>
      <c r="F341" t="s">
        <v>1402</v>
      </c>
      <c r="G341" s="1">
        <v>1200000</v>
      </c>
      <c r="H341" s="1">
        <v>95.147596329999999</v>
      </c>
      <c r="I341" s="2">
        <v>1141771.1599999999</v>
      </c>
      <c r="J341" s="3">
        <v>1.5977080000000001E-2</v>
      </c>
      <c r="K341" s="4">
        <v>71463086.200000003</v>
      </c>
      <c r="L341" s="5">
        <v>2950001</v>
      </c>
      <c r="M341" s="6">
        <v>24.224766769999999</v>
      </c>
      <c r="N341" s="7" t="str">
        <f>IF(ISNUMBER(_xll.BDP($C341, "DELTA_MID")),_xll.BDP($C341, "DELTA_MID")," ")</f>
        <v xml:space="preserve"> </v>
      </c>
      <c r="O341" s="7" t="str">
        <f>IF(ISNUMBER(N341),_xll.BDP($C341, "OPT_UNDL_TICKER"),"")</f>
        <v/>
      </c>
      <c r="P341" s="8" t="str">
        <f>IF(ISNUMBER(N341),_xll.BDP($C341, "OPT_UNDL_PX")," ")</f>
        <v xml:space="preserve"> </v>
      </c>
      <c r="Q341" s="7" t="str">
        <f>IF(ISNUMBER(N341),+G341*_xll.BDP($C341, "PX_POS_MULT_FACTOR")*P341/K341," ")</f>
        <v xml:space="preserve"> </v>
      </c>
      <c r="R341" s="8">
        <f>IF(OR($A341="TUA",$A341="TYA"),"",IF(ISNUMBER(_xll.BDP($C341,"DUR_ADJ_OAS_MID")),_xll.BDP($C341,"DUR_ADJ_OAS_MID"),IF(ISNUMBER(_xll.BDP($E341&amp;" ISIN","DUR_ADJ_OAS_MID")),_xll.BDP($E341&amp;" ISIN","DUR_ADJ_OAS_MID")," ")))</f>
        <v>11.568753685302287</v>
      </c>
      <c r="S341" s="7">
        <f t="shared" si="5"/>
        <v>0.18483490313036949</v>
      </c>
      <c r="T341" t="s">
        <v>1402</v>
      </c>
      <c r="U341" t="s">
        <v>1343</v>
      </c>
    </row>
    <row r="342" spans="1:21" x14ac:dyDescent="0.35">
      <c r="A342" t="s">
        <v>1258</v>
      </c>
      <c r="B342" t="s">
        <v>1403</v>
      </c>
      <c r="C342" t="s">
        <v>1403</v>
      </c>
      <c r="D342" t="s">
        <v>1404</v>
      </c>
      <c r="E342" t="s">
        <v>1405</v>
      </c>
      <c r="F342" t="s">
        <v>1406</v>
      </c>
      <c r="G342" s="1">
        <v>1109000</v>
      </c>
      <c r="H342" s="1">
        <v>92.105208329999996</v>
      </c>
      <c r="I342" s="2">
        <v>1021446.76</v>
      </c>
      <c r="J342" s="3">
        <v>1.429335E-2</v>
      </c>
      <c r="K342" s="4">
        <v>71463086.200000003</v>
      </c>
      <c r="L342" s="5">
        <v>2950001</v>
      </c>
      <c r="M342" s="6">
        <v>24.224766769999999</v>
      </c>
      <c r="N342" s="7" t="str">
        <f>IF(ISNUMBER(_xll.BDP($C342, "DELTA_MID")),_xll.BDP($C342, "DELTA_MID")," ")</f>
        <v xml:space="preserve"> </v>
      </c>
      <c r="O342" s="7" t="str">
        <f>IF(ISNUMBER(N342),_xll.BDP($C342, "OPT_UNDL_TICKER"),"")</f>
        <v/>
      </c>
      <c r="P342" s="8" t="str">
        <f>IF(ISNUMBER(N342),_xll.BDP($C342, "OPT_UNDL_PX")," ")</f>
        <v xml:space="preserve"> </v>
      </c>
      <c r="Q342" s="7" t="str">
        <f>IF(ISNUMBER(N342),+G342*_xll.BDP($C342, "PX_POS_MULT_FACTOR")*P342/K342," ")</f>
        <v xml:space="preserve"> </v>
      </c>
      <c r="R342" s="8">
        <f>IF(OR($A342="TUA",$A342="TYA"),"",IF(ISNUMBER(_xll.BDP($C342,"DUR_ADJ_OAS_MID")),_xll.BDP($C342,"DUR_ADJ_OAS_MID"),IF(ISNUMBER(_xll.BDP($E342&amp;" ISIN","DUR_ADJ_OAS_MID")),_xll.BDP($E342&amp;" ISIN","DUR_ADJ_OAS_MID")," ")))</f>
        <v>0.10742343487202606</v>
      </c>
      <c r="S342" s="7">
        <f t="shared" si="5"/>
        <v>1.5354407528280736E-3</v>
      </c>
      <c r="T342" t="s">
        <v>1406</v>
      </c>
      <c r="U342" t="s">
        <v>1343</v>
      </c>
    </row>
    <row r="343" spans="1:21" x14ac:dyDescent="0.35">
      <c r="A343" t="s">
        <v>1258</v>
      </c>
      <c r="B343" t="s">
        <v>1407</v>
      </c>
      <c r="C343" t="s">
        <v>1407</v>
      </c>
      <c r="D343" t="s">
        <v>1408</v>
      </c>
      <c r="E343" t="s">
        <v>1409</v>
      </c>
      <c r="F343" t="s">
        <v>1410</v>
      </c>
      <c r="G343" s="1">
        <v>2000000</v>
      </c>
      <c r="H343" s="1">
        <v>95.590705</v>
      </c>
      <c r="I343" s="2">
        <v>1911814.1</v>
      </c>
      <c r="J343" s="3">
        <v>2.675247E-2</v>
      </c>
      <c r="K343" s="4">
        <v>71463086.200000003</v>
      </c>
      <c r="L343" s="5">
        <v>2950001</v>
      </c>
      <c r="M343" s="6">
        <v>24.224766769999999</v>
      </c>
      <c r="N343" s="7" t="str">
        <f>IF(ISNUMBER(_xll.BDP($C343, "DELTA_MID")),_xll.BDP($C343, "DELTA_MID")," ")</f>
        <v xml:space="preserve"> </v>
      </c>
      <c r="O343" s="7" t="str">
        <f>IF(ISNUMBER(N343),_xll.BDP($C343, "OPT_UNDL_TICKER"),"")</f>
        <v/>
      </c>
      <c r="P343" s="8" t="str">
        <f>IF(ISNUMBER(N343),_xll.BDP($C343, "OPT_UNDL_PX")," ")</f>
        <v xml:space="preserve"> </v>
      </c>
      <c r="Q343" s="7" t="str">
        <f>IF(ISNUMBER(N343),+G343*_xll.BDP($C343, "PX_POS_MULT_FACTOR")*P343/K343," ")</f>
        <v xml:space="preserve"> </v>
      </c>
      <c r="R343" s="8">
        <f>IF(OR($A343="TUA",$A343="TYA"),"",IF(ISNUMBER(_xll.BDP($C343,"DUR_ADJ_OAS_MID")),_xll.BDP($C343,"DUR_ADJ_OAS_MID"),IF(ISNUMBER(_xll.BDP($E343&amp;" ISIN","DUR_ADJ_OAS_MID")),_xll.BDP($E343&amp;" ISIN","DUR_ADJ_OAS_MID")," ")))</f>
        <v>-0.11794443798568674</v>
      </c>
      <c r="S343" s="7">
        <f t="shared" si="5"/>
        <v>-3.1553050388789449E-3</v>
      </c>
      <c r="T343" t="s">
        <v>1410</v>
      </c>
      <c r="U343" t="s">
        <v>1343</v>
      </c>
    </row>
    <row r="344" spans="1:21" x14ac:dyDescent="0.35">
      <c r="A344" t="s">
        <v>1258</v>
      </c>
      <c r="B344" t="s">
        <v>1411</v>
      </c>
      <c r="C344" t="s">
        <v>1411</v>
      </c>
      <c r="D344" t="s">
        <v>1412</v>
      </c>
      <c r="E344" t="s">
        <v>1413</v>
      </c>
      <c r="F344" t="s">
        <v>1414</v>
      </c>
      <c r="G344" s="1">
        <v>1500000</v>
      </c>
      <c r="H344" s="1">
        <v>0.375</v>
      </c>
      <c r="I344" s="2">
        <v>5625</v>
      </c>
      <c r="J344" s="3">
        <v>7.8709999999999997E-5</v>
      </c>
      <c r="K344" s="4">
        <v>71463086.200000003</v>
      </c>
      <c r="L344" s="5">
        <v>2950001</v>
      </c>
      <c r="M344" s="6">
        <v>24.224766769999999</v>
      </c>
      <c r="N344" s="7" t="str">
        <f>IF(ISNUMBER(_xll.BDP($C344, "DELTA_MID")),_xll.BDP($C344, "DELTA_MID")," ")</f>
        <v xml:space="preserve"> </v>
      </c>
      <c r="O344" s="7" t="str">
        <f>IF(ISNUMBER(N344),_xll.BDP($C344, "OPT_UNDL_TICKER"),"")</f>
        <v/>
      </c>
      <c r="P344" s="8" t="str">
        <f>IF(ISNUMBER(N344),_xll.BDP($C344, "OPT_UNDL_PX")," ")</f>
        <v xml:space="preserve"> </v>
      </c>
      <c r="Q344" s="7" t="str">
        <f>IF(ISNUMBER(N344),+G344*_xll.BDP($C344, "PX_POS_MULT_FACTOR")*P344/K344," ")</f>
        <v xml:space="preserve"> </v>
      </c>
      <c r="R344" s="8" t="str">
        <f>IF(OR($A344="TUA",$A344="TYA"),"",IF(ISNUMBER(_xll.BDP($C344,"DUR_ADJ_OAS_MID")),_xll.BDP($C344,"DUR_ADJ_OAS_MID"),IF(ISNUMBER(_xll.BDP($E344&amp;" ISIN","DUR_ADJ_OAS_MID")),_xll.BDP($E344&amp;" ISIN","DUR_ADJ_OAS_MID")," ")))</f>
        <v xml:space="preserve"> </v>
      </c>
      <c r="S344" s="7" t="str">
        <f t="shared" si="5"/>
        <v xml:space="preserve"> </v>
      </c>
      <c r="T344" t="s">
        <v>1414</v>
      </c>
      <c r="U344" t="s">
        <v>1343</v>
      </c>
    </row>
    <row r="345" spans="1:21" x14ac:dyDescent="0.35">
      <c r="A345" t="s">
        <v>1258</v>
      </c>
      <c r="B345" t="s">
        <v>1415</v>
      </c>
      <c r="C345" t="s">
        <v>1415</v>
      </c>
      <c r="D345" t="s">
        <v>1416</v>
      </c>
      <c r="E345" t="s">
        <v>1417</v>
      </c>
      <c r="F345" t="s">
        <v>1418</v>
      </c>
      <c r="G345" s="1">
        <v>300000</v>
      </c>
      <c r="H345" s="1">
        <v>105.6730333</v>
      </c>
      <c r="I345" s="2">
        <v>317019.09999999998</v>
      </c>
      <c r="J345" s="3">
        <v>4.43612E-3</v>
      </c>
      <c r="K345" s="4">
        <v>71463086.200000003</v>
      </c>
      <c r="L345" s="5">
        <v>2950001</v>
      </c>
      <c r="M345" s="6">
        <v>24.224766769999999</v>
      </c>
      <c r="N345" s="7" t="str">
        <f>IF(ISNUMBER(_xll.BDP($C345, "DELTA_MID")),_xll.BDP($C345, "DELTA_MID")," ")</f>
        <v xml:space="preserve"> </v>
      </c>
      <c r="O345" s="7" t="str">
        <f>IF(ISNUMBER(N345),_xll.BDP($C345, "OPT_UNDL_TICKER"),"")</f>
        <v/>
      </c>
      <c r="P345" s="8" t="str">
        <f>IF(ISNUMBER(N345),_xll.BDP($C345, "OPT_UNDL_PX")," ")</f>
        <v xml:space="preserve"> </v>
      </c>
      <c r="Q345" s="7" t="str">
        <f>IF(ISNUMBER(N345),+G345*_xll.BDP($C345, "PX_POS_MULT_FACTOR")*P345/K345," ")</f>
        <v xml:space="preserve"> </v>
      </c>
      <c r="R345" s="8">
        <f>IF(OR($A345="TUA",$A345="TYA"),"",IF(ISNUMBER(_xll.BDP($C345,"DUR_ADJ_OAS_MID")),_xll.BDP($C345,"DUR_ADJ_OAS_MID"),IF(ISNUMBER(_xll.BDP($E345&amp;" ISIN","DUR_ADJ_OAS_MID")),_xll.BDP($E345&amp;" ISIN","DUR_ADJ_OAS_MID")," ")))</f>
        <v>2.5919606929399999</v>
      </c>
      <c r="S345" s="7">
        <f t="shared" si="5"/>
        <v>1.1498248669164992E-2</v>
      </c>
      <c r="T345" t="s">
        <v>1418</v>
      </c>
      <c r="U345" t="s">
        <v>1343</v>
      </c>
    </row>
    <row r="346" spans="1:21" x14ac:dyDescent="0.35">
      <c r="A346" t="s">
        <v>1258</v>
      </c>
      <c r="B346" t="s">
        <v>1419</v>
      </c>
      <c r="C346" t="s">
        <v>1419</v>
      </c>
      <c r="D346" t="s">
        <v>1420</v>
      </c>
      <c r="E346" t="s">
        <v>1421</v>
      </c>
      <c r="F346" t="s">
        <v>1422</v>
      </c>
      <c r="G346" s="1">
        <v>1500000</v>
      </c>
      <c r="H346" s="1">
        <v>103.88611667000001</v>
      </c>
      <c r="I346" s="2">
        <v>1558291.75</v>
      </c>
      <c r="J346" s="3">
        <v>2.180555E-2</v>
      </c>
      <c r="K346" s="4">
        <v>71463086.200000003</v>
      </c>
      <c r="L346" s="5">
        <v>2950001</v>
      </c>
      <c r="M346" s="6">
        <v>24.224766769999999</v>
      </c>
      <c r="N346" s="7" t="str">
        <f>IF(ISNUMBER(_xll.BDP($C346, "DELTA_MID")),_xll.BDP($C346, "DELTA_MID")," ")</f>
        <v xml:space="preserve"> </v>
      </c>
      <c r="O346" s="7" t="str">
        <f>IF(ISNUMBER(N346),_xll.BDP($C346, "OPT_UNDL_TICKER"),"")</f>
        <v/>
      </c>
      <c r="P346" s="8" t="str">
        <f>IF(ISNUMBER(N346),_xll.BDP($C346, "OPT_UNDL_PX")," ")</f>
        <v xml:space="preserve"> </v>
      </c>
      <c r="Q346" s="7" t="str">
        <f>IF(ISNUMBER(N346),+G346*_xll.BDP($C346, "PX_POS_MULT_FACTOR")*P346/K346," ")</f>
        <v xml:space="preserve"> </v>
      </c>
      <c r="R346" s="8">
        <f>IF(OR($A346="TUA",$A346="TYA"),"",IF(ISNUMBER(_xll.BDP($C346,"DUR_ADJ_OAS_MID")),_xll.BDP($C346,"DUR_ADJ_OAS_MID"),IF(ISNUMBER(_xll.BDP($E346&amp;" ISIN","DUR_ADJ_OAS_MID")),_xll.BDP($E346&amp;" ISIN","DUR_ADJ_OAS_MID")," ")))</f>
        <v>3.5221311952685137</v>
      </c>
      <c r="S346" s="7">
        <f t="shared" si="5"/>
        <v>7.6802007884987339E-2</v>
      </c>
      <c r="T346" t="s">
        <v>1422</v>
      </c>
      <c r="U346" t="s">
        <v>1343</v>
      </c>
    </row>
    <row r="347" spans="1:21" x14ac:dyDescent="0.35">
      <c r="A347" t="s">
        <v>1258</v>
      </c>
      <c r="B347" t="s">
        <v>1423</v>
      </c>
      <c r="C347" t="s">
        <v>1423</v>
      </c>
      <c r="D347" t="s">
        <v>1424</v>
      </c>
      <c r="E347" t="s">
        <v>1425</v>
      </c>
      <c r="F347" t="s">
        <v>1426</v>
      </c>
      <c r="G347" s="1">
        <v>1000000</v>
      </c>
      <c r="H347" s="1">
        <v>92.206742500000004</v>
      </c>
      <c r="I347" s="2">
        <v>922067.43</v>
      </c>
      <c r="J347" s="3">
        <v>1.290271E-2</v>
      </c>
      <c r="K347" s="4">
        <v>71463086.200000003</v>
      </c>
      <c r="L347" s="5">
        <v>2950001</v>
      </c>
      <c r="M347" s="6">
        <v>24.224766769999999</v>
      </c>
      <c r="N347" s="7" t="str">
        <f>IF(ISNUMBER(_xll.BDP($C347, "DELTA_MID")),_xll.BDP($C347, "DELTA_MID")," ")</f>
        <v xml:space="preserve"> </v>
      </c>
      <c r="O347" s="7" t="str">
        <f>IF(ISNUMBER(N347),_xll.BDP($C347, "OPT_UNDL_TICKER"),"")</f>
        <v/>
      </c>
      <c r="P347" s="8" t="str">
        <f>IF(ISNUMBER(N347),_xll.BDP($C347, "OPT_UNDL_PX")," ")</f>
        <v xml:space="preserve"> </v>
      </c>
      <c r="Q347" s="7" t="str">
        <f>IF(ISNUMBER(N347),+G347*_xll.BDP($C347, "PX_POS_MULT_FACTOR")*P347/K347," ")</f>
        <v xml:space="preserve"> </v>
      </c>
      <c r="R347" s="8" t="str">
        <f>IF(OR($A347="TUA",$A347="TYA"),"",IF(ISNUMBER(_xll.BDP($C347,"DUR_ADJ_OAS_MID")),_xll.BDP($C347,"DUR_ADJ_OAS_MID"),IF(ISNUMBER(_xll.BDP($E347&amp;" ISIN","DUR_ADJ_OAS_MID")),_xll.BDP($E347&amp;" ISIN","DUR_ADJ_OAS_MID")," ")))</f>
        <v xml:space="preserve"> </v>
      </c>
      <c r="S347" s="7" t="str">
        <f t="shared" si="5"/>
        <v xml:space="preserve"> </v>
      </c>
      <c r="T347" t="s">
        <v>1426</v>
      </c>
      <c r="U347" t="s">
        <v>1343</v>
      </c>
    </row>
    <row r="348" spans="1:21" x14ac:dyDescent="0.35">
      <c r="A348" t="s">
        <v>1258</v>
      </c>
      <c r="B348" t="s">
        <v>1427</v>
      </c>
      <c r="C348" t="s">
        <v>1427</v>
      </c>
      <c r="D348" t="s">
        <v>1428</v>
      </c>
      <c r="E348" t="s">
        <v>1429</v>
      </c>
      <c r="F348" t="s">
        <v>1430</v>
      </c>
      <c r="G348" s="1">
        <v>3230000</v>
      </c>
      <c r="H348" s="1">
        <v>3.23</v>
      </c>
      <c r="I348" s="2">
        <v>104329</v>
      </c>
      <c r="J348" s="3">
        <v>1.4599000000000001E-3</v>
      </c>
      <c r="K348" s="4">
        <v>71463086.200000003</v>
      </c>
      <c r="L348" s="5">
        <v>2950001</v>
      </c>
      <c r="M348" s="6">
        <v>24.224766769999999</v>
      </c>
      <c r="N348" s="7" t="str">
        <f>IF(ISNUMBER(_xll.BDP($C348, "DELTA_MID")),_xll.BDP($C348, "DELTA_MID")," ")</f>
        <v xml:space="preserve"> </v>
      </c>
      <c r="O348" s="7" t="str">
        <f>IF(ISNUMBER(N348),_xll.BDP($C348, "OPT_UNDL_TICKER"),"")</f>
        <v/>
      </c>
      <c r="P348" s="8" t="str">
        <f>IF(ISNUMBER(N348),_xll.BDP($C348, "OPT_UNDL_PX")," ")</f>
        <v xml:space="preserve"> </v>
      </c>
      <c r="Q348" s="7" t="str">
        <f>IF(ISNUMBER(N348),+G348*_xll.BDP($C348, "PX_POS_MULT_FACTOR")*P348/K348," ")</f>
        <v xml:space="preserve"> </v>
      </c>
      <c r="R348" s="8" t="str">
        <f>IF(OR($A348="TUA",$A348="TYA"),"",IF(ISNUMBER(_xll.BDP($C348,"DUR_ADJ_OAS_MID")),_xll.BDP($C348,"DUR_ADJ_OAS_MID"),IF(ISNUMBER(_xll.BDP($E348&amp;" ISIN","DUR_ADJ_OAS_MID")),_xll.BDP($E348&amp;" ISIN","DUR_ADJ_OAS_MID")," ")))</f>
        <v xml:space="preserve"> </v>
      </c>
      <c r="S348" s="7" t="str">
        <f t="shared" si="5"/>
        <v xml:space="preserve"> </v>
      </c>
      <c r="T348" t="s">
        <v>1430</v>
      </c>
      <c r="U348" t="s">
        <v>1343</v>
      </c>
    </row>
    <row r="349" spans="1:21" x14ac:dyDescent="0.35">
      <c r="A349" t="s">
        <v>1258</v>
      </c>
      <c r="B349" t="s">
        <v>1431</v>
      </c>
      <c r="C349" t="s">
        <v>1431</v>
      </c>
      <c r="D349" t="s">
        <v>1432</v>
      </c>
      <c r="E349" t="s">
        <v>1433</v>
      </c>
      <c r="F349" t="s">
        <v>1434</v>
      </c>
      <c r="G349" s="1">
        <v>462000</v>
      </c>
      <c r="H349" s="1">
        <v>98.779634900000005</v>
      </c>
      <c r="I349" s="2">
        <v>456361.92</v>
      </c>
      <c r="J349" s="3">
        <v>6.3859800000000003E-3</v>
      </c>
      <c r="K349" s="4">
        <v>71463086.200000003</v>
      </c>
      <c r="L349" s="5">
        <v>2950001</v>
      </c>
      <c r="M349" s="6">
        <v>24.224766769999999</v>
      </c>
      <c r="N349" s="7" t="str">
        <f>IF(ISNUMBER(_xll.BDP($C349, "DELTA_MID")),_xll.BDP($C349, "DELTA_MID")," ")</f>
        <v xml:space="preserve"> </v>
      </c>
      <c r="O349" s="7" t="str">
        <f>IF(ISNUMBER(N349),_xll.BDP($C349, "OPT_UNDL_TICKER"),"")</f>
        <v/>
      </c>
      <c r="P349" s="8" t="str">
        <f>IF(ISNUMBER(N349),_xll.BDP($C349, "OPT_UNDL_PX")," ")</f>
        <v xml:space="preserve"> </v>
      </c>
      <c r="Q349" s="7" t="str">
        <f>IF(ISNUMBER(N349),+G349*_xll.BDP($C349, "PX_POS_MULT_FACTOR")*P349/K349," ")</f>
        <v xml:space="preserve"> </v>
      </c>
      <c r="R349" s="8" t="str">
        <f>IF(OR($A349="TUA",$A349="TYA"),"",IF(ISNUMBER(_xll.BDP($C349,"DUR_ADJ_OAS_MID")),_xll.BDP($C349,"DUR_ADJ_OAS_MID"),IF(ISNUMBER(_xll.BDP($E349&amp;" ISIN","DUR_ADJ_OAS_MID")),_xll.BDP($E349&amp;" ISIN","DUR_ADJ_OAS_MID")," ")))</f>
        <v xml:space="preserve"> </v>
      </c>
      <c r="S349" s="7" t="str">
        <f t="shared" si="5"/>
        <v xml:space="preserve"> </v>
      </c>
      <c r="T349" t="s">
        <v>1434</v>
      </c>
      <c r="U349" t="s">
        <v>1343</v>
      </c>
    </row>
    <row r="350" spans="1:21" x14ac:dyDescent="0.35">
      <c r="A350" t="s">
        <v>1258</v>
      </c>
      <c r="B350" t="s">
        <v>1435</v>
      </c>
      <c r="C350" t="s">
        <v>1435</v>
      </c>
      <c r="D350" t="s">
        <v>1436</v>
      </c>
      <c r="E350" t="s">
        <v>1437</v>
      </c>
      <c r="F350" t="s">
        <v>1438</v>
      </c>
      <c r="G350" s="1">
        <v>795214.62</v>
      </c>
      <c r="H350" s="1">
        <v>81.93065163</v>
      </c>
      <c r="I350" s="2">
        <v>651524.52</v>
      </c>
      <c r="J350" s="3">
        <v>9.1169400000000005E-3</v>
      </c>
      <c r="K350" s="4">
        <v>71463086.200000003</v>
      </c>
      <c r="L350" s="5">
        <v>2950001</v>
      </c>
      <c r="M350" s="6">
        <v>24.224766769999999</v>
      </c>
      <c r="N350" s="7" t="str">
        <f>IF(ISNUMBER(_xll.BDP($C350, "DELTA_MID")),_xll.BDP($C350, "DELTA_MID")," ")</f>
        <v xml:space="preserve"> </v>
      </c>
      <c r="O350" s="7" t="str">
        <f>IF(ISNUMBER(N350),_xll.BDP($C350, "OPT_UNDL_TICKER"),"")</f>
        <v/>
      </c>
      <c r="P350" s="8" t="str">
        <f>IF(ISNUMBER(N350),_xll.BDP($C350, "OPT_UNDL_PX")," ")</f>
        <v xml:space="preserve"> </v>
      </c>
      <c r="Q350" s="7" t="str">
        <f>IF(ISNUMBER(N350),+G350*_xll.BDP($C350, "PX_POS_MULT_FACTOR")*P350/K350," ")</f>
        <v xml:space="preserve"> </v>
      </c>
      <c r="R350" s="8" t="str">
        <f>IF(OR($A350="TUA",$A350="TYA"),"",IF(ISNUMBER(_xll.BDP($C350,"DUR_ADJ_OAS_MID")),_xll.BDP($C350,"DUR_ADJ_OAS_MID"),IF(ISNUMBER(_xll.BDP($E350&amp;" ISIN","DUR_ADJ_OAS_MID")),_xll.BDP($E350&amp;" ISIN","DUR_ADJ_OAS_MID")," ")))</f>
        <v xml:space="preserve"> </v>
      </c>
      <c r="S350" s="7" t="str">
        <f t="shared" si="5"/>
        <v xml:space="preserve"> </v>
      </c>
      <c r="T350" t="s">
        <v>1438</v>
      </c>
      <c r="U350" t="s">
        <v>1343</v>
      </c>
    </row>
    <row r="351" spans="1:21" x14ac:dyDescent="0.35">
      <c r="A351" t="s">
        <v>1258</v>
      </c>
      <c r="B351" t="s">
        <v>1439</v>
      </c>
      <c r="C351" t="s">
        <v>1439</v>
      </c>
      <c r="D351" t="s">
        <v>1440</v>
      </c>
      <c r="E351" t="s">
        <v>1441</v>
      </c>
      <c r="F351" t="s">
        <v>1442</v>
      </c>
      <c r="G351" s="1">
        <v>1000000</v>
      </c>
      <c r="H351" s="1">
        <v>98.818804600000007</v>
      </c>
      <c r="I351" s="2">
        <v>988188.05</v>
      </c>
      <c r="J351" s="3">
        <v>1.382795E-2</v>
      </c>
      <c r="K351" s="4">
        <v>71463086.200000003</v>
      </c>
      <c r="L351" s="5">
        <v>2950001</v>
      </c>
      <c r="M351" s="6">
        <v>24.224766769999999</v>
      </c>
      <c r="N351" s="7" t="str">
        <f>IF(ISNUMBER(_xll.BDP($C351, "DELTA_MID")),_xll.BDP($C351, "DELTA_MID")," ")</f>
        <v xml:space="preserve"> </v>
      </c>
      <c r="O351" s="7" t="str">
        <f>IF(ISNUMBER(N351),_xll.BDP($C351, "OPT_UNDL_TICKER"),"")</f>
        <v/>
      </c>
      <c r="P351" s="8" t="str">
        <f>IF(ISNUMBER(N351),_xll.BDP($C351, "OPT_UNDL_PX")," ")</f>
        <v xml:space="preserve"> </v>
      </c>
      <c r="Q351" s="7" t="str">
        <f>IF(ISNUMBER(N351),+G351*_xll.BDP($C351, "PX_POS_MULT_FACTOR")*P351/K351," ")</f>
        <v xml:space="preserve"> </v>
      </c>
      <c r="R351" s="8" t="str">
        <f>IF(OR($A351="TUA",$A351="TYA"),"",IF(ISNUMBER(_xll.BDP($C351,"DUR_ADJ_OAS_MID")),_xll.BDP($C351,"DUR_ADJ_OAS_MID"),IF(ISNUMBER(_xll.BDP($E351&amp;" ISIN","DUR_ADJ_OAS_MID")),_xll.BDP($E351&amp;" ISIN","DUR_ADJ_OAS_MID")," ")))</f>
        <v xml:space="preserve"> </v>
      </c>
      <c r="S351" s="7" t="str">
        <f t="shared" si="5"/>
        <v xml:space="preserve"> </v>
      </c>
      <c r="T351" t="s">
        <v>1442</v>
      </c>
      <c r="U351" t="s">
        <v>1343</v>
      </c>
    </row>
    <row r="352" spans="1:21" x14ac:dyDescent="0.35">
      <c r="A352" t="s">
        <v>1258</v>
      </c>
      <c r="B352" t="s">
        <v>1443</v>
      </c>
      <c r="C352" t="s">
        <v>1443</v>
      </c>
      <c r="D352" t="s">
        <v>1444</v>
      </c>
      <c r="E352" t="s">
        <v>1445</v>
      </c>
      <c r="F352" t="s">
        <v>1446</v>
      </c>
      <c r="G352" s="1">
        <v>579013.09</v>
      </c>
      <c r="H352" s="1">
        <v>77.766434380000007</v>
      </c>
      <c r="I352" s="2">
        <v>450277.83</v>
      </c>
      <c r="J352" s="3">
        <v>6.3008500000000002E-3</v>
      </c>
      <c r="K352" s="4">
        <v>71463086.200000003</v>
      </c>
      <c r="L352" s="5">
        <v>2950001</v>
      </c>
      <c r="M352" s="6">
        <v>24.224766769999999</v>
      </c>
      <c r="N352" s="7" t="str">
        <f>IF(ISNUMBER(_xll.BDP($C352, "DELTA_MID")),_xll.BDP($C352, "DELTA_MID")," ")</f>
        <v xml:space="preserve"> </v>
      </c>
      <c r="O352" s="7" t="str">
        <f>IF(ISNUMBER(N352),_xll.BDP($C352, "OPT_UNDL_TICKER"),"")</f>
        <v/>
      </c>
      <c r="P352" s="8" t="str">
        <f>IF(ISNUMBER(N352),_xll.BDP($C352, "OPT_UNDL_PX")," ")</f>
        <v xml:space="preserve"> </v>
      </c>
      <c r="Q352" s="7" t="str">
        <f>IF(ISNUMBER(N352),+G352*_xll.BDP($C352, "PX_POS_MULT_FACTOR")*P352/K352," ")</f>
        <v xml:space="preserve"> </v>
      </c>
      <c r="R352" s="8" t="str">
        <f>IF(OR($A352="TUA",$A352="TYA"),"",IF(ISNUMBER(_xll.BDP($C352,"DUR_ADJ_OAS_MID")),_xll.BDP($C352,"DUR_ADJ_OAS_MID"),IF(ISNUMBER(_xll.BDP($E352&amp;" ISIN","DUR_ADJ_OAS_MID")),_xll.BDP($E352&amp;" ISIN","DUR_ADJ_OAS_MID")," ")))</f>
        <v xml:space="preserve"> </v>
      </c>
      <c r="S352" s="7" t="str">
        <f t="shared" si="5"/>
        <v xml:space="preserve"> </v>
      </c>
      <c r="T352" t="s">
        <v>1446</v>
      </c>
      <c r="U352" t="s">
        <v>1343</v>
      </c>
    </row>
    <row r="353" spans="1:21" x14ac:dyDescent="0.35">
      <c r="A353" t="s">
        <v>1258</v>
      </c>
      <c r="B353" t="s">
        <v>1447</v>
      </c>
      <c r="C353" t="s">
        <v>1447</v>
      </c>
      <c r="D353" t="s">
        <v>1448</v>
      </c>
      <c r="E353" t="s">
        <v>1449</v>
      </c>
      <c r="F353" t="s">
        <v>1450</v>
      </c>
      <c r="G353" s="1">
        <v>464250.99</v>
      </c>
      <c r="H353" s="1">
        <v>92.417075839999995</v>
      </c>
      <c r="I353" s="2">
        <v>429047.19</v>
      </c>
      <c r="J353" s="3">
        <v>6.0037600000000003E-3</v>
      </c>
      <c r="K353" s="4">
        <v>71463086.200000003</v>
      </c>
      <c r="L353" s="5">
        <v>2950001</v>
      </c>
      <c r="M353" s="6">
        <v>24.224766769999999</v>
      </c>
      <c r="N353" s="7" t="str">
        <f>IF(ISNUMBER(_xll.BDP($C353, "DELTA_MID")),_xll.BDP($C353, "DELTA_MID")," ")</f>
        <v xml:space="preserve"> </v>
      </c>
      <c r="O353" s="7" t="str">
        <f>IF(ISNUMBER(N353),_xll.BDP($C353, "OPT_UNDL_TICKER"),"")</f>
        <v/>
      </c>
      <c r="P353" s="8" t="str">
        <f>IF(ISNUMBER(N353),_xll.BDP($C353, "OPT_UNDL_PX")," ")</f>
        <v xml:space="preserve"> </v>
      </c>
      <c r="Q353" s="7" t="str">
        <f>IF(ISNUMBER(N353),+G353*_xll.BDP($C353, "PX_POS_MULT_FACTOR")*P353/K353," ")</f>
        <v xml:space="preserve"> </v>
      </c>
      <c r="R353" s="8" t="str">
        <f>IF(OR($A353="TUA",$A353="TYA"),"",IF(ISNUMBER(_xll.BDP($C353,"DUR_ADJ_OAS_MID")),_xll.BDP($C353,"DUR_ADJ_OAS_MID"),IF(ISNUMBER(_xll.BDP($E353&amp;" ISIN","DUR_ADJ_OAS_MID")),_xll.BDP($E353&amp;" ISIN","DUR_ADJ_OAS_MID")," ")))</f>
        <v xml:space="preserve"> </v>
      </c>
      <c r="S353" s="7" t="str">
        <f t="shared" si="5"/>
        <v xml:space="preserve"> </v>
      </c>
      <c r="T353" t="s">
        <v>1450</v>
      </c>
      <c r="U353" t="s">
        <v>1343</v>
      </c>
    </row>
    <row r="354" spans="1:21" x14ac:dyDescent="0.35">
      <c r="A354" t="s">
        <v>1258</v>
      </c>
      <c r="B354" t="s">
        <v>1451</v>
      </c>
      <c r="C354" t="s">
        <v>1451</v>
      </c>
      <c r="D354" t="s">
        <v>1452</v>
      </c>
      <c r="E354" t="s">
        <v>1453</v>
      </c>
      <c r="F354" t="s">
        <v>1454</v>
      </c>
      <c r="G354" s="1">
        <v>666666.68000000005</v>
      </c>
      <c r="H354" s="1">
        <v>66.684063739999999</v>
      </c>
      <c r="I354" s="2">
        <v>444560.43</v>
      </c>
      <c r="J354" s="3">
        <v>6.2208400000000001E-3</v>
      </c>
      <c r="K354" s="4">
        <v>71463086.200000003</v>
      </c>
      <c r="L354" s="5">
        <v>2950001</v>
      </c>
      <c r="M354" s="6">
        <v>24.224766769999999</v>
      </c>
      <c r="N354" s="7" t="str">
        <f>IF(ISNUMBER(_xll.BDP($C354, "DELTA_MID")),_xll.BDP($C354, "DELTA_MID")," ")</f>
        <v xml:space="preserve"> </v>
      </c>
      <c r="O354" s="7" t="str">
        <f>IF(ISNUMBER(N354),_xll.BDP($C354, "OPT_UNDL_TICKER"),"")</f>
        <v/>
      </c>
      <c r="P354" s="8" t="str">
        <f>IF(ISNUMBER(N354),_xll.BDP($C354, "OPT_UNDL_PX")," ")</f>
        <v xml:space="preserve"> </v>
      </c>
      <c r="Q354" s="7" t="str">
        <f>IF(ISNUMBER(N354),+G354*_xll.BDP($C354, "PX_POS_MULT_FACTOR")*P354/K354," ")</f>
        <v xml:space="preserve"> </v>
      </c>
      <c r="R354" s="8">
        <f>IF(OR($A354="TUA",$A354="TYA"),"",IF(ISNUMBER(_xll.BDP($C354,"DUR_ADJ_OAS_MID")),_xll.BDP($C354,"DUR_ADJ_OAS_MID"),IF(ISNUMBER(_xll.BDP($E354&amp;" ISIN","DUR_ADJ_OAS_MID")),_xll.BDP($E354&amp;" ISIN","DUR_ADJ_OAS_MID")," ")))</f>
        <v>0.17977750588999999</v>
      </c>
      <c r="S354" s="7">
        <f t="shared" si="5"/>
        <v>1.1183670997407477E-3</v>
      </c>
      <c r="T354" t="s">
        <v>1454</v>
      </c>
      <c r="U354" t="s">
        <v>1343</v>
      </c>
    </row>
    <row r="355" spans="1:21" x14ac:dyDescent="0.35">
      <c r="A355" t="s">
        <v>1258</v>
      </c>
      <c r="B355" t="s">
        <v>1455</v>
      </c>
      <c r="C355" t="s">
        <v>1455</v>
      </c>
      <c r="D355" t="s">
        <v>1456</v>
      </c>
      <c r="E355" t="s">
        <v>1457</v>
      </c>
      <c r="F355" t="s">
        <v>1458</v>
      </c>
      <c r="G355" s="1">
        <v>1000000</v>
      </c>
      <c r="H355" s="1">
        <v>91.348119999999994</v>
      </c>
      <c r="I355" s="2">
        <v>913481.2</v>
      </c>
      <c r="J355" s="3">
        <v>1.278256E-2</v>
      </c>
      <c r="K355" s="4">
        <v>71463086.200000003</v>
      </c>
      <c r="L355" s="5">
        <v>2950001</v>
      </c>
      <c r="M355" s="6">
        <v>24.224766769999999</v>
      </c>
      <c r="N355" s="7" t="str">
        <f>IF(ISNUMBER(_xll.BDP($C355, "DELTA_MID")),_xll.BDP($C355, "DELTA_MID")," ")</f>
        <v xml:space="preserve"> </v>
      </c>
      <c r="O355" s="7" t="str">
        <f>IF(ISNUMBER(N355),_xll.BDP($C355, "OPT_UNDL_TICKER"),"")</f>
        <v/>
      </c>
      <c r="P355" s="8" t="str">
        <f>IF(ISNUMBER(N355),_xll.BDP($C355, "OPT_UNDL_PX")," ")</f>
        <v xml:space="preserve"> </v>
      </c>
      <c r="Q355" s="7" t="str">
        <f>IF(ISNUMBER(N355),+G355*_xll.BDP($C355, "PX_POS_MULT_FACTOR")*P355/K355," ")</f>
        <v xml:space="preserve"> </v>
      </c>
      <c r="R355" s="8">
        <f>IF(OR($A355="TUA",$A355="TYA"),"",IF(ISNUMBER(_xll.BDP($C355,"DUR_ADJ_OAS_MID")),_xll.BDP($C355,"DUR_ADJ_OAS_MID"),IF(ISNUMBER(_xll.BDP($E355&amp;" ISIN","DUR_ADJ_OAS_MID")),_xll.BDP($E355&amp;" ISIN","DUR_ADJ_OAS_MID")," ")))</f>
        <v>3.8121546508900002</v>
      </c>
      <c r="S355" s="7">
        <f t="shared" si="5"/>
        <v>4.8729095554280483E-2</v>
      </c>
      <c r="T355" t="s">
        <v>1458</v>
      </c>
      <c r="U355" t="s">
        <v>1343</v>
      </c>
    </row>
    <row r="356" spans="1:21" x14ac:dyDescent="0.35">
      <c r="A356" t="s">
        <v>1258</v>
      </c>
      <c r="B356" t="s">
        <v>1459</v>
      </c>
      <c r="C356" t="s">
        <v>1459</v>
      </c>
      <c r="D356" t="s">
        <v>1460</v>
      </c>
      <c r="E356" t="s">
        <v>1461</v>
      </c>
      <c r="F356" t="s">
        <v>1462</v>
      </c>
      <c r="G356" s="1">
        <v>3250000</v>
      </c>
      <c r="H356" s="1">
        <v>65.775346110000001</v>
      </c>
      <c r="I356" s="2">
        <v>2137698.75</v>
      </c>
      <c r="J356" s="3">
        <v>2.9913329999999998E-2</v>
      </c>
      <c r="K356" s="4">
        <v>71463086.200000003</v>
      </c>
      <c r="L356" s="5">
        <v>2950001</v>
      </c>
      <c r="M356" s="6">
        <v>24.224766769999999</v>
      </c>
      <c r="N356" s="7" t="str">
        <f>IF(ISNUMBER(_xll.BDP($C356, "DELTA_MID")),_xll.BDP($C356, "DELTA_MID")," ")</f>
        <v xml:space="preserve"> </v>
      </c>
      <c r="O356" s="7" t="str">
        <f>IF(ISNUMBER(N356),_xll.BDP($C356, "OPT_UNDL_TICKER"),"")</f>
        <v/>
      </c>
      <c r="P356" s="8" t="str">
        <f>IF(ISNUMBER(N356),_xll.BDP($C356, "OPT_UNDL_PX")," ")</f>
        <v xml:space="preserve"> </v>
      </c>
      <c r="Q356" s="7" t="str">
        <f>IF(ISNUMBER(N356),+G356*_xll.BDP($C356, "PX_POS_MULT_FACTOR")*P356/K356," ")</f>
        <v xml:space="preserve"> </v>
      </c>
      <c r="R356" s="8">
        <f>IF(OR($A356="TUA",$A356="TYA"),"",IF(ISNUMBER(_xll.BDP($C356,"DUR_ADJ_OAS_MID")),_xll.BDP($C356,"DUR_ADJ_OAS_MID"),IF(ISNUMBER(_xll.BDP($E356&amp;" ISIN","DUR_ADJ_OAS_MID")),_xll.BDP($E356&amp;" ISIN","DUR_ADJ_OAS_MID")," ")))</f>
        <v>6.4124242884790918</v>
      </c>
      <c r="S356" s="7">
        <f t="shared" si="5"/>
        <v>0.19181696384129027</v>
      </c>
      <c r="T356" t="s">
        <v>1462</v>
      </c>
      <c r="U356" t="s">
        <v>1343</v>
      </c>
    </row>
    <row r="357" spans="1:21" x14ac:dyDescent="0.35">
      <c r="A357" t="s">
        <v>1258</v>
      </c>
      <c r="B357" t="s">
        <v>1463</v>
      </c>
      <c r="C357" t="s">
        <v>1463</v>
      </c>
      <c r="D357" t="s">
        <v>1464</v>
      </c>
      <c r="E357" t="s">
        <v>1465</v>
      </c>
      <c r="F357" t="s">
        <v>1466</v>
      </c>
      <c r="G357" s="1">
        <v>812000</v>
      </c>
      <c r="H357" s="1">
        <v>84.035674560000004</v>
      </c>
      <c r="I357" s="2">
        <v>682369.68</v>
      </c>
      <c r="J357" s="3">
        <v>9.5485599999999993E-3</v>
      </c>
      <c r="K357" s="4">
        <v>71463086.200000003</v>
      </c>
      <c r="L357" s="5">
        <v>2950001</v>
      </c>
      <c r="M357" s="6">
        <v>24.224766769999999</v>
      </c>
      <c r="N357" s="7" t="str">
        <f>IF(ISNUMBER(_xll.BDP($C357, "DELTA_MID")),_xll.BDP($C357, "DELTA_MID")," ")</f>
        <v xml:space="preserve"> </v>
      </c>
      <c r="O357" s="7" t="str">
        <f>IF(ISNUMBER(N357),_xll.BDP($C357, "OPT_UNDL_TICKER"),"")</f>
        <v/>
      </c>
      <c r="P357" s="8" t="str">
        <f>IF(ISNUMBER(N357),_xll.BDP($C357, "OPT_UNDL_PX")," ")</f>
        <v xml:space="preserve"> </v>
      </c>
      <c r="Q357" s="7" t="str">
        <f>IF(ISNUMBER(N357),+G357*_xll.BDP($C357, "PX_POS_MULT_FACTOR")*P357/K357," ")</f>
        <v xml:space="preserve"> </v>
      </c>
      <c r="R357" s="8">
        <f>IF(OR($A357="TUA",$A357="TYA"),"",IF(ISNUMBER(_xll.BDP($C357,"DUR_ADJ_OAS_MID")),_xll.BDP($C357,"DUR_ADJ_OAS_MID"),IF(ISNUMBER(_xll.BDP($E357&amp;" ISIN","DUR_ADJ_OAS_MID")),_xll.BDP($E357&amp;" ISIN","DUR_ADJ_OAS_MID")," ")))</f>
        <v>-2.0760367589898907</v>
      </c>
      <c r="S357" s="7">
        <f t="shared" si="5"/>
        <v>-1.9823161555420511E-2</v>
      </c>
      <c r="T357" t="s">
        <v>1466</v>
      </c>
      <c r="U357" t="s">
        <v>1343</v>
      </c>
    </row>
    <row r="358" spans="1:21" x14ac:dyDescent="0.35">
      <c r="A358" t="s">
        <v>1258</v>
      </c>
      <c r="B358" t="s">
        <v>1467</v>
      </c>
      <c r="C358" t="s">
        <v>1467</v>
      </c>
      <c r="D358" t="s">
        <v>1468</v>
      </c>
      <c r="E358" t="s">
        <v>1469</v>
      </c>
      <c r="F358" t="s">
        <v>1470</v>
      </c>
      <c r="G358" s="1">
        <v>223300</v>
      </c>
      <c r="H358" s="1">
        <v>34.515277779999998</v>
      </c>
      <c r="I358" s="2">
        <v>77072.62</v>
      </c>
      <c r="J358" s="3">
        <v>1.0785E-3</v>
      </c>
      <c r="K358" s="4">
        <v>71463086.200000003</v>
      </c>
      <c r="L358" s="5">
        <v>2950001</v>
      </c>
      <c r="M358" s="6">
        <v>24.224766769999999</v>
      </c>
      <c r="N358" s="7" t="str">
        <f>IF(ISNUMBER(_xll.BDP($C358, "DELTA_MID")),_xll.BDP($C358, "DELTA_MID")," ")</f>
        <v xml:space="preserve"> </v>
      </c>
      <c r="O358" s="7" t="str">
        <f>IF(ISNUMBER(N358),_xll.BDP($C358, "OPT_UNDL_TICKER"),"")</f>
        <v/>
      </c>
      <c r="P358" s="8" t="str">
        <f>IF(ISNUMBER(N358),_xll.BDP($C358, "OPT_UNDL_PX")," ")</f>
        <v xml:space="preserve"> </v>
      </c>
      <c r="Q358" s="7" t="str">
        <f>IF(ISNUMBER(N358),+G358*_xll.BDP($C358, "PX_POS_MULT_FACTOR")*P358/K358," ")</f>
        <v xml:space="preserve"> </v>
      </c>
      <c r="R358" s="8">
        <f>IF(OR($A358="TUA",$A358="TYA"),"",IF(ISNUMBER(_xll.BDP($C358,"DUR_ADJ_OAS_MID")),_xll.BDP($C358,"DUR_ADJ_OAS_MID"),IF(ISNUMBER(_xll.BDP($E358&amp;" ISIN","DUR_ADJ_OAS_MID")),_xll.BDP($E358&amp;" ISIN","DUR_ADJ_OAS_MID")," ")))</f>
        <v>1.9463699966225552</v>
      </c>
      <c r="S358" s="7">
        <f t="shared" si="5"/>
        <v>2.0991600413574258E-3</v>
      </c>
      <c r="T358" t="s">
        <v>1470</v>
      </c>
      <c r="U358" t="s">
        <v>1343</v>
      </c>
    </row>
    <row r="359" spans="1:21" x14ac:dyDescent="0.35">
      <c r="A359" t="s">
        <v>1258</v>
      </c>
      <c r="B359" t="s">
        <v>1471</v>
      </c>
      <c r="C359" t="s">
        <v>1471</v>
      </c>
      <c r="D359" t="s">
        <v>1472</v>
      </c>
      <c r="E359" t="s">
        <v>1473</v>
      </c>
      <c r="F359" t="s">
        <v>1474</v>
      </c>
      <c r="G359" s="1">
        <v>2175000</v>
      </c>
      <c r="H359" s="1">
        <v>84.216555560000003</v>
      </c>
      <c r="I359" s="2">
        <v>1831710.08</v>
      </c>
      <c r="J359" s="3">
        <v>2.5631560000000001E-2</v>
      </c>
      <c r="K359" s="4">
        <v>71463086.200000003</v>
      </c>
      <c r="L359" s="5">
        <v>2950001</v>
      </c>
      <c r="M359" s="6">
        <v>24.224766769999999</v>
      </c>
      <c r="N359" s="7" t="str">
        <f>IF(ISNUMBER(_xll.BDP($C359, "DELTA_MID")),_xll.BDP($C359, "DELTA_MID")," ")</f>
        <v xml:space="preserve"> </v>
      </c>
      <c r="O359" s="7" t="str">
        <f>IF(ISNUMBER(N359),_xll.BDP($C359, "OPT_UNDL_TICKER"),"")</f>
        <v/>
      </c>
      <c r="P359" s="8" t="str">
        <f>IF(ISNUMBER(N359),_xll.BDP($C359, "OPT_UNDL_PX")," ")</f>
        <v xml:space="preserve"> </v>
      </c>
      <c r="Q359" s="7" t="str">
        <f>IF(ISNUMBER(N359),+G359*_xll.BDP($C359, "PX_POS_MULT_FACTOR")*P359/K359," ")</f>
        <v xml:space="preserve"> </v>
      </c>
      <c r="R359" s="8">
        <f>IF(OR($A359="TUA",$A359="TYA"),"",IF(ISNUMBER(_xll.BDP($C359,"DUR_ADJ_OAS_MID")),_xll.BDP($C359,"DUR_ADJ_OAS_MID"),IF(ISNUMBER(_xll.BDP($E359&amp;" ISIN","DUR_ADJ_OAS_MID")),_xll.BDP($E359&amp;" ISIN","DUR_ADJ_OAS_MID")," ")))</f>
        <v>7.8390338396729407</v>
      </c>
      <c r="S359" s="7">
        <f t="shared" si="5"/>
        <v>0.20092666620360736</v>
      </c>
      <c r="T359" t="s">
        <v>1474</v>
      </c>
      <c r="U359" t="s">
        <v>1343</v>
      </c>
    </row>
    <row r="360" spans="1:21" x14ac:dyDescent="0.35">
      <c r="A360" t="s">
        <v>1258</v>
      </c>
      <c r="B360" t="s">
        <v>1475</v>
      </c>
      <c r="C360" t="s">
        <v>1475</v>
      </c>
      <c r="D360" t="s">
        <v>1476</v>
      </c>
      <c r="E360" t="s">
        <v>1477</v>
      </c>
      <c r="F360" t="s">
        <v>1478</v>
      </c>
      <c r="G360" s="1">
        <v>2000000</v>
      </c>
      <c r="H360" s="1">
        <v>91.725527779999993</v>
      </c>
      <c r="I360" s="2">
        <v>1834510.56</v>
      </c>
      <c r="J360" s="3">
        <v>2.5670740000000001E-2</v>
      </c>
      <c r="K360" s="4">
        <v>71463086.200000003</v>
      </c>
      <c r="L360" s="5">
        <v>2950001</v>
      </c>
      <c r="M360" s="6">
        <v>24.224766769999999</v>
      </c>
      <c r="N360" s="7" t="str">
        <f>IF(ISNUMBER(_xll.BDP($C360, "DELTA_MID")),_xll.BDP($C360, "DELTA_MID")," ")</f>
        <v xml:space="preserve"> </v>
      </c>
      <c r="O360" s="7" t="str">
        <f>IF(ISNUMBER(N360),_xll.BDP($C360, "OPT_UNDL_TICKER"),"")</f>
        <v/>
      </c>
      <c r="P360" s="8" t="str">
        <f>IF(ISNUMBER(N360),_xll.BDP($C360, "OPT_UNDL_PX")," ")</f>
        <v xml:space="preserve"> </v>
      </c>
      <c r="Q360" s="7" t="str">
        <f>IF(ISNUMBER(N360),+G360*_xll.BDP($C360, "PX_POS_MULT_FACTOR")*P360/K360," ")</f>
        <v xml:space="preserve"> </v>
      </c>
      <c r="R360" s="8">
        <f>IF(OR($A360="TUA",$A360="TYA"),"",IF(ISNUMBER(_xll.BDP($C360,"DUR_ADJ_OAS_MID")),_xll.BDP($C360,"DUR_ADJ_OAS_MID"),IF(ISNUMBER(_xll.BDP($E360&amp;" ISIN","DUR_ADJ_OAS_MID")),_xll.BDP($E360&amp;" ISIN","DUR_ADJ_OAS_MID")," ")))</f>
        <v>4.8285936656445543</v>
      </c>
      <c r="S360" s="7">
        <f t="shared" si="5"/>
        <v>0.12395357255640829</v>
      </c>
      <c r="T360" t="s">
        <v>1478</v>
      </c>
      <c r="U360" t="s">
        <v>1343</v>
      </c>
    </row>
    <row r="361" spans="1:21" x14ac:dyDescent="0.35">
      <c r="A361" t="s">
        <v>1258</v>
      </c>
      <c r="B361" t="s">
        <v>1479</v>
      </c>
      <c r="C361" t="s">
        <v>1479</v>
      </c>
      <c r="D361" t="s">
        <v>1480</v>
      </c>
      <c r="E361" t="s">
        <v>1481</v>
      </c>
      <c r="F361" t="s">
        <v>1482</v>
      </c>
      <c r="G361" s="1">
        <v>650000</v>
      </c>
      <c r="H361" s="1">
        <v>100.1057136</v>
      </c>
      <c r="I361" s="2">
        <v>650687.14</v>
      </c>
      <c r="J361" s="3">
        <v>9.1052200000000007E-3</v>
      </c>
      <c r="K361" s="4">
        <v>71463086.200000003</v>
      </c>
      <c r="L361" s="5">
        <v>2950001</v>
      </c>
      <c r="M361" s="6">
        <v>24.224766769999999</v>
      </c>
      <c r="N361" s="7" t="str">
        <f>IF(ISNUMBER(_xll.BDP($C361, "DELTA_MID")),_xll.BDP($C361, "DELTA_MID")," ")</f>
        <v xml:space="preserve"> </v>
      </c>
      <c r="O361" s="7" t="str">
        <f>IF(ISNUMBER(N361),_xll.BDP($C361, "OPT_UNDL_TICKER"),"")</f>
        <v/>
      </c>
      <c r="P361" s="8" t="str">
        <f>IF(ISNUMBER(N361),_xll.BDP($C361, "OPT_UNDL_PX")," ")</f>
        <v xml:space="preserve"> </v>
      </c>
      <c r="Q361" s="7" t="str">
        <f>IF(ISNUMBER(N361),+G361*_xll.BDP($C361, "PX_POS_MULT_FACTOR")*P361/K361," ")</f>
        <v xml:space="preserve"> </v>
      </c>
      <c r="R361" s="8" t="str">
        <f>IF(OR($A361="TUA",$A361="TYA"),"",IF(ISNUMBER(_xll.BDP($C361,"DUR_ADJ_OAS_MID")),_xll.BDP($C361,"DUR_ADJ_OAS_MID"),IF(ISNUMBER(_xll.BDP($E361&amp;" ISIN","DUR_ADJ_OAS_MID")),_xll.BDP($E361&amp;" ISIN","DUR_ADJ_OAS_MID")," ")))</f>
        <v xml:space="preserve"> </v>
      </c>
      <c r="S361" s="7" t="str">
        <f t="shared" si="5"/>
        <v xml:space="preserve"> </v>
      </c>
      <c r="T361" t="s">
        <v>1482</v>
      </c>
      <c r="U361" t="s">
        <v>1343</v>
      </c>
    </row>
    <row r="362" spans="1:21" x14ac:dyDescent="0.35">
      <c r="A362" t="s">
        <v>1258</v>
      </c>
      <c r="B362" t="s">
        <v>1483</v>
      </c>
      <c r="C362" t="s">
        <v>1483</v>
      </c>
      <c r="D362" t="s">
        <v>1484</v>
      </c>
      <c r="E362" t="s">
        <v>1485</v>
      </c>
      <c r="F362" t="s">
        <v>1486</v>
      </c>
      <c r="G362" s="1">
        <v>391274.56229999999</v>
      </c>
      <c r="H362" s="1">
        <v>75.125443379999993</v>
      </c>
      <c r="I362" s="2">
        <v>293946.75</v>
      </c>
      <c r="J362" s="3">
        <v>4.1132699999999996E-3</v>
      </c>
      <c r="K362" s="4">
        <v>71463086.200000003</v>
      </c>
      <c r="L362" s="5">
        <v>2950001</v>
      </c>
      <c r="M362" s="6">
        <v>24.224766769999999</v>
      </c>
      <c r="N362" s="7" t="str">
        <f>IF(ISNUMBER(_xll.BDP($C362, "DELTA_MID")),_xll.BDP($C362, "DELTA_MID")," ")</f>
        <v xml:space="preserve"> </v>
      </c>
      <c r="O362" s="7" t="str">
        <f>IF(ISNUMBER(N362),_xll.BDP($C362, "OPT_UNDL_TICKER"),"")</f>
        <v/>
      </c>
      <c r="P362" s="8" t="str">
        <f>IF(ISNUMBER(N362),_xll.BDP($C362, "OPT_UNDL_PX")," ")</f>
        <v xml:space="preserve"> </v>
      </c>
      <c r="Q362" s="7" t="str">
        <f>IF(ISNUMBER(N362),+G362*_xll.BDP($C362, "PX_POS_MULT_FACTOR")*P362/K362," ")</f>
        <v xml:space="preserve"> </v>
      </c>
      <c r="R362" s="8">
        <f>IF(OR($A362="TUA",$A362="TYA"),"",IF(ISNUMBER(_xll.BDP($C362,"DUR_ADJ_OAS_MID")),_xll.BDP($C362,"DUR_ADJ_OAS_MID"),IF(ISNUMBER(_xll.BDP($E362&amp;" ISIN","DUR_ADJ_OAS_MID")),_xll.BDP($E362&amp;" ISIN","DUR_ADJ_OAS_MID")," ")))</f>
        <v>3.7325188996260343</v>
      </c>
      <c r="S362" s="7">
        <f t="shared" si="5"/>
        <v>1.5352858014264777E-2</v>
      </c>
      <c r="T362" t="s">
        <v>1486</v>
      </c>
      <c r="U362" t="s">
        <v>1343</v>
      </c>
    </row>
    <row r="363" spans="1:21" x14ac:dyDescent="0.35">
      <c r="A363" t="s">
        <v>1258</v>
      </c>
      <c r="B363" t="s">
        <v>1487</v>
      </c>
      <c r="C363" t="s">
        <v>1487</v>
      </c>
      <c r="D363" t="s">
        <v>1488</v>
      </c>
      <c r="E363" t="s">
        <v>1489</v>
      </c>
      <c r="F363" t="s">
        <v>1490</v>
      </c>
      <c r="G363" s="1">
        <v>4722</v>
      </c>
      <c r="H363" s="1">
        <v>35000</v>
      </c>
      <c r="I363" s="2">
        <v>1652700</v>
      </c>
      <c r="J363" s="3">
        <v>2.3126629999999999E-2</v>
      </c>
      <c r="K363" s="4">
        <v>71463086.200000003</v>
      </c>
      <c r="L363" s="5">
        <v>2950001</v>
      </c>
      <c r="M363" s="6">
        <v>24.224766769999999</v>
      </c>
      <c r="N363" s="7" t="str">
        <f>IF(ISNUMBER(_xll.BDP($C363, "DELTA_MID")),_xll.BDP($C363, "DELTA_MID")," ")</f>
        <v xml:space="preserve"> </v>
      </c>
      <c r="O363" s="7" t="str">
        <f>IF(ISNUMBER(N363),_xll.BDP($C363, "OPT_UNDL_TICKER"),"")</f>
        <v/>
      </c>
      <c r="P363" s="8" t="str">
        <f>IF(ISNUMBER(N363),_xll.BDP($C363, "OPT_UNDL_PX")," ")</f>
        <v xml:space="preserve"> </v>
      </c>
      <c r="Q363" s="7" t="str">
        <f>IF(ISNUMBER(N363),+G363*_xll.BDP($C363, "PX_POS_MULT_FACTOR")*P363/K363," ")</f>
        <v xml:space="preserve"> </v>
      </c>
      <c r="R363" s="8" t="str">
        <f>IF(OR($A363="TUA",$A363="TYA"),"",IF(ISNUMBER(_xll.BDP($C363,"DUR_ADJ_OAS_MID")),_xll.BDP($C363,"DUR_ADJ_OAS_MID"),IF(ISNUMBER(_xll.BDP($E363&amp;" ISIN","DUR_ADJ_OAS_MID")),_xll.BDP($E363&amp;" ISIN","DUR_ADJ_OAS_MID")," ")))</f>
        <v xml:space="preserve"> </v>
      </c>
      <c r="S363" s="7" t="str">
        <f t="shared" si="5"/>
        <v xml:space="preserve"> </v>
      </c>
      <c r="T363" t="s">
        <v>1490</v>
      </c>
      <c r="U363" t="s">
        <v>1343</v>
      </c>
    </row>
    <row r="364" spans="1:21" x14ac:dyDescent="0.35">
      <c r="A364" t="s">
        <v>1258</v>
      </c>
      <c r="B364" t="s">
        <v>1491</v>
      </c>
      <c r="C364" t="s">
        <v>1491</v>
      </c>
      <c r="D364" t="s">
        <v>1492</v>
      </c>
      <c r="E364" t="s">
        <v>1493</v>
      </c>
      <c r="F364" t="s">
        <v>1494</v>
      </c>
      <c r="G364" s="1">
        <v>850000</v>
      </c>
      <c r="H364" s="1">
        <v>96.645439999999994</v>
      </c>
      <c r="I364" s="2">
        <v>821486.24</v>
      </c>
      <c r="J364" s="3">
        <v>1.149525E-2</v>
      </c>
      <c r="K364" s="4">
        <v>71463086.200000003</v>
      </c>
      <c r="L364" s="5">
        <v>2950001</v>
      </c>
      <c r="M364" s="6">
        <v>24.224766769999999</v>
      </c>
      <c r="N364" s="7" t="str">
        <f>IF(ISNUMBER(_xll.BDP($C364, "DELTA_MID")),_xll.BDP($C364, "DELTA_MID")," ")</f>
        <v xml:space="preserve"> </v>
      </c>
      <c r="O364" s="7" t="str">
        <f>IF(ISNUMBER(N364),_xll.BDP($C364, "OPT_UNDL_TICKER"),"")</f>
        <v/>
      </c>
      <c r="P364" s="8" t="str">
        <f>IF(ISNUMBER(N364),_xll.BDP($C364, "OPT_UNDL_PX")," ")</f>
        <v xml:space="preserve"> </v>
      </c>
      <c r="Q364" s="7" t="str">
        <f>IF(ISNUMBER(N364),+G364*_xll.BDP($C364, "PX_POS_MULT_FACTOR")*P364/K364," ")</f>
        <v xml:space="preserve"> </v>
      </c>
      <c r="R364" s="8">
        <f>IF(OR($A364="TUA",$A364="TYA"),"",IF(ISNUMBER(_xll.BDP($C364,"DUR_ADJ_OAS_MID")),_xll.BDP($C364,"DUR_ADJ_OAS_MID"),IF(ISNUMBER(_xll.BDP($E364&amp;" ISIN","DUR_ADJ_OAS_MID")),_xll.BDP($E364&amp;" ISIN","DUR_ADJ_OAS_MID")," ")))</f>
        <v>3.0139322294076329</v>
      </c>
      <c r="S364" s="7">
        <f t="shared" si="5"/>
        <v>3.4645904460098097E-2</v>
      </c>
      <c r="T364" t="s">
        <v>1494</v>
      </c>
      <c r="U364" t="s">
        <v>1343</v>
      </c>
    </row>
    <row r="365" spans="1:21" x14ac:dyDescent="0.35">
      <c r="A365" t="s">
        <v>1258</v>
      </c>
      <c r="B365" t="s">
        <v>1495</v>
      </c>
      <c r="C365" t="s">
        <v>1495</v>
      </c>
      <c r="D365" t="s">
        <v>1496</v>
      </c>
      <c r="E365" t="s">
        <v>1497</v>
      </c>
      <c r="F365" t="s">
        <v>1498</v>
      </c>
      <c r="G365" s="1">
        <v>500000</v>
      </c>
      <c r="H365" s="1">
        <v>88.183130109999993</v>
      </c>
      <c r="I365" s="2">
        <v>440915.66</v>
      </c>
      <c r="J365" s="3">
        <v>6.1698400000000002E-3</v>
      </c>
      <c r="K365" s="4">
        <v>71463086.200000003</v>
      </c>
      <c r="L365" s="5">
        <v>2950001</v>
      </c>
      <c r="M365" s="6">
        <v>24.224766769999999</v>
      </c>
      <c r="N365" s="7" t="str">
        <f>IF(ISNUMBER(_xll.BDP($C365, "DELTA_MID")),_xll.BDP($C365, "DELTA_MID")," ")</f>
        <v xml:space="preserve"> </v>
      </c>
      <c r="O365" s="7" t="str">
        <f>IF(ISNUMBER(N365),_xll.BDP($C365, "OPT_UNDL_TICKER"),"")</f>
        <v/>
      </c>
      <c r="P365" s="8" t="str">
        <f>IF(ISNUMBER(N365),_xll.BDP($C365, "OPT_UNDL_PX")," ")</f>
        <v xml:space="preserve"> </v>
      </c>
      <c r="Q365" s="7" t="str">
        <f>IF(ISNUMBER(N365),+G365*_xll.BDP($C365, "PX_POS_MULT_FACTOR")*P365/K365," ")</f>
        <v xml:space="preserve"> </v>
      </c>
      <c r="R365" s="8">
        <f>IF(OR($A365="TUA",$A365="TYA"),"",IF(ISNUMBER(_xll.BDP($C365,"DUR_ADJ_OAS_MID")),_xll.BDP($C365,"DUR_ADJ_OAS_MID"),IF(ISNUMBER(_xll.BDP($E365&amp;" ISIN","DUR_ADJ_OAS_MID")),_xll.BDP($E365&amp;" ISIN","DUR_ADJ_OAS_MID")," ")))</f>
        <v>11.128726561580025</v>
      </c>
      <c r="S365" s="7">
        <f t="shared" si="5"/>
        <v>6.8662462288698906E-2</v>
      </c>
      <c r="T365" t="s">
        <v>1498</v>
      </c>
      <c r="U365" t="s">
        <v>1343</v>
      </c>
    </row>
    <row r="366" spans="1:21" x14ac:dyDescent="0.35">
      <c r="A366" t="s">
        <v>1258</v>
      </c>
      <c r="B366" t="s">
        <v>1499</v>
      </c>
      <c r="C366" t="s">
        <v>1499</v>
      </c>
      <c r="D366" t="s">
        <v>1500</v>
      </c>
      <c r="E366" t="s">
        <v>1501</v>
      </c>
      <c r="F366" t="s">
        <v>1502</v>
      </c>
      <c r="G366" s="1">
        <v>1800000</v>
      </c>
      <c r="H366" s="1">
        <v>11.85</v>
      </c>
      <c r="I366" s="2">
        <v>213300</v>
      </c>
      <c r="J366" s="3">
        <v>2.9847599999999999E-3</v>
      </c>
      <c r="K366" s="4">
        <v>71463086.200000003</v>
      </c>
      <c r="L366" s="5">
        <v>2950001</v>
      </c>
      <c r="M366" s="6">
        <v>24.224766769999999</v>
      </c>
      <c r="N366" s="7" t="str">
        <f>IF(ISNUMBER(_xll.BDP($C366, "DELTA_MID")),_xll.BDP($C366, "DELTA_MID")," ")</f>
        <v xml:space="preserve"> </v>
      </c>
      <c r="O366" s="7" t="str">
        <f>IF(ISNUMBER(N366),_xll.BDP($C366, "OPT_UNDL_TICKER"),"")</f>
        <v/>
      </c>
      <c r="P366" s="8" t="str">
        <f>IF(ISNUMBER(N366),_xll.BDP($C366, "OPT_UNDL_PX")," ")</f>
        <v xml:space="preserve"> </v>
      </c>
      <c r="Q366" s="7" t="str">
        <f>IF(ISNUMBER(N366),+G366*_xll.BDP($C366, "PX_POS_MULT_FACTOR")*P366/K366," ")</f>
        <v xml:space="preserve"> </v>
      </c>
      <c r="R366" s="8" t="str">
        <f>IF(OR($A366="TUA",$A366="TYA"),"",IF(ISNUMBER(_xll.BDP($C366,"DUR_ADJ_OAS_MID")),_xll.BDP($C366,"DUR_ADJ_OAS_MID"),IF(ISNUMBER(_xll.BDP($E366&amp;" ISIN","DUR_ADJ_OAS_MID")),_xll.BDP($E366&amp;" ISIN","DUR_ADJ_OAS_MID")," ")))</f>
        <v xml:space="preserve"> </v>
      </c>
      <c r="S366" s="7" t="str">
        <f t="shared" si="5"/>
        <v xml:space="preserve"> </v>
      </c>
      <c r="T366" t="s">
        <v>1502</v>
      </c>
      <c r="U366" t="s">
        <v>1343</v>
      </c>
    </row>
    <row r="367" spans="1:21" x14ac:dyDescent="0.35">
      <c r="A367" t="s">
        <v>1258</v>
      </c>
      <c r="B367" t="s">
        <v>1503</v>
      </c>
      <c r="C367" t="s">
        <v>1503</v>
      </c>
      <c r="D367" t="s">
        <v>1504</v>
      </c>
      <c r="E367" t="s">
        <v>1505</v>
      </c>
      <c r="F367" t="s">
        <v>1506</v>
      </c>
      <c r="G367" s="1">
        <v>2300000</v>
      </c>
      <c r="H367" s="1">
        <v>99.023611110000004</v>
      </c>
      <c r="I367" s="2">
        <v>2277543.06</v>
      </c>
      <c r="J367" s="3">
        <v>3.1870200000000001E-2</v>
      </c>
      <c r="K367" s="4">
        <v>71463086.200000003</v>
      </c>
      <c r="L367" s="5">
        <v>2950001</v>
      </c>
      <c r="M367" s="6">
        <v>24.224766769999999</v>
      </c>
      <c r="N367" s="7" t="str">
        <f>IF(ISNUMBER(_xll.BDP($C367, "DELTA_MID")),_xll.BDP($C367, "DELTA_MID")," ")</f>
        <v xml:space="preserve"> </v>
      </c>
      <c r="O367" s="7" t="str">
        <f>IF(ISNUMBER(N367),_xll.BDP($C367, "OPT_UNDL_TICKER"),"")</f>
        <v/>
      </c>
      <c r="P367" s="8" t="str">
        <f>IF(ISNUMBER(N367),_xll.BDP($C367, "OPT_UNDL_PX")," ")</f>
        <v xml:space="preserve"> </v>
      </c>
      <c r="Q367" s="7" t="str">
        <f>IF(ISNUMBER(N367),+G367*_xll.BDP($C367, "PX_POS_MULT_FACTOR")*P367/K367," ")</f>
        <v xml:space="preserve"> </v>
      </c>
      <c r="R367" s="8" t="str">
        <f>IF(OR($A367="TUA",$A367="TYA"),"",IF(ISNUMBER(_xll.BDP($C367,"DUR_ADJ_OAS_MID")),_xll.BDP($C367,"DUR_ADJ_OAS_MID"),IF(ISNUMBER(_xll.BDP($E367&amp;" ISIN","DUR_ADJ_OAS_MID")),_xll.BDP($E367&amp;" ISIN","DUR_ADJ_OAS_MID")," ")))</f>
        <v xml:space="preserve"> </v>
      </c>
      <c r="S367" s="7" t="str">
        <f t="shared" si="5"/>
        <v xml:space="preserve"> </v>
      </c>
      <c r="T367" t="s">
        <v>1506</v>
      </c>
      <c r="U367" t="s">
        <v>1343</v>
      </c>
    </row>
    <row r="368" spans="1:21" x14ac:dyDescent="0.35">
      <c r="A368" t="s">
        <v>1258</v>
      </c>
      <c r="B368" t="s">
        <v>1507</v>
      </c>
      <c r="C368" t="s">
        <v>1507</v>
      </c>
      <c r="D368" t="s">
        <v>1508</v>
      </c>
      <c r="E368" t="s">
        <v>1509</v>
      </c>
      <c r="F368" t="s">
        <v>1510</v>
      </c>
      <c r="G368" s="1">
        <v>1500000</v>
      </c>
      <c r="H368" s="1">
        <v>78.206869999999995</v>
      </c>
      <c r="I368" s="2">
        <v>1173103.05</v>
      </c>
      <c r="J368" s="3">
        <v>1.6415510000000001E-2</v>
      </c>
      <c r="K368" s="4">
        <v>71463086.200000003</v>
      </c>
      <c r="L368" s="5">
        <v>2950001</v>
      </c>
      <c r="M368" s="6">
        <v>24.224766769999999</v>
      </c>
      <c r="N368" s="7" t="str">
        <f>IF(ISNUMBER(_xll.BDP($C368, "DELTA_MID")),_xll.BDP($C368, "DELTA_MID")," ")</f>
        <v xml:space="preserve"> </v>
      </c>
      <c r="O368" s="7" t="str">
        <f>IF(ISNUMBER(N368),_xll.BDP($C368, "OPT_UNDL_TICKER"),"")</f>
        <v/>
      </c>
      <c r="P368" s="8" t="str">
        <f>IF(ISNUMBER(N368),_xll.BDP($C368, "OPT_UNDL_PX")," ")</f>
        <v xml:space="preserve"> </v>
      </c>
      <c r="Q368" s="7" t="str">
        <f>IF(ISNUMBER(N368),+G368*_xll.BDP($C368, "PX_POS_MULT_FACTOR")*P368/K368," ")</f>
        <v xml:space="preserve"> </v>
      </c>
      <c r="R368" s="8" t="str">
        <f>IF(OR($A368="TUA",$A368="TYA"),"",IF(ISNUMBER(_xll.BDP($C368,"DUR_ADJ_OAS_MID")),_xll.BDP($C368,"DUR_ADJ_OAS_MID"),IF(ISNUMBER(_xll.BDP($E368&amp;" ISIN","DUR_ADJ_OAS_MID")),_xll.BDP($E368&amp;" ISIN","DUR_ADJ_OAS_MID")," ")))</f>
        <v xml:space="preserve"> </v>
      </c>
      <c r="S368" s="7" t="str">
        <f t="shared" si="5"/>
        <v xml:space="preserve"> </v>
      </c>
      <c r="T368" t="s">
        <v>1510</v>
      </c>
      <c r="U368" t="s">
        <v>1343</v>
      </c>
    </row>
    <row r="369" spans="1:33" x14ac:dyDescent="0.35">
      <c r="A369" t="s">
        <v>1258</v>
      </c>
      <c r="B369" t="s">
        <v>1511</v>
      </c>
      <c r="C369" t="s">
        <v>1511</v>
      </c>
      <c r="D369" t="s">
        <v>1512</v>
      </c>
      <c r="E369" t="s">
        <v>1513</v>
      </c>
      <c r="F369" t="s">
        <v>1514</v>
      </c>
      <c r="G369" s="1">
        <v>1500000</v>
      </c>
      <c r="H369" s="1">
        <v>101.04757222000001</v>
      </c>
      <c r="I369" s="2">
        <v>1515713.58</v>
      </c>
      <c r="J369" s="3">
        <v>2.1209740000000001E-2</v>
      </c>
      <c r="K369" s="4">
        <v>71463086.200000003</v>
      </c>
      <c r="L369" s="5">
        <v>2950001</v>
      </c>
      <c r="M369" s="6">
        <v>24.224766769999999</v>
      </c>
      <c r="N369" s="7" t="str">
        <f>IF(ISNUMBER(_xll.BDP($C369, "DELTA_MID")),_xll.BDP($C369, "DELTA_MID")," ")</f>
        <v xml:space="preserve"> </v>
      </c>
      <c r="O369" s="7" t="str">
        <f>IF(ISNUMBER(N369),_xll.BDP($C369, "OPT_UNDL_TICKER"),"")</f>
        <v/>
      </c>
      <c r="P369" s="8" t="str">
        <f>IF(ISNUMBER(N369),_xll.BDP($C369, "OPT_UNDL_PX")," ")</f>
        <v xml:space="preserve"> </v>
      </c>
      <c r="Q369" s="7" t="str">
        <f>IF(ISNUMBER(N369),+G369*_xll.BDP($C369, "PX_POS_MULT_FACTOR")*P369/K369," ")</f>
        <v xml:space="preserve"> </v>
      </c>
      <c r="R369" s="8">
        <f>IF(OR($A369="TUA",$A369="TYA"),"",IF(ISNUMBER(_xll.BDP($C369,"DUR_ADJ_OAS_MID")),_xll.BDP($C369,"DUR_ADJ_OAS_MID"),IF(ISNUMBER(_xll.BDP($E369&amp;" ISIN","DUR_ADJ_OAS_MID")),_xll.BDP($E369&amp;" ISIN","DUR_ADJ_OAS_MID")," ")))</f>
        <v>8.0482986817030727E-2</v>
      </c>
      <c r="S369" s="7">
        <f t="shared" si="5"/>
        <v>1.7070232248126494E-3</v>
      </c>
      <c r="T369" t="s">
        <v>1514</v>
      </c>
      <c r="U369" t="s">
        <v>1343</v>
      </c>
    </row>
    <row r="370" spans="1:33" x14ac:dyDescent="0.35">
      <c r="A370" t="s">
        <v>1258</v>
      </c>
      <c r="B370" t="s">
        <v>1515</v>
      </c>
      <c r="C370" t="s">
        <v>1515</v>
      </c>
      <c r="D370" t="s">
        <v>1516</v>
      </c>
      <c r="E370" t="s">
        <v>1517</v>
      </c>
      <c r="F370" t="s">
        <v>1518</v>
      </c>
      <c r="G370" s="1">
        <v>1150000</v>
      </c>
      <c r="H370" s="1">
        <v>103.3350095</v>
      </c>
      <c r="I370" s="2">
        <v>1188352.6100000001</v>
      </c>
      <c r="J370" s="3">
        <v>1.6628899999999999E-2</v>
      </c>
      <c r="K370" s="4">
        <v>71463086.200000003</v>
      </c>
      <c r="L370" s="5">
        <v>2950001</v>
      </c>
      <c r="M370" s="6">
        <v>24.224766769999999</v>
      </c>
      <c r="N370" s="7" t="str">
        <f>IF(ISNUMBER(_xll.BDP($C370, "DELTA_MID")),_xll.BDP($C370, "DELTA_MID")," ")</f>
        <v xml:space="preserve"> </v>
      </c>
      <c r="O370" s="7" t="str">
        <f>IF(ISNUMBER(N370),_xll.BDP($C370, "OPT_UNDL_TICKER"),"")</f>
        <v/>
      </c>
      <c r="P370" s="8" t="str">
        <f>IF(ISNUMBER(N370),_xll.BDP($C370, "OPT_UNDL_PX")," ")</f>
        <v xml:space="preserve"> </v>
      </c>
      <c r="Q370" s="7" t="str">
        <f>IF(ISNUMBER(N370),+G370*_xll.BDP($C370, "PX_POS_MULT_FACTOR")*P370/K370," ")</f>
        <v xml:space="preserve"> </v>
      </c>
      <c r="R370" s="8">
        <f>IF(OR($A370="TUA",$A370="TYA"),"",IF(ISNUMBER(_xll.BDP($C370,"DUR_ADJ_OAS_MID")),_xll.BDP($C370,"DUR_ADJ_OAS_MID"),IF(ISNUMBER(_xll.BDP($E370&amp;" ISIN","DUR_ADJ_OAS_MID")),_xll.BDP($E370&amp;" ISIN","DUR_ADJ_OAS_MID")," ")))</f>
        <v>-0.82827630609000003</v>
      </c>
      <c r="S370" s="7">
        <f t="shared" si="5"/>
        <v>-1.377332386634E-2</v>
      </c>
      <c r="T370" t="s">
        <v>1518</v>
      </c>
      <c r="U370" t="s">
        <v>1343</v>
      </c>
    </row>
    <row r="371" spans="1:33" x14ac:dyDescent="0.35">
      <c r="A371" t="s">
        <v>1258</v>
      </c>
      <c r="B371" t="s">
        <v>1519</v>
      </c>
      <c r="C371" t="s">
        <v>1519</v>
      </c>
      <c r="D371" t="s">
        <v>1520</v>
      </c>
      <c r="E371" t="s">
        <v>1521</v>
      </c>
      <c r="F371" t="s">
        <v>1522</v>
      </c>
      <c r="G371" s="1">
        <v>2000000</v>
      </c>
      <c r="H371" s="1">
        <v>103.19082</v>
      </c>
      <c r="I371" s="2">
        <v>2063816.4</v>
      </c>
      <c r="J371" s="3">
        <v>2.8879470000000001E-2</v>
      </c>
      <c r="K371" s="4">
        <v>71463086.200000003</v>
      </c>
      <c r="L371" s="5">
        <v>2950001</v>
      </c>
      <c r="M371" s="6">
        <v>24.224766769999999</v>
      </c>
      <c r="N371" s="7" t="str">
        <f>IF(ISNUMBER(_xll.BDP($C371, "DELTA_MID")),_xll.BDP($C371, "DELTA_MID")," ")</f>
        <v xml:space="preserve"> </v>
      </c>
      <c r="O371" s="7" t="str">
        <f>IF(ISNUMBER(N371),_xll.BDP($C371, "OPT_UNDL_TICKER"),"")</f>
        <v/>
      </c>
      <c r="P371" s="8" t="str">
        <f>IF(ISNUMBER(N371),_xll.BDP($C371, "OPT_UNDL_PX")," ")</f>
        <v xml:space="preserve"> </v>
      </c>
      <c r="Q371" s="7" t="str">
        <f>IF(ISNUMBER(N371),+G371*_xll.BDP($C371, "PX_POS_MULT_FACTOR")*P371/K371," ")</f>
        <v xml:space="preserve"> </v>
      </c>
      <c r="R371" s="8">
        <f>IF(OR($A371="TUA",$A371="TYA"),"",IF(ISNUMBER(_xll.BDP($C371,"DUR_ADJ_OAS_MID")),_xll.BDP($C371,"DUR_ADJ_OAS_MID"),IF(ISNUMBER(_xll.BDP($E371&amp;" ISIN","DUR_ADJ_OAS_MID")),_xll.BDP($E371&amp;" ISIN","DUR_ADJ_OAS_MID")," ")))</f>
        <v>3.8906323678899999</v>
      </c>
      <c r="S371" s="7">
        <f t="shared" si="5"/>
        <v>0.11235940074950822</v>
      </c>
      <c r="T371" t="s">
        <v>1522</v>
      </c>
      <c r="U371" t="s">
        <v>1343</v>
      </c>
    </row>
    <row r="372" spans="1:33" x14ac:dyDescent="0.35">
      <c r="A372" t="s">
        <v>1258</v>
      </c>
      <c r="B372" t="s">
        <v>1523</v>
      </c>
      <c r="C372" t="s">
        <v>1523</v>
      </c>
      <c r="D372" t="s">
        <v>1524</v>
      </c>
      <c r="E372" t="s">
        <v>1525</v>
      </c>
      <c r="F372" t="s">
        <v>1526</v>
      </c>
      <c r="G372" s="1">
        <v>1750000</v>
      </c>
      <c r="H372" s="1">
        <v>91.254193299999997</v>
      </c>
      <c r="I372" s="2">
        <v>1596948.38</v>
      </c>
      <c r="J372" s="3">
        <v>2.2346479999999998E-2</v>
      </c>
      <c r="K372" s="4">
        <v>71463086.200000003</v>
      </c>
      <c r="L372" s="5">
        <v>2950001</v>
      </c>
      <c r="M372" s="6">
        <v>24.224766769999999</v>
      </c>
      <c r="N372" s="7" t="str">
        <f>IF(ISNUMBER(_xll.BDP($C372, "DELTA_MID")),_xll.BDP($C372, "DELTA_MID")," ")</f>
        <v xml:space="preserve"> </v>
      </c>
      <c r="O372" s="7" t="str">
        <f>IF(ISNUMBER(N372),_xll.BDP($C372, "OPT_UNDL_TICKER"),"")</f>
        <v/>
      </c>
      <c r="P372" s="8" t="str">
        <f>IF(ISNUMBER(N372),_xll.BDP($C372, "OPT_UNDL_PX")," ")</f>
        <v xml:space="preserve"> </v>
      </c>
      <c r="Q372" s="7" t="str">
        <f>IF(ISNUMBER(N372),+G372*_xll.BDP($C372, "PX_POS_MULT_FACTOR")*P372/K372," ")</f>
        <v xml:space="preserve"> </v>
      </c>
      <c r="R372" s="8" t="str">
        <f>IF(OR($A372="TUA",$A372="TYA"),"",IF(ISNUMBER(_xll.BDP($C372,"DUR_ADJ_OAS_MID")),_xll.BDP($C372,"DUR_ADJ_OAS_MID"),IF(ISNUMBER(_xll.BDP($E372&amp;" ISIN","DUR_ADJ_OAS_MID")),_xll.BDP($E372&amp;" ISIN","DUR_ADJ_OAS_MID")," ")))</f>
        <v xml:space="preserve"> </v>
      </c>
      <c r="S372" s="7" t="str">
        <f t="shared" si="5"/>
        <v xml:space="preserve"> </v>
      </c>
      <c r="T372" t="s">
        <v>1526</v>
      </c>
      <c r="U372" t="s">
        <v>1343</v>
      </c>
    </row>
    <row r="373" spans="1:33" x14ac:dyDescent="0.35">
      <c r="A373" t="s">
        <v>1258</v>
      </c>
      <c r="B373" t="s">
        <v>1527</v>
      </c>
      <c r="C373" t="s">
        <v>1527</v>
      </c>
      <c r="D373" t="s">
        <v>1528</v>
      </c>
      <c r="E373" t="s">
        <v>1529</v>
      </c>
      <c r="F373" t="s">
        <v>1530</v>
      </c>
      <c r="G373" s="1">
        <v>750000</v>
      </c>
      <c r="H373" s="1">
        <v>101.93371544</v>
      </c>
      <c r="I373" s="2">
        <v>764502.87</v>
      </c>
      <c r="J373" s="3">
        <v>1.069787E-2</v>
      </c>
      <c r="K373" s="4">
        <v>71463086.200000003</v>
      </c>
      <c r="L373" s="5">
        <v>2950001</v>
      </c>
      <c r="M373" s="6">
        <v>24.224766769999999</v>
      </c>
      <c r="N373" s="7" t="str">
        <f>IF(ISNUMBER(_xll.BDP($C373, "DELTA_MID")),_xll.BDP($C373, "DELTA_MID")," ")</f>
        <v xml:space="preserve"> </v>
      </c>
      <c r="O373" s="7" t="str">
        <f>IF(ISNUMBER(N373),_xll.BDP($C373, "OPT_UNDL_TICKER"),"")</f>
        <v/>
      </c>
      <c r="P373" s="8" t="str">
        <f>IF(ISNUMBER(N373),_xll.BDP($C373, "OPT_UNDL_PX")," ")</f>
        <v xml:space="preserve"> </v>
      </c>
      <c r="Q373" s="7" t="str">
        <f>IF(ISNUMBER(N373),+G373*_xll.BDP($C373, "PX_POS_MULT_FACTOR")*P373/K373," ")</f>
        <v xml:space="preserve"> </v>
      </c>
      <c r="R373" s="8">
        <f>IF(OR($A373="TUA",$A373="TYA"),"",IF(ISNUMBER(_xll.BDP($C373,"DUR_ADJ_OAS_MID")),_xll.BDP($C373,"DUR_ADJ_OAS_MID"),IF(ISNUMBER(_xll.BDP($E373&amp;" ISIN","DUR_ADJ_OAS_MID")),_xll.BDP($E373&amp;" ISIN","DUR_ADJ_OAS_MID")," ")))</f>
        <v>3.0968144528932218</v>
      </c>
      <c r="S373" s="7">
        <f t="shared" si="5"/>
        <v>3.3129318431172811E-2</v>
      </c>
      <c r="T373" t="s">
        <v>1530</v>
      </c>
      <c r="U373" t="s">
        <v>1343</v>
      </c>
    </row>
    <row r="374" spans="1:33" x14ac:dyDescent="0.35">
      <c r="A374" t="s">
        <v>1258</v>
      </c>
      <c r="B374" t="s">
        <v>1531</v>
      </c>
      <c r="C374" t="s">
        <v>1531</v>
      </c>
      <c r="D374" t="s">
        <v>1532</v>
      </c>
      <c r="E374" t="s">
        <v>1533</v>
      </c>
      <c r="F374" t="s">
        <v>1534</v>
      </c>
      <c r="G374" s="1">
        <v>560000</v>
      </c>
      <c r="H374" s="1">
        <v>86.553415599999994</v>
      </c>
      <c r="I374" s="2">
        <v>484699.13</v>
      </c>
      <c r="J374" s="3">
        <v>6.7825100000000003E-3</v>
      </c>
      <c r="K374" s="4">
        <v>71463086.200000003</v>
      </c>
      <c r="L374" s="5">
        <v>2950001</v>
      </c>
      <c r="M374" s="6">
        <v>24.224766769999999</v>
      </c>
      <c r="N374" s="7" t="str">
        <f>IF(ISNUMBER(_xll.BDP($C374, "DELTA_MID")),_xll.BDP($C374, "DELTA_MID")," ")</f>
        <v xml:space="preserve"> </v>
      </c>
      <c r="O374" s="7" t="str">
        <f>IF(ISNUMBER(N374),_xll.BDP($C374, "OPT_UNDL_TICKER"),"")</f>
        <v/>
      </c>
      <c r="P374" s="8" t="str">
        <f>IF(ISNUMBER(N374),_xll.BDP($C374, "OPT_UNDL_PX")," ")</f>
        <v xml:space="preserve"> </v>
      </c>
      <c r="Q374" s="7" t="str">
        <f>IF(ISNUMBER(N374),+G374*_xll.BDP($C374, "PX_POS_MULT_FACTOR")*P374/K374," ")</f>
        <v xml:space="preserve"> </v>
      </c>
      <c r="R374" s="8">
        <f>IF(OR($A374="TUA",$A374="TYA"),"",IF(ISNUMBER(_xll.BDP($C374,"DUR_ADJ_OAS_MID")),_xll.BDP($C374,"DUR_ADJ_OAS_MID"),IF(ISNUMBER(_xll.BDP($E374&amp;" ISIN","DUR_ADJ_OAS_MID")),_xll.BDP($E374&amp;" ISIN","DUR_ADJ_OAS_MID")," ")))</f>
        <v>3.9585413302700001</v>
      </c>
      <c r="S374" s="7">
        <f t="shared" si="5"/>
        <v>2.6848846157969581E-2</v>
      </c>
      <c r="T374" t="s">
        <v>1534</v>
      </c>
      <c r="U374" t="s">
        <v>1343</v>
      </c>
    </row>
    <row r="375" spans="1:33" x14ac:dyDescent="0.35">
      <c r="A375" t="s">
        <v>1258</v>
      </c>
      <c r="B375" t="s">
        <v>1535</v>
      </c>
      <c r="C375" t="s">
        <v>1535</v>
      </c>
      <c r="D375" t="s">
        <v>1536</v>
      </c>
      <c r="E375" t="s">
        <v>1537</v>
      </c>
      <c r="F375" t="s">
        <v>1538</v>
      </c>
      <c r="G375" s="1">
        <v>2500000</v>
      </c>
      <c r="H375" s="1">
        <v>101.42981330000001</v>
      </c>
      <c r="I375" s="2">
        <v>2535745.33</v>
      </c>
      <c r="J375" s="3">
        <v>3.5483290000000001E-2</v>
      </c>
      <c r="K375" s="4">
        <v>71463086.200000003</v>
      </c>
      <c r="L375" s="5">
        <v>2950001</v>
      </c>
      <c r="M375" s="6">
        <v>24.224766769999999</v>
      </c>
      <c r="N375" s="7" t="str">
        <f>IF(ISNUMBER(_xll.BDP($C375, "DELTA_MID")),_xll.BDP($C375, "DELTA_MID")," ")</f>
        <v xml:space="preserve"> </v>
      </c>
      <c r="O375" s="7" t="str">
        <f>IF(ISNUMBER(N375),_xll.BDP($C375, "OPT_UNDL_TICKER"),"")</f>
        <v/>
      </c>
      <c r="P375" s="8" t="str">
        <f>IF(ISNUMBER(N375),_xll.BDP($C375, "OPT_UNDL_PX")," ")</f>
        <v xml:space="preserve"> </v>
      </c>
      <c r="Q375" s="7" t="str">
        <f>IF(ISNUMBER(N375),+G375*_xll.BDP($C375, "PX_POS_MULT_FACTOR")*P375/K375," ")</f>
        <v xml:space="preserve"> </v>
      </c>
      <c r="R375" s="8">
        <f>IF(OR($A375="TUA",$A375="TYA"),"",IF(ISNUMBER(_xll.BDP($C375,"DUR_ADJ_OAS_MID")),_xll.BDP($C375,"DUR_ADJ_OAS_MID"),IF(ISNUMBER(_xll.BDP($E375&amp;" ISIN","DUR_ADJ_OAS_MID")),_xll.BDP($E375&amp;" ISIN","DUR_ADJ_OAS_MID")," ")))</f>
        <v>3.8561088372799999</v>
      </c>
      <c r="S375" s="7">
        <f t="shared" si="5"/>
        <v>0.13682742814476906</v>
      </c>
      <c r="T375" t="s">
        <v>1538</v>
      </c>
      <c r="U375" t="s">
        <v>1343</v>
      </c>
    </row>
    <row r="376" spans="1:33" x14ac:dyDescent="0.35">
      <c r="A376" t="s">
        <v>1258</v>
      </c>
      <c r="B376" t="s">
        <v>1539</v>
      </c>
      <c r="G376" s="1">
        <v>63202</v>
      </c>
      <c r="H376" s="1">
        <v>90.750005000000002</v>
      </c>
      <c r="I376" s="2">
        <v>57355.82</v>
      </c>
      <c r="J376" s="3">
        <v>8.0259000000000005E-4</v>
      </c>
      <c r="K376" s="4">
        <v>71463086.200000003</v>
      </c>
      <c r="L376" s="5">
        <v>2950001</v>
      </c>
      <c r="M376" s="6">
        <v>24.224766769999999</v>
      </c>
      <c r="N376" s="7" t="str">
        <f>IF(ISNUMBER(_xll.BDP($C376, "DELTA_MID")),_xll.BDP($C376, "DELTA_MID")," ")</f>
        <v xml:space="preserve"> </v>
      </c>
      <c r="O376" s="7" t="str">
        <f>IF(ISNUMBER(N376),_xll.BDP($C376, "OPT_UNDL_TICKER"),"")</f>
        <v/>
      </c>
      <c r="P376" s="8" t="str">
        <f>IF(ISNUMBER(N376),_xll.BDP($C376, "OPT_UNDL_PX")," ")</f>
        <v xml:space="preserve"> </v>
      </c>
      <c r="Q376" s="7" t="str">
        <f>IF(ISNUMBER(N376),+G376*_xll.BDP($C376, "PX_POS_MULT_FACTOR")*P376/K376," ")</f>
        <v xml:space="preserve"> </v>
      </c>
      <c r="R376" s="8" t="str">
        <f>IF(OR($A376="TUA",$A376="TYA"),"",IF(ISNUMBER(_xll.BDP($C376,"DUR_ADJ_OAS_MID")),_xll.BDP($C376,"DUR_ADJ_OAS_MID"),IF(ISNUMBER(_xll.BDP($E376&amp;" ISIN","DUR_ADJ_OAS_MID")),_xll.BDP($E376&amp;" ISIN","DUR_ADJ_OAS_MID")," ")))</f>
        <v xml:space="preserve"> </v>
      </c>
      <c r="S376" s="7" t="str">
        <f t="shared" si="5"/>
        <v xml:space="preserve"> </v>
      </c>
      <c r="T376" t="s">
        <v>1540</v>
      </c>
      <c r="U376" t="s">
        <v>1541</v>
      </c>
    </row>
    <row r="377" spans="1:33" x14ac:dyDescent="0.35">
      <c r="A377" t="s">
        <v>1258</v>
      </c>
      <c r="B377" t="s">
        <v>89</v>
      </c>
      <c r="C377" t="s">
        <v>89</v>
      </c>
      <c r="D377" t="s">
        <v>90</v>
      </c>
      <c r="E377" t="s">
        <v>91</v>
      </c>
      <c r="F377" t="s">
        <v>92</v>
      </c>
      <c r="G377" s="1">
        <v>1900000</v>
      </c>
      <c r="H377" s="1">
        <v>99.260187000000002</v>
      </c>
      <c r="I377" s="2">
        <v>1885943.55</v>
      </c>
      <c r="J377" s="3">
        <v>2.6390460000000001E-2</v>
      </c>
      <c r="K377" s="4">
        <v>71463086.200000003</v>
      </c>
      <c r="L377" s="5">
        <v>2950001</v>
      </c>
      <c r="M377" s="6">
        <v>24.224766769999999</v>
      </c>
      <c r="N377" s="7" t="str">
        <f>IF(ISNUMBER(_xll.BDP($C377, "DELTA_MID")),_xll.BDP($C377, "DELTA_MID")," ")</f>
        <v xml:space="preserve"> </v>
      </c>
      <c r="O377" s="7" t="str">
        <f>IF(ISNUMBER(N377),_xll.BDP($C377, "OPT_UNDL_TICKER"),"")</f>
        <v/>
      </c>
      <c r="P377" s="8" t="str">
        <f>IF(ISNUMBER(N377),_xll.BDP($C377, "OPT_UNDL_PX")," ")</f>
        <v xml:space="preserve"> </v>
      </c>
      <c r="Q377" s="7" t="str">
        <f>IF(ISNUMBER(N377),+G377*_xll.BDP($C377, "PX_POS_MULT_FACTOR")*P377/K377," ")</f>
        <v xml:space="preserve"> </v>
      </c>
      <c r="R377" s="8">
        <f>IF(OR($A377="TUA",$A377="TYA"),"",IF(ISNUMBER(_xll.BDP($C377,"DUR_ADJ_OAS_MID")),_xll.BDP($C377,"DUR_ADJ_OAS_MID"),IF(ISNUMBER(_xll.BDP($E377&amp;" ISIN","DUR_ADJ_OAS_MID")),_xll.BDP($E377&amp;" ISIN","DUR_ADJ_OAS_MID")," ")))</f>
        <v>0.16567630658619215</v>
      </c>
      <c r="S377" s="7">
        <f t="shared" si="5"/>
        <v>4.3722739419106409E-3</v>
      </c>
      <c r="T377" t="s">
        <v>92</v>
      </c>
      <c r="U377" t="s">
        <v>75</v>
      </c>
    </row>
    <row r="378" spans="1:33" x14ac:dyDescent="0.35">
      <c r="A378" t="s">
        <v>1258</v>
      </c>
      <c r="B378" t="s">
        <v>80</v>
      </c>
      <c r="C378" t="s">
        <v>80</v>
      </c>
      <c r="D378" t="s">
        <v>81</v>
      </c>
      <c r="E378" t="s">
        <v>82</v>
      </c>
      <c r="F378" t="s">
        <v>83</v>
      </c>
      <c r="G378" s="1">
        <v>6000000</v>
      </c>
      <c r="H378" s="1">
        <v>99.012611000000007</v>
      </c>
      <c r="I378" s="2">
        <v>5940756.6600000001</v>
      </c>
      <c r="J378" s="3">
        <v>8.3130419999999997E-2</v>
      </c>
      <c r="K378" s="4">
        <v>71463086.200000003</v>
      </c>
      <c r="L378" s="5">
        <v>2950001</v>
      </c>
      <c r="M378" s="6">
        <v>24.224766769999999</v>
      </c>
      <c r="N378" s="7" t="str">
        <f>IF(ISNUMBER(_xll.BDP($C378, "DELTA_MID")),_xll.BDP($C378, "DELTA_MID")," ")</f>
        <v xml:space="preserve"> </v>
      </c>
      <c r="O378" s="7" t="str">
        <f>IF(ISNUMBER(N378),_xll.BDP($C378, "OPT_UNDL_TICKER"),"")</f>
        <v/>
      </c>
      <c r="P378" s="8" t="str">
        <f>IF(ISNUMBER(N378),_xll.BDP($C378, "OPT_UNDL_PX")," ")</f>
        <v xml:space="preserve"> </v>
      </c>
      <c r="Q378" s="7" t="str">
        <f>IF(ISNUMBER(N378),+G378*_xll.BDP($C378, "PX_POS_MULT_FACTOR")*P378/K378," ")</f>
        <v xml:space="preserve"> </v>
      </c>
      <c r="R378" s="8">
        <f>IF(OR($A378="TUA",$A378="TYA"),"",IF(ISNUMBER(_xll.BDP($C378,"DUR_ADJ_OAS_MID")),_xll.BDP($C378,"DUR_ADJ_OAS_MID"),IF(ISNUMBER(_xll.BDP($E378&amp;" ISIN","DUR_ADJ_OAS_MID")),_xll.BDP($E378&amp;" ISIN","DUR_ADJ_OAS_MID")," ")))</f>
        <v>0.22150116621395838</v>
      </c>
      <c r="S378" s="7">
        <f t="shared" si="5"/>
        <v>1.8413484977856168E-2</v>
      </c>
      <c r="T378" t="s">
        <v>83</v>
      </c>
      <c r="U378" t="s">
        <v>75</v>
      </c>
    </row>
    <row r="379" spans="1:33" x14ac:dyDescent="0.35">
      <c r="A379" t="s">
        <v>1258</v>
      </c>
      <c r="B379" t="s">
        <v>84</v>
      </c>
      <c r="C379" t="s">
        <v>84</v>
      </c>
      <c r="G379" s="1">
        <v>693434.96</v>
      </c>
      <c r="H379" s="1">
        <v>1</v>
      </c>
      <c r="I379" s="2">
        <v>693434.96</v>
      </c>
      <c r="J379" s="3">
        <v>9.7033999999999992E-3</v>
      </c>
      <c r="K379" s="4">
        <v>71463086.200000003</v>
      </c>
      <c r="L379" s="5">
        <v>2950001</v>
      </c>
      <c r="M379" s="6">
        <v>24.224766769999999</v>
      </c>
      <c r="N379" s="7" t="str">
        <f>IF(ISNUMBER(_xll.BDP($C379, "DELTA_MID")),_xll.BDP($C379, "DELTA_MID")," ")</f>
        <v xml:space="preserve"> </v>
      </c>
      <c r="O379" s="7" t="str">
        <f>IF(ISNUMBER(N379),_xll.BDP($C379, "OPT_UNDL_TICKER"),"")</f>
        <v/>
      </c>
      <c r="P379" s="8" t="str">
        <f>IF(ISNUMBER(N379),_xll.BDP($C379, "OPT_UNDL_PX")," ")</f>
        <v xml:space="preserve"> </v>
      </c>
      <c r="Q379" s="7" t="str">
        <f>IF(ISNUMBER(N379),+G379*_xll.BDP($C379, "PX_POS_MULT_FACTOR")*P379/K379," ")</f>
        <v xml:space="preserve"> </v>
      </c>
      <c r="R379" s="8" t="str">
        <f>IF(OR($A379="TUA",$A379="TYA"),"",IF(ISNUMBER(_xll.BDP($C379,"DUR_ADJ_OAS_MID")),_xll.BDP($C379,"DUR_ADJ_OAS_MID"),IF(ISNUMBER(_xll.BDP($E379&amp;" ISIN","DUR_ADJ_OAS_MID")),_xll.BDP($E379&amp;" ISIN","DUR_ADJ_OAS_MID")," ")))</f>
        <v xml:space="preserve"> </v>
      </c>
      <c r="S379" s="7" t="str">
        <f t="shared" si="5"/>
        <v xml:space="preserve"> </v>
      </c>
      <c r="T379" t="s">
        <v>84</v>
      </c>
      <c r="U379" t="s">
        <v>84</v>
      </c>
    </row>
    <row r="380" spans="1:33" x14ac:dyDescent="0.35">
      <c r="N380" s="7" t="str">
        <f>IF(ISNUMBER(_xll.BDP($C380, "DELTA_MID")),_xll.BDP($C380, "DELTA_MID")," ")</f>
        <v xml:space="preserve"> </v>
      </c>
      <c r="O380" s="7" t="str">
        <f>IF(ISNUMBER(N380),_xll.BDP($C380, "OPT_UNDL_TICKER"),"")</f>
        <v/>
      </c>
      <c r="P380" s="8" t="str">
        <f>IF(ISNUMBER(N380),_xll.BDP($C380, "OPT_UNDL_PX")," ")</f>
        <v xml:space="preserve"> </v>
      </c>
      <c r="Q380" s="7" t="str">
        <f>IF(ISNUMBER(N380),+G380*_xll.BDP($C380, "PX_POS_MULT_FACTOR")*P380/K380," ")</f>
        <v xml:space="preserve"> </v>
      </c>
      <c r="R380" s="8" t="str">
        <f>IF(OR($A380="TUA",$A380="TYA"),"",IF(ISNUMBER(_xll.BDP($C380,"DUR_ADJ_OAS_MID")),_xll.BDP($C380,"DUR_ADJ_OAS_MID"),IF(ISNUMBER(_xll.BDP($E380&amp;" ISIN","DUR_ADJ_OAS_MID")),_xll.BDP($E380&amp;" ISIN","DUR_ADJ_OAS_MID")," ")))</f>
        <v xml:space="preserve"> </v>
      </c>
      <c r="S380" s="7" t="str">
        <f t="shared" si="5"/>
        <v xml:space="preserve"> </v>
      </c>
    </row>
    <row r="381" spans="1:33" x14ac:dyDescent="0.35">
      <c r="A381" t="s">
        <v>1542</v>
      </c>
      <c r="B381" t="s">
        <v>1543</v>
      </c>
      <c r="C381" t="s">
        <v>1544</v>
      </c>
      <c r="F381" t="s">
        <v>1545</v>
      </c>
      <c r="G381" s="1">
        <v>556</v>
      </c>
      <c r="H381" s="1">
        <v>46.28</v>
      </c>
      <c r="I381" s="2">
        <v>15439008</v>
      </c>
      <c r="J381" s="3">
        <v>1.45252E-2</v>
      </c>
      <c r="K381" s="4">
        <v>1062911661.29</v>
      </c>
      <c r="L381" s="5">
        <v>39100001</v>
      </c>
      <c r="M381" s="6">
        <v>27.184440769999998</v>
      </c>
      <c r="N381" s="7" t="str">
        <f>IF(ISNUMBER(_xll.BDP($C381, "DELTA_MID")),_xll.BDP($C381, "DELTA_MID")," ")</f>
        <v xml:space="preserve"> </v>
      </c>
      <c r="O381" s="7" t="str">
        <f>IF(ISNUMBER(N381),_xll.BDP($C381, "OPT_UNDL_TICKER"),"")</f>
        <v/>
      </c>
      <c r="P381" s="8" t="str">
        <f>IF(ISNUMBER(N381),_xll.BDP($C381, "OPT_UNDL_PX")," ")</f>
        <v xml:space="preserve"> </v>
      </c>
      <c r="Q381" s="7" t="str">
        <f>IF(ISNUMBER(N381),+G381*_xll.BDP($C381, "PX_POS_MULT_FACTOR")*P381/K381," ")</f>
        <v xml:space="preserve"> </v>
      </c>
      <c r="R381" s="8" t="str">
        <f>IF(OR($A381="TUA",$A381="TYA"),"",IF(ISNUMBER(_xll.BDP($C381,"DUR_ADJ_OAS_MID")),_xll.BDP($C381,"DUR_ADJ_OAS_MID"),IF(ISNUMBER(_xll.BDP($E381&amp;" ISIN","DUR_ADJ_OAS_MID")),_xll.BDP($E381&amp;" ISIN","DUR_ADJ_OAS_MID")," ")))</f>
        <v xml:space="preserve"> </v>
      </c>
      <c r="S381" s="7" t="str">
        <f t="shared" si="5"/>
        <v xml:space="preserve"> </v>
      </c>
      <c r="T381" t="s">
        <v>1546</v>
      </c>
      <c r="U381" t="s">
        <v>45</v>
      </c>
      <c r="AG381">
        <v>-1.137E-3</v>
      </c>
    </row>
    <row r="382" spans="1:33" x14ac:dyDescent="0.35">
      <c r="A382" t="s">
        <v>1542</v>
      </c>
      <c r="B382" t="s">
        <v>1547</v>
      </c>
      <c r="C382" t="s">
        <v>1548</v>
      </c>
      <c r="F382" t="s">
        <v>1547</v>
      </c>
      <c r="G382" s="1">
        <v>168</v>
      </c>
      <c r="H382" s="1">
        <v>46.45</v>
      </c>
      <c r="I382" s="2">
        <v>4682160</v>
      </c>
      <c r="J382" s="3">
        <v>4.4050299999999999E-3</v>
      </c>
      <c r="K382" s="4">
        <v>1062911661.29</v>
      </c>
      <c r="L382" s="5">
        <v>39100001</v>
      </c>
      <c r="M382" s="6">
        <v>27.184440769999998</v>
      </c>
      <c r="N382" s="7" t="str">
        <f>IF(ISNUMBER(_xll.BDP($C382, "DELTA_MID")),_xll.BDP($C382, "DELTA_MID")," ")</f>
        <v xml:space="preserve"> </v>
      </c>
      <c r="O382" s="7" t="str">
        <f>IF(ISNUMBER(N382),_xll.BDP($C382, "OPT_UNDL_TICKER"),"")</f>
        <v/>
      </c>
      <c r="P382" s="8" t="str">
        <f>IF(ISNUMBER(N382),_xll.BDP($C382, "OPT_UNDL_PX")," ")</f>
        <v xml:space="preserve"> </v>
      </c>
      <c r="Q382" s="7" t="str">
        <f>IF(ISNUMBER(N382),+G382*_xll.BDP($C382, "PX_POS_MULT_FACTOR")*P382/K382," ")</f>
        <v xml:space="preserve"> </v>
      </c>
      <c r="R382" s="8" t="str">
        <f>IF(OR($A382="TUA",$A382="TYA"),"",IF(ISNUMBER(_xll.BDP($C382,"DUR_ADJ_OAS_MID")),_xll.BDP($C382,"DUR_ADJ_OAS_MID"),IF(ISNUMBER(_xll.BDP($E382&amp;" ISIN","DUR_ADJ_OAS_MID")),_xll.BDP($E382&amp;" ISIN","DUR_ADJ_OAS_MID")," ")))</f>
        <v xml:space="preserve"> </v>
      </c>
      <c r="S382" s="7" t="str">
        <f t="shared" si="5"/>
        <v xml:space="preserve"> </v>
      </c>
      <c r="T382" t="s">
        <v>1549</v>
      </c>
      <c r="U382" t="s">
        <v>45</v>
      </c>
      <c r="AG382">
        <v>-1.137E-3</v>
      </c>
    </row>
    <row r="383" spans="1:33" x14ac:dyDescent="0.35">
      <c r="A383" t="s">
        <v>1542</v>
      </c>
      <c r="B383" t="s">
        <v>1550</v>
      </c>
      <c r="C383" t="s">
        <v>1551</v>
      </c>
      <c r="F383" t="s">
        <v>1550</v>
      </c>
      <c r="G383" s="1">
        <v>31</v>
      </c>
      <c r="H383" s="1">
        <v>46.63</v>
      </c>
      <c r="I383" s="2">
        <v>867318</v>
      </c>
      <c r="J383" s="3">
        <v>8.1598E-4</v>
      </c>
      <c r="K383" s="4">
        <v>1062911661.29</v>
      </c>
      <c r="L383" s="5">
        <v>39100001</v>
      </c>
      <c r="M383" s="6">
        <v>27.184440769999998</v>
      </c>
      <c r="N383" s="7" t="str">
        <f>IF(ISNUMBER(_xll.BDP($C383, "DELTA_MID")),_xll.BDP($C383, "DELTA_MID")," ")</f>
        <v xml:space="preserve"> </v>
      </c>
      <c r="O383" s="7" t="str">
        <f>IF(ISNUMBER(N383),_xll.BDP($C383, "OPT_UNDL_TICKER"),"")</f>
        <v/>
      </c>
      <c r="P383" s="8" t="str">
        <f>IF(ISNUMBER(N383),_xll.BDP($C383, "OPT_UNDL_PX")," ")</f>
        <v xml:space="preserve"> </v>
      </c>
      <c r="Q383" s="7" t="str">
        <f>IF(ISNUMBER(N383),+G383*_xll.BDP($C383, "PX_POS_MULT_FACTOR")*P383/K383," ")</f>
        <v xml:space="preserve"> </v>
      </c>
      <c r="R383" s="8" t="str">
        <f>IF(OR($A383="TUA",$A383="TYA"),"",IF(ISNUMBER(_xll.BDP($C383,"DUR_ADJ_OAS_MID")),_xll.BDP($C383,"DUR_ADJ_OAS_MID"),IF(ISNUMBER(_xll.BDP($E383&amp;" ISIN","DUR_ADJ_OAS_MID")),_xll.BDP($E383&amp;" ISIN","DUR_ADJ_OAS_MID")," ")))</f>
        <v xml:space="preserve"> </v>
      </c>
      <c r="S383" s="7" t="str">
        <f t="shared" si="5"/>
        <v xml:space="preserve"> </v>
      </c>
      <c r="T383" t="s">
        <v>1552</v>
      </c>
      <c r="U383" t="s">
        <v>45</v>
      </c>
      <c r="AG383">
        <v>-1.137E-3</v>
      </c>
    </row>
    <row r="384" spans="1:33" x14ac:dyDescent="0.35">
      <c r="A384" t="s">
        <v>1542</v>
      </c>
      <c r="B384" t="s">
        <v>1553</v>
      </c>
      <c r="C384" t="s">
        <v>1554</v>
      </c>
      <c r="F384" t="s">
        <v>1553</v>
      </c>
      <c r="G384" s="1">
        <v>44</v>
      </c>
      <c r="H384" s="1">
        <v>451.75</v>
      </c>
      <c r="I384" s="2">
        <v>993850</v>
      </c>
      <c r="J384" s="3">
        <v>9.3503E-4</v>
      </c>
      <c r="K384" s="4">
        <v>1062911661.29</v>
      </c>
      <c r="L384" s="5">
        <v>39100001</v>
      </c>
      <c r="M384" s="6">
        <v>27.184440769999998</v>
      </c>
      <c r="N384" s="7" t="str">
        <f>IF(ISNUMBER(_xll.BDP($C384, "DELTA_MID")),_xll.BDP($C384, "DELTA_MID")," ")</f>
        <v xml:space="preserve"> </v>
      </c>
      <c r="O384" s="7" t="str">
        <f>IF(ISNUMBER(N384),_xll.BDP($C384, "OPT_UNDL_TICKER"),"")</f>
        <v/>
      </c>
      <c r="P384" s="8" t="str">
        <f>IF(ISNUMBER(N384),_xll.BDP($C384, "OPT_UNDL_PX")," ")</f>
        <v xml:space="preserve"> </v>
      </c>
      <c r="Q384" s="7" t="str">
        <f>IF(ISNUMBER(N384),+G384*_xll.BDP($C384, "PX_POS_MULT_FACTOR")*P384/K384," ")</f>
        <v xml:space="preserve"> </v>
      </c>
      <c r="R384" s="8" t="str">
        <f>IF(OR($A384="TUA",$A384="TYA"),"",IF(ISNUMBER(_xll.BDP($C384,"DUR_ADJ_OAS_MID")),_xll.BDP($C384,"DUR_ADJ_OAS_MID"),IF(ISNUMBER(_xll.BDP($E384&amp;" ISIN","DUR_ADJ_OAS_MID")),_xll.BDP($E384&amp;" ISIN","DUR_ADJ_OAS_MID")," ")))</f>
        <v xml:space="preserve"> </v>
      </c>
      <c r="S384" s="7" t="str">
        <f t="shared" si="5"/>
        <v xml:space="preserve"> </v>
      </c>
      <c r="T384" t="s">
        <v>1555</v>
      </c>
      <c r="U384" t="s">
        <v>45</v>
      </c>
      <c r="AG384">
        <v>-1.137E-3</v>
      </c>
    </row>
    <row r="385" spans="1:33" x14ac:dyDescent="0.35">
      <c r="A385" t="s">
        <v>1542</v>
      </c>
      <c r="B385" t="s">
        <v>1556</v>
      </c>
      <c r="C385" t="s">
        <v>1557</v>
      </c>
      <c r="F385" t="s">
        <v>1556</v>
      </c>
      <c r="G385" s="1">
        <v>1016</v>
      </c>
      <c r="H385" s="1">
        <v>438.25</v>
      </c>
      <c r="I385" s="2">
        <v>22263100</v>
      </c>
      <c r="J385" s="3">
        <v>2.0945390000000001E-2</v>
      </c>
      <c r="K385" s="4">
        <v>1062911661.29</v>
      </c>
      <c r="L385" s="5">
        <v>39100001</v>
      </c>
      <c r="M385" s="6">
        <v>27.184440769999998</v>
      </c>
      <c r="N385" s="7" t="str">
        <f>IF(ISNUMBER(_xll.BDP($C385, "DELTA_MID")),_xll.BDP($C385, "DELTA_MID")," ")</f>
        <v xml:space="preserve"> </v>
      </c>
      <c r="O385" s="7" t="str">
        <f>IF(ISNUMBER(N385),_xll.BDP($C385, "OPT_UNDL_TICKER"),"")</f>
        <v/>
      </c>
      <c r="P385" s="8" t="str">
        <f>IF(ISNUMBER(N385),_xll.BDP($C385, "OPT_UNDL_PX")," ")</f>
        <v xml:space="preserve"> </v>
      </c>
      <c r="Q385" s="7" t="str">
        <f>IF(ISNUMBER(N385),+G385*_xll.BDP($C385, "PX_POS_MULT_FACTOR")*P385/K385," ")</f>
        <v xml:space="preserve"> </v>
      </c>
      <c r="R385" s="8" t="str">
        <f>IF(OR($A385="TUA",$A385="TYA"),"",IF(ISNUMBER(_xll.BDP($C385,"DUR_ADJ_OAS_MID")),_xll.BDP($C385,"DUR_ADJ_OAS_MID"),IF(ISNUMBER(_xll.BDP($E385&amp;" ISIN","DUR_ADJ_OAS_MID")),_xll.BDP($E385&amp;" ISIN","DUR_ADJ_OAS_MID")," ")))</f>
        <v xml:space="preserve"> </v>
      </c>
      <c r="S385" s="7" t="str">
        <f t="shared" si="5"/>
        <v xml:space="preserve"> </v>
      </c>
      <c r="T385" t="s">
        <v>1558</v>
      </c>
      <c r="U385" t="s">
        <v>45</v>
      </c>
      <c r="AG385">
        <v>-1.137E-3</v>
      </c>
    </row>
    <row r="386" spans="1:33" x14ac:dyDescent="0.35">
      <c r="A386" t="s">
        <v>1542</v>
      </c>
      <c r="B386" t="s">
        <v>1559</v>
      </c>
      <c r="C386" t="s">
        <v>1560</v>
      </c>
      <c r="F386" t="s">
        <v>1559</v>
      </c>
      <c r="G386" s="1">
        <v>546</v>
      </c>
      <c r="H386" s="1">
        <v>420.75</v>
      </c>
      <c r="I386" s="2">
        <v>11486475</v>
      </c>
      <c r="J386" s="3">
        <v>1.0806609999999999E-2</v>
      </c>
      <c r="K386" s="4">
        <v>1062911661.29</v>
      </c>
      <c r="L386" s="5">
        <v>39100001</v>
      </c>
      <c r="M386" s="6">
        <v>27.184440769999998</v>
      </c>
      <c r="N386" s="7" t="str">
        <f>IF(ISNUMBER(_xll.BDP($C386, "DELTA_MID")),_xll.BDP($C386, "DELTA_MID")," ")</f>
        <v xml:space="preserve"> </v>
      </c>
      <c r="O386" s="7" t="str">
        <f>IF(ISNUMBER(N386),_xll.BDP($C386, "OPT_UNDL_TICKER"),"")</f>
        <v/>
      </c>
      <c r="P386" s="8" t="str">
        <f>IF(ISNUMBER(N386),_xll.BDP($C386, "OPT_UNDL_PX")," ")</f>
        <v xml:space="preserve"> </v>
      </c>
      <c r="Q386" s="7" t="str">
        <f>IF(ISNUMBER(N386),+G386*_xll.BDP($C386, "PX_POS_MULT_FACTOR")*P386/K386," ")</f>
        <v xml:space="preserve"> </v>
      </c>
      <c r="R386" s="8" t="str">
        <f>IF(OR($A386="TUA",$A386="TYA"),"",IF(ISNUMBER(_xll.BDP($C386,"DUR_ADJ_OAS_MID")),_xll.BDP($C386,"DUR_ADJ_OAS_MID"),IF(ISNUMBER(_xll.BDP($E386&amp;" ISIN","DUR_ADJ_OAS_MID")),_xll.BDP($E386&amp;" ISIN","DUR_ADJ_OAS_MID")," ")))</f>
        <v xml:space="preserve"> </v>
      </c>
      <c r="S386" s="7" t="str">
        <f t="shared" si="5"/>
        <v xml:space="preserve"> </v>
      </c>
      <c r="T386" t="s">
        <v>1561</v>
      </c>
      <c r="U386" t="s">
        <v>45</v>
      </c>
      <c r="AG386">
        <v>-1.137E-3</v>
      </c>
    </row>
    <row r="387" spans="1:33" x14ac:dyDescent="0.35">
      <c r="A387" t="s">
        <v>1542</v>
      </c>
      <c r="B387" t="s">
        <v>1562</v>
      </c>
      <c r="C387" t="s">
        <v>1563</v>
      </c>
      <c r="F387" t="s">
        <v>1562</v>
      </c>
      <c r="G387" s="1">
        <v>601</v>
      </c>
      <c r="H387" s="1">
        <v>435.75</v>
      </c>
      <c r="I387" s="2">
        <v>13094287.5</v>
      </c>
      <c r="J387" s="3">
        <v>1.231926E-2</v>
      </c>
      <c r="K387" s="4">
        <v>1062911661.29</v>
      </c>
      <c r="L387" s="5">
        <v>39100001</v>
      </c>
      <c r="M387" s="6">
        <v>27.184440769999998</v>
      </c>
      <c r="N387" s="7" t="str">
        <f>IF(ISNUMBER(_xll.BDP($C387, "DELTA_MID")),_xll.BDP($C387, "DELTA_MID")," ")</f>
        <v xml:space="preserve"> </v>
      </c>
      <c r="O387" s="7" t="str">
        <f>IF(ISNUMBER(N387),_xll.BDP($C387, "OPT_UNDL_TICKER"),"")</f>
        <v/>
      </c>
      <c r="P387" s="8" t="str">
        <f>IF(ISNUMBER(N387),_xll.BDP($C387, "OPT_UNDL_PX")," ")</f>
        <v xml:space="preserve"> </v>
      </c>
      <c r="Q387" s="7" t="str">
        <f>IF(ISNUMBER(N387),+G387*_xll.BDP($C387, "PX_POS_MULT_FACTOR")*P387/K387," ")</f>
        <v xml:space="preserve"> </v>
      </c>
      <c r="R387" s="8" t="str">
        <f>IF(OR($A387="TUA",$A387="TYA"),"",IF(ISNUMBER(_xll.BDP($C387,"DUR_ADJ_OAS_MID")),_xll.BDP($C387,"DUR_ADJ_OAS_MID"),IF(ISNUMBER(_xll.BDP($E387&amp;" ISIN","DUR_ADJ_OAS_MID")),_xll.BDP($E387&amp;" ISIN","DUR_ADJ_OAS_MID")," ")))</f>
        <v xml:space="preserve"> </v>
      </c>
      <c r="S387" s="7" t="str">
        <f t="shared" ref="S387:S450" si="6">IF(ISNUMBER(N387),Q387*N387,IF(ISNUMBER(R387),J387*R387," "))</f>
        <v xml:space="preserve"> </v>
      </c>
      <c r="T387" t="s">
        <v>1564</v>
      </c>
      <c r="U387" t="s">
        <v>45</v>
      </c>
      <c r="AG387">
        <v>-1.137E-3</v>
      </c>
    </row>
    <row r="388" spans="1:33" x14ac:dyDescent="0.35">
      <c r="A388" t="s">
        <v>1542</v>
      </c>
      <c r="B388" t="s">
        <v>1565</v>
      </c>
      <c r="C388" t="s">
        <v>1566</v>
      </c>
      <c r="F388" t="s">
        <v>1565</v>
      </c>
      <c r="G388" s="1">
        <v>7</v>
      </c>
      <c r="H388" s="1">
        <v>9474</v>
      </c>
      <c r="I388" s="2">
        <v>663180</v>
      </c>
      <c r="J388" s="3">
        <v>6.2392999999999997E-4</v>
      </c>
      <c r="K388" s="4">
        <v>1062911661.29</v>
      </c>
      <c r="L388" s="5">
        <v>39100001</v>
      </c>
      <c r="M388" s="6">
        <v>27.184440769999998</v>
      </c>
      <c r="N388" s="7" t="str">
        <f>IF(ISNUMBER(_xll.BDP($C388, "DELTA_MID")),_xll.BDP($C388, "DELTA_MID")," ")</f>
        <v xml:space="preserve"> </v>
      </c>
      <c r="O388" s="7" t="str">
        <f>IF(ISNUMBER(N388),_xll.BDP($C388, "OPT_UNDL_TICKER"),"")</f>
        <v/>
      </c>
      <c r="P388" s="8" t="str">
        <f>IF(ISNUMBER(N388),_xll.BDP($C388, "OPT_UNDL_PX")," ")</f>
        <v xml:space="preserve"> </v>
      </c>
      <c r="Q388" s="7" t="str">
        <f>IF(ISNUMBER(N388),+G388*_xll.BDP($C388, "PX_POS_MULT_FACTOR")*P388/K388," ")</f>
        <v xml:space="preserve"> </v>
      </c>
      <c r="R388" s="8" t="str">
        <f>IF(OR($A388="TUA",$A388="TYA"),"",IF(ISNUMBER(_xll.BDP($C388,"DUR_ADJ_OAS_MID")),_xll.BDP($C388,"DUR_ADJ_OAS_MID"),IF(ISNUMBER(_xll.BDP($E388&amp;" ISIN","DUR_ADJ_OAS_MID")),_xll.BDP($E388&amp;" ISIN","DUR_ADJ_OAS_MID")," ")))</f>
        <v xml:space="preserve"> </v>
      </c>
      <c r="S388" s="7" t="str">
        <f t="shared" si="6"/>
        <v xml:space="preserve"> </v>
      </c>
      <c r="T388" t="s">
        <v>1567</v>
      </c>
      <c r="U388" t="s">
        <v>45</v>
      </c>
      <c r="AG388">
        <v>-1.137E-3</v>
      </c>
    </row>
    <row r="389" spans="1:33" x14ac:dyDescent="0.35">
      <c r="A389" t="s">
        <v>1542</v>
      </c>
      <c r="B389" t="s">
        <v>1568</v>
      </c>
      <c r="C389" t="s">
        <v>1569</v>
      </c>
      <c r="F389" t="s">
        <v>1568</v>
      </c>
      <c r="G389" s="1">
        <v>390</v>
      </c>
      <c r="H389" s="1">
        <v>8887</v>
      </c>
      <c r="I389" s="2">
        <v>34659300</v>
      </c>
      <c r="J389" s="3">
        <v>3.2607879999999999E-2</v>
      </c>
      <c r="K389" s="4">
        <v>1062911661.29</v>
      </c>
      <c r="L389" s="5">
        <v>39100001</v>
      </c>
      <c r="M389" s="6">
        <v>27.184440769999998</v>
      </c>
      <c r="N389" s="7" t="str">
        <f>IF(ISNUMBER(_xll.BDP($C389, "DELTA_MID")),_xll.BDP($C389, "DELTA_MID")," ")</f>
        <v xml:space="preserve"> </v>
      </c>
      <c r="O389" s="7" t="str">
        <f>IF(ISNUMBER(N389),_xll.BDP($C389, "OPT_UNDL_TICKER"),"")</f>
        <v/>
      </c>
      <c r="P389" s="8" t="str">
        <f>IF(ISNUMBER(N389),_xll.BDP($C389, "OPT_UNDL_PX")," ")</f>
        <v xml:space="preserve"> </v>
      </c>
      <c r="Q389" s="7" t="str">
        <f>IF(ISNUMBER(N389),+G389*_xll.BDP($C389, "PX_POS_MULT_FACTOR")*P389/K389," ")</f>
        <v xml:space="preserve"> </v>
      </c>
      <c r="R389" s="8" t="str">
        <f>IF(OR($A389="TUA",$A389="TYA"),"",IF(ISNUMBER(_xll.BDP($C389,"DUR_ADJ_OAS_MID")),_xll.BDP($C389,"DUR_ADJ_OAS_MID"),IF(ISNUMBER(_xll.BDP($E389&amp;" ISIN","DUR_ADJ_OAS_MID")),_xll.BDP($E389&amp;" ISIN","DUR_ADJ_OAS_MID")," ")))</f>
        <v xml:space="preserve"> </v>
      </c>
      <c r="S389" s="7" t="str">
        <f t="shared" si="6"/>
        <v xml:space="preserve"> </v>
      </c>
      <c r="T389" t="s">
        <v>1570</v>
      </c>
      <c r="U389" t="s">
        <v>45</v>
      </c>
      <c r="AG389">
        <v>-1.137E-3</v>
      </c>
    </row>
    <row r="390" spans="1:33" x14ac:dyDescent="0.35">
      <c r="A390" t="s">
        <v>1542</v>
      </c>
      <c r="B390" t="s">
        <v>1571</v>
      </c>
      <c r="C390" t="s">
        <v>1572</v>
      </c>
      <c r="F390" t="s">
        <v>1571</v>
      </c>
      <c r="G390" s="1">
        <v>164</v>
      </c>
      <c r="H390" s="1">
        <v>8290</v>
      </c>
      <c r="I390" s="2">
        <v>13595600</v>
      </c>
      <c r="J390" s="3">
        <v>1.2790899999999999E-2</v>
      </c>
      <c r="K390" s="4">
        <v>1062911661.29</v>
      </c>
      <c r="L390" s="5">
        <v>39100001</v>
      </c>
      <c r="M390" s="6">
        <v>27.184440769999998</v>
      </c>
      <c r="N390" s="7" t="str">
        <f>IF(ISNUMBER(_xll.BDP($C390, "DELTA_MID")),_xll.BDP($C390, "DELTA_MID")," ")</f>
        <v xml:space="preserve"> </v>
      </c>
      <c r="O390" s="7" t="str">
        <f>IF(ISNUMBER(N390),_xll.BDP($C390, "OPT_UNDL_TICKER"),"")</f>
        <v/>
      </c>
      <c r="P390" s="8" t="str">
        <f>IF(ISNUMBER(N390),_xll.BDP($C390, "OPT_UNDL_PX")," ")</f>
        <v xml:space="preserve"> </v>
      </c>
      <c r="Q390" s="7" t="str">
        <f>IF(ISNUMBER(N390),+G390*_xll.BDP($C390, "PX_POS_MULT_FACTOR")*P390/K390," ")</f>
        <v xml:space="preserve"> </v>
      </c>
      <c r="R390" s="8" t="str">
        <f>IF(OR($A390="TUA",$A390="TYA"),"",IF(ISNUMBER(_xll.BDP($C390,"DUR_ADJ_OAS_MID")),_xll.BDP($C390,"DUR_ADJ_OAS_MID"),IF(ISNUMBER(_xll.BDP($E390&amp;" ISIN","DUR_ADJ_OAS_MID")),_xll.BDP($E390&amp;" ISIN","DUR_ADJ_OAS_MID")," ")))</f>
        <v xml:space="preserve"> </v>
      </c>
      <c r="S390" s="7" t="str">
        <f t="shared" si="6"/>
        <v xml:space="preserve"> </v>
      </c>
      <c r="T390" t="s">
        <v>1573</v>
      </c>
      <c r="U390" t="s">
        <v>45</v>
      </c>
      <c r="AG390">
        <v>-1.137E-3</v>
      </c>
    </row>
    <row r="391" spans="1:33" x14ac:dyDescent="0.35">
      <c r="A391" t="s">
        <v>1542</v>
      </c>
      <c r="B391" t="s">
        <v>1574</v>
      </c>
      <c r="C391" t="s">
        <v>1575</v>
      </c>
      <c r="F391" t="s">
        <v>1574</v>
      </c>
      <c r="G391" s="1">
        <v>21</v>
      </c>
      <c r="H391" s="1">
        <v>59.56</v>
      </c>
      <c r="I391" s="2">
        <v>1250760</v>
      </c>
      <c r="J391" s="3">
        <v>1.17673E-3</v>
      </c>
      <c r="K391" s="4">
        <v>1062911661.29</v>
      </c>
      <c r="L391" s="5">
        <v>39100001</v>
      </c>
      <c r="M391" s="6">
        <v>27.184440769999998</v>
      </c>
      <c r="N391" s="7" t="str">
        <f>IF(ISNUMBER(_xll.BDP($C391, "DELTA_MID")),_xll.BDP($C391, "DELTA_MID")," ")</f>
        <v xml:space="preserve"> </v>
      </c>
      <c r="O391" s="7" t="str">
        <f>IF(ISNUMBER(N391),_xll.BDP($C391, "OPT_UNDL_TICKER"),"")</f>
        <v/>
      </c>
      <c r="P391" s="8" t="str">
        <f>IF(ISNUMBER(N391),_xll.BDP($C391, "OPT_UNDL_PX")," ")</f>
        <v xml:space="preserve"> </v>
      </c>
      <c r="Q391" s="7" t="str">
        <f>IF(ISNUMBER(N391),+G391*_xll.BDP($C391, "PX_POS_MULT_FACTOR")*P391/K391," ")</f>
        <v xml:space="preserve"> </v>
      </c>
      <c r="R391" s="8" t="str">
        <f>IF(OR($A391="TUA",$A391="TYA"),"",IF(ISNUMBER(_xll.BDP($C391,"DUR_ADJ_OAS_MID")),_xll.BDP($C391,"DUR_ADJ_OAS_MID"),IF(ISNUMBER(_xll.BDP($E391&amp;" ISIN","DUR_ADJ_OAS_MID")),_xll.BDP($E391&amp;" ISIN","DUR_ADJ_OAS_MID")," ")))</f>
        <v xml:space="preserve"> </v>
      </c>
      <c r="S391" s="7" t="str">
        <f t="shared" si="6"/>
        <v xml:space="preserve"> </v>
      </c>
      <c r="T391" t="s">
        <v>1576</v>
      </c>
      <c r="U391" t="s">
        <v>45</v>
      </c>
      <c r="AG391">
        <v>-1.137E-3</v>
      </c>
    </row>
    <row r="392" spans="1:33" x14ac:dyDescent="0.35">
      <c r="A392" t="s">
        <v>1542</v>
      </c>
      <c r="B392" t="s">
        <v>1577</v>
      </c>
      <c r="C392" t="s">
        <v>1578</v>
      </c>
      <c r="F392" t="s">
        <v>1577</v>
      </c>
      <c r="G392" s="1">
        <v>10</v>
      </c>
      <c r="H392" s="1">
        <v>59.6</v>
      </c>
      <c r="I392" s="2">
        <v>596000</v>
      </c>
      <c r="J392" s="3">
        <v>5.6072000000000001E-4</v>
      </c>
      <c r="K392" s="4">
        <v>1062911661.29</v>
      </c>
      <c r="L392" s="5">
        <v>39100001</v>
      </c>
      <c r="M392" s="6">
        <v>27.184440769999998</v>
      </c>
      <c r="N392" s="7" t="str">
        <f>IF(ISNUMBER(_xll.BDP($C392, "DELTA_MID")),_xll.BDP($C392, "DELTA_MID")," ")</f>
        <v xml:space="preserve"> </v>
      </c>
      <c r="O392" s="7" t="str">
        <f>IF(ISNUMBER(N392),_xll.BDP($C392, "OPT_UNDL_TICKER"),"")</f>
        <v/>
      </c>
      <c r="P392" s="8" t="str">
        <f>IF(ISNUMBER(N392),_xll.BDP($C392, "OPT_UNDL_PX")," ")</f>
        <v xml:space="preserve"> </v>
      </c>
      <c r="Q392" s="7" t="str">
        <f>IF(ISNUMBER(N392),+G392*_xll.BDP($C392, "PX_POS_MULT_FACTOR")*P392/K392," ")</f>
        <v xml:space="preserve"> </v>
      </c>
      <c r="R392" s="8" t="str">
        <f>IF(OR($A392="TUA",$A392="TYA"),"",IF(ISNUMBER(_xll.BDP($C392,"DUR_ADJ_OAS_MID")),_xll.BDP($C392,"DUR_ADJ_OAS_MID"),IF(ISNUMBER(_xll.BDP($E392&amp;" ISIN","DUR_ADJ_OAS_MID")),_xll.BDP($E392&amp;" ISIN","DUR_ADJ_OAS_MID")," ")))</f>
        <v xml:space="preserve"> </v>
      </c>
      <c r="S392" s="7" t="str">
        <f t="shared" si="6"/>
        <v xml:space="preserve"> </v>
      </c>
      <c r="T392" t="s">
        <v>1579</v>
      </c>
      <c r="U392" t="s">
        <v>45</v>
      </c>
      <c r="AG392">
        <v>-1.137E-3</v>
      </c>
    </row>
    <row r="393" spans="1:33" x14ac:dyDescent="0.35">
      <c r="A393" t="s">
        <v>1542</v>
      </c>
      <c r="B393" t="s">
        <v>1580</v>
      </c>
      <c r="C393" t="s">
        <v>1581</v>
      </c>
      <c r="F393" t="s">
        <v>1582</v>
      </c>
      <c r="G393" s="1">
        <v>62</v>
      </c>
      <c r="H393" s="1">
        <v>62.52</v>
      </c>
      <c r="I393" s="2">
        <v>3876240</v>
      </c>
      <c r="J393" s="3">
        <v>3.6468099999999999E-3</v>
      </c>
      <c r="K393" s="4">
        <v>1062911661.29</v>
      </c>
      <c r="L393" s="5">
        <v>39100001</v>
      </c>
      <c r="M393" s="6">
        <v>27.184440769999998</v>
      </c>
      <c r="N393" s="7" t="str">
        <f>IF(ISNUMBER(_xll.BDP($C393, "DELTA_MID")),_xll.BDP($C393, "DELTA_MID")," ")</f>
        <v xml:space="preserve"> </v>
      </c>
      <c r="O393" s="7" t="str">
        <f>IF(ISNUMBER(N393),_xll.BDP($C393, "OPT_UNDL_TICKER"),"")</f>
        <v/>
      </c>
      <c r="P393" s="8" t="str">
        <f>IF(ISNUMBER(N393),_xll.BDP($C393, "OPT_UNDL_PX")," ")</f>
        <v xml:space="preserve"> </v>
      </c>
      <c r="Q393" s="7" t="str">
        <f>IF(ISNUMBER(N393),+G393*_xll.BDP($C393, "PX_POS_MULT_FACTOR")*P393/K393," ")</f>
        <v xml:space="preserve"> </v>
      </c>
      <c r="R393" s="8" t="str">
        <f>IF(OR($A393="TUA",$A393="TYA"),"",IF(ISNUMBER(_xll.BDP($C393,"DUR_ADJ_OAS_MID")),_xll.BDP($C393,"DUR_ADJ_OAS_MID"),IF(ISNUMBER(_xll.BDP($E393&amp;" ISIN","DUR_ADJ_OAS_MID")),_xll.BDP($E393&amp;" ISIN","DUR_ADJ_OAS_MID")," ")))</f>
        <v xml:space="preserve"> </v>
      </c>
      <c r="S393" s="7" t="str">
        <f t="shared" si="6"/>
        <v xml:space="preserve"> </v>
      </c>
      <c r="T393" t="s">
        <v>1583</v>
      </c>
      <c r="U393" t="s">
        <v>45</v>
      </c>
      <c r="AG393">
        <v>-1.137E-3</v>
      </c>
    </row>
    <row r="394" spans="1:33" x14ac:dyDescent="0.35">
      <c r="A394" t="s">
        <v>1542</v>
      </c>
      <c r="B394" t="s">
        <v>1584</v>
      </c>
      <c r="C394" t="s">
        <v>1585</v>
      </c>
      <c r="F394" t="s">
        <v>1586</v>
      </c>
      <c r="G394" s="1">
        <v>401</v>
      </c>
      <c r="H394" s="1">
        <v>61.54</v>
      </c>
      <c r="I394" s="2">
        <v>24677540</v>
      </c>
      <c r="J394" s="3">
        <v>2.3216919999999999E-2</v>
      </c>
      <c r="K394" s="4">
        <v>1062911661.29</v>
      </c>
      <c r="L394" s="5">
        <v>39100001</v>
      </c>
      <c r="M394" s="6">
        <v>27.184440769999998</v>
      </c>
      <c r="N394" s="7" t="str">
        <f>IF(ISNUMBER(_xll.BDP($C394, "DELTA_MID")),_xll.BDP($C394, "DELTA_MID")," ")</f>
        <v xml:space="preserve"> </v>
      </c>
      <c r="O394" s="7" t="str">
        <f>IF(ISNUMBER(N394),_xll.BDP($C394, "OPT_UNDL_TICKER"),"")</f>
        <v/>
      </c>
      <c r="P394" s="8" t="str">
        <f>IF(ISNUMBER(N394),_xll.BDP($C394, "OPT_UNDL_PX")," ")</f>
        <v xml:space="preserve"> </v>
      </c>
      <c r="Q394" s="7" t="str">
        <f>IF(ISNUMBER(N394),+G394*_xll.BDP($C394, "PX_POS_MULT_FACTOR")*P394/K394," ")</f>
        <v xml:space="preserve"> </v>
      </c>
      <c r="R394" s="8" t="str">
        <f>IF(OR($A394="TUA",$A394="TYA"),"",IF(ISNUMBER(_xll.BDP($C394,"DUR_ADJ_OAS_MID")),_xll.BDP($C394,"DUR_ADJ_OAS_MID"),IF(ISNUMBER(_xll.BDP($E394&amp;" ISIN","DUR_ADJ_OAS_MID")),_xll.BDP($E394&amp;" ISIN","DUR_ADJ_OAS_MID")," ")))</f>
        <v xml:space="preserve"> </v>
      </c>
      <c r="S394" s="7" t="str">
        <f t="shared" si="6"/>
        <v xml:space="preserve"> </v>
      </c>
      <c r="T394" t="s">
        <v>1587</v>
      </c>
      <c r="U394" t="s">
        <v>45</v>
      </c>
      <c r="AG394">
        <v>-1.137E-3</v>
      </c>
    </row>
    <row r="395" spans="1:33" x14ac:dyDescent="0.35">
      <c r="A395" t="s">
        <v>1542</v>
      </c>
      <c r="B395" t="s">
        <v>1588</v>
      </c>
      <c r="C395" t="s">
        <v>1589</v>
      </c>
      <c r="F395" t="s">
        <v>1588</v>
      </c>
      <c r="G395" s="1">
        <v>184</v>
      </c>
      <c r="H395" s="1">
        <v>60.72</v>
      </c>
      <c r="I395" s="2">
        <v>11172480</v>
      </c>
      <c r="J395" s="3">
        <v>1.05112E-2</v>
      </c>
      <c r="K395" s="4">
        <v>1062911661.29</v>
      </c>
      <c r="L395" s="5">
        <v>39100001</v>
      </c>
      <c r="M395" s="6">
        <v>27.184440769999998</v>
      </c>
      <c r="N395" s="7" t="str">
        <f>IF(ISNUMBER(_xll.BDP($C395, "DELTA_MID")),_xll.BDP($C395, "DELTA_MID")," ")</f>
        <v xml:space="preserve"> </v>
      </c>
      <c r="O395" s="7" t="str">
        <f>IF(ISNUMBER(N395),_xll.BDP($C395, "OPT_UNDL_TICKER"),"")</f>
        <v/>
      </c>
      <c r="P395" s="8" t="str">
        <f>IF(ISNUMBER(N395),_xll.BDP($C395, "OPT_UNDL_PX")," ")</f>
        <v xml:space="preserve"> </v>
      </c>
      <c r="Q395" s="7" t="str">
        <f>IF(ISNUMBER(N395),+G395*_xll.BDP($C395, "PX_POS_MULT_FACTOR")*P395/K395," ")</f>
        <v xml:space="preserve"> </v>
      </c>
      <c r="R395" s="8" t="str">
        <f>IF(OR($A395="TUA",$A395="TYA"),"",IF(ISNUMBER(_xll.BDP($C395,"DUR_ADJ_OAS_MID")),_xll.BDP($C395,"DUR_ADJ_OAS_MID"),IF(ISNUMBER(_xll.BDP($E395&amp;" ISIN","DUR_ADJ_OAS_MID")),_xll.BDP($E395&amp;" ISIN","DUR_ADJ_OAS_MID")," ")))</f>
        <v xml:space="preserve"> </v>
      </c>
      <c r="S395" s="7" t="str">
        <f t="shared" si="6"/>
        <v xml:space="preserve"> </v>
      </c>
      <c r="T395" t="s">
        <v>1590</v>
      </c>
      <c r="U395" t="s">
        <v>45</v>
      </c>
      <c r="AG395">
        <v>-1.137E-3</v>
      </c>
    </row>
    <row r="396" spans="1:33" x14ac:dyDescent="0.35">
      <c r="A396" t="s">
        <v>1542</v>
      </c>
      <c r="B396" t="s">
        <v>1591</v>
      </c>
      <c r="C396" t="s">
        <v>1592</v>
      </c>
      <c r="F396" t="s">
        <v>1593</v>
      </c>
      <c r="G396" s="1">
        <v>45</v>
      </c>
      <c r="H396" s="1">
        <v>60.12</v>
      </c>
      <c r="I396" s="2">
        <v>2705400</v>
      </c>
      <c r="J396" s="3">
        <v>2.5452700000000001E-3</v>
      </c>
      <c r="K396" s="4">
        <v>1062911661.29</v>
      </c>
      <c r="L396" s="5">
        <v>39100001</v>
      </c>
      <c r="M396" s="6">
        <v>27.184440769999998</v>
      </c>
      <c r="N396" s="7" t="str">
        <f>IF(ISNUMBER(_xll.BDP($C396, "DELTA_MID")),_xll.BDP($C396, "DELTA_MID")," ")</f>
        <v xml:space="preserve"> </v>
      </c>
      <c r="O396" s="7" t="str">
        <f>IF(ISNUMBER(N396),_xll.BDP($C396, "OPT_UNDL_TICKER"),"")</f>
        <v/>
      </c>
      <c r="P396" s="8" t="str">
        <f>IF(ISNUMBER(N396),_xll.BDP($C396, "OPT_UNDL_PX")," ")</f>
        <v xml:space="preserve"> </v>
      </c>
      <c r="Q396" s="7" t="str">
        <f>IF(ISNUMBER(N396),+G396*_xll.BDP($C396, "PX_POS_MULT_FACTOR")*P396/K396," ")</f>
        <v xml:space="preserve"> </v>
      </c>
      <c r="R396" s="8" t="str">
        <f>IF(OR($A396="TUA",$A396="TYA"),"",IF(ISNUMBER(_xll.BDP($C396,"DUR_ADJ_OAS_MID")),_xll.BDP($C396,"DUR_ADJ_OAS_MID"),IF(ISNUMBER(_xll.BDP($E396&amp;" ISIN","DUR_ADJ_OAS_MID")),_xll.BDP($E396&amp;" ISIN","DUR_ADJ_OAS_MID")," ")))</f>
        <v xml:space="preserve"> </v>
      </c>
      <c r="S396" s="7" t="str">
        <f t="shared" si="6"/>
        <v xml:space="preserve"> </v>
      </c>
      <c r="T396" t="s">
        <v>1594</v>
      </c>
      <c r="U396" t="s">
        <v>45</v>
      </c>
      <c r="AG396">
        <v>-1.137E-3</v>
      </c>
    </row>
    <row r="397" spans="1:33" x14ac:dyDescent="0.35">
      <c r="A397" t="s">
        <v>1542</v>
      </c>
      <c r="B397" t="s">
        <v>1595</v>
      </c>
      <c r="C397" t="s">
        <v>1596</v>
      </c>
      <c r="F397" t="s">
        <v>1595</v>
      </c>
      <c r="G397" s="1">
        <v>24</v>
      </c>
      <c r="H397" s="1">
        <v>59.77</v>
      </c>
      <c r="I397" s="2">
        <v>1434480</v>
      </c>
      <c r="J397" s="3">
        <v>1.34958E-3</v>
      </c>
      <c r="K397" s="4">
        <v>1062911661.29</v>
      </c>
      <c r="L397" s="5">
        <v>39100001</v>
      </c>
      <c r="M397" s="6">
        <v>27.184440769999998</v>
      </c>
      <c r="N397" s="7" t="str">
        <f>IF(ISNUMBER(_xll.BDP($C397, "DELTA_MID")),_xll.BDP($C397, "DELTA_MID")," ")</f>
        <v xml:space="preserve"> </v>
      </c>
      <c r="O397" s="7" t="str">
        <f>IF(ISNUMBER(N397),_xll.BDP($C397, "OPT_UNDL_TICKER"),"")</f>
        <v/>
      </c>
      <c r="P397" s="8" t="str">
        <f>IF(ISNUMBER(N397),_xll.BDP($C397, "OPT_UNDL_PX")," ")</f>
        <v xml:space="preserve"> </v>
      </c>
      <c r="Q397" s="7" t="str">
        <f>IF(ISNUMBER(N397),+G397*_xll.BDP($C397, "PX_POS_MULT_FACTOR")*P397/K397," ")</f>
        <v xml:space="preserve"> </v>
      </c>
      <c r="R397" s="8" t="str">
        <f>IF(OR($A397="TUA",$A397="TYA"),"",IF(ISNUMBER(_xll.BDP($C397,"DUR_ADJ_OAS_MID")),_xll.BDP($C397,"DUR_ADJ_OAS_MID"),IF(ISNUMBER(_xll.BDP($E397&amp;" ISIN","DUR_ADJ_OAS_MID")),_xll.BDP($E397&amp;" ISIN","DUR_ADJ_OAS_MID")," ")))</f>
        <v xml:space="preserve"> </v>
      </c>
      <c r="S397" s="7" t="str">
        <f t="shared" si="6"/>
        <v xml:space="preserve"> </v>
      </c>
      <c r="T397" t="s">
        <v>1597</v>
      </c>
      <c r="U397" t="s">
        <v>45</v>
      </c>
      <c r="AG397">
        <v>-1.137E-3</v>
      </c>
    </row>
    <row r="398" spans="1:33" x14ac:dyDescent="0.35">
      <c r="A398" t="s">
        <v>1542</v>
      </c>
      <c r="B398" t="s">
        <v>1598</v>
      </c>
      <c r="C398" t="s">
        <v>1599</v>
      </c>
      <c r="F398" t="s">
        <v>1598</v>
      </c>
      <c r="G398" s="1">
        <v>103</v>
      </c>
      <c r="H398" s="1">
        <v>59.6</v>
      </c>
      <c r="I398" s="2">
        <v>6138800</v>
      </c>
      <c r="J398" s="3">
        <v>5.7754599999999996E-3</v>
      </c>
      <c r="K398" s="4">
        <v>1062911661.29</v>
      </c>
      <c r="L398" s="5">
        <v>39100001</v>
      </c>
      <c r="M398" s="6">
        <v>27.184440769999998</v>
      </c>
      <c r="N398" s="7" t="str">
        <f>IF(ISNUMBER(_xll.BDP($C398, "DELTA_MID")),_xll.BDP($C398, "DELTA_MID")," ")</f>
        <v xml:space="preserve"> </v>
      </c>
      <c r="O398" s="7" t="str">
        <f>IF(ISNUMBER(N398),_xll.BDP($C398, "OPT_UNDL_TICKER"),"")</f>
        <v/>
      </c>
      <c r="P398" s="8" t="str">
        <f>IF(ISNUMBER(N398),_xll.BDP($C398, "OPT_UNDL_PX")," ")</f>
        <v xml:space="preserve"> </v>
      </c>
      <c r="Q398" s="7" t="str">
        <f>IF(ISNUMBER(N398),+G398*_xll.BDP($C398, "PX_POS_MULT_FACTOR")*P398/K398," ")</f>
        <v xml:space="preserve"> </v>
      </c>
      <c r="R398" s="8" t="str">
        <f>IF(OR($A398="TUA",$A398="TYA"),"",IF(ISNUMBER(_xll.BDP($C398,"DUR_ADJ_OAS_MID")),_xll.BDP($C398,"DUR_ADJ_OAS_MID"),IF(ISNUMBER(_xll.BDP($E398&amp;" ISIN","DUR_ADJ_OAS_MID")),_xll.BDP($E398&amp;" ISIN","DUR_ADJ_OAS_MID")," ")))</f>
        <v xml:space="preserve"> </v>
      </c>
      <c r="S398" s="7" t="str">
        <f t="shared" si="6"/>
        <v xml:space="preserve"> </v>
      </c>
      <c r="T398" t="s">
        <v>1600</v>
      </c>
      <c r="U398" t="s">
        <v>45</v>
      </c>
      <c r="AG398">
        <v>-1.137E-3</v>
      </c>
    </row>
    <row r="399" spans="1:33" x14ac:dyDescent="0.35">
      <c r="A399" t="s">
        <v>1542</v>
      </c>
      <c r="B399" t="s">
        <v>1601</v>
      </c>
      <c r="C399" t="s">
        <v>1602</v>
      </c>
      <c r="F399" t="s">
        <v>1601</v>
      </c>
      <c r="G399" s="1">
        <v>657</v>
      </c>
      <c r="H399" s="1">
        <v>89.129721000000004</v>
      </c>
      <c r="I399" s="2">
        <v>58558226.696999997</v>
      </c>
      <c r="J399" s="3">
        <v>5.509228E-2</v>
      </c>
      <c r="K399" s="4">
        <v>1062911661.29</v>
      </c>
      <c r="L399" s="5">
        <v>39100001</v>
      </c>
      <c r="M399" s="6">
        <v>27.184440769999998</v>
      </c>
      <c r="N399" s="7" t="str">
        <f>IF(ISNUMBER(_xll.BDP($C399, "DELTA_MID")),_xll.BDP($C399, "DELTA_MID")," ")</f>
        <v xml:space="preserve"> </v>
      </c>
      <c r="O399" s="7" t="str">
        <f>IF(ISNUMBER(N399),_xll.BDP($C399, "OPT_UNDL_TICKER"),"")</f>
        <v/>
      </c>
      <c r="P399" s="8" t="str">
        <f>IF(ISNUMBER(N399),_xll.BDP($C399, "OPT_UNDL_PX")," ")</f>
        <v xml:space="preserve"> </v>
      </c>
      <c r="Q399" s="7" t="str">
        <f>IF(ISNUMBER(N399),+G399*_xll.BDP($C399, "PX_POS_MULT_FACTOR")*P399/K399," ")</f>
        <v xml:space="preserve"> </v>
      </c>
      <c r="R399" s="8">
        <f>IF(OR($A399="TUA",$A399="TYA"),"",IF(ISNUMBER(_xll.BDP($C399,"DUR_ADJ_OAS_MID")),_xll.BDP($C399,"DUR_ADJ_OAS_MID"),IF(ISNUMBER(_xll.BDP($E399&amp;" ISIN","DUR_ADJ_OAS_MID")),_xll.BDP($E399&amp;" ISIN","DUR_ADJ_OAS_MID")," ")))</f>
        <v>7.4439119061475267</v>
      </c>
      <c r="S399" s="7">
        <f t="shared" si="6"/>
        <v>0.41010207902881329</v>
      </c>
      <c r="T399" t="s">
        <v>1603</v>
      </c>
      <c r="U399" t="s">
        <v>45</v>
      </c>
      <c r="AG399">
        <v>-1.137E-3</v>
      </c>
    </row>
    <row r="400" spans="1:33" x14ac:dyDescent="0.35">
      <c r="A400" t="s">
        <v>1542</v>
      </c>
      <c r="B400" t="s">
        <v>1604</v>
      </c>
      <c r="C400" t="s">
        <v>1605</v>
      </c>
      <c r="F400" t="s">
        <v>1604</v>
      </c>
      <c r="G400" s="1">
        <v>542</v>
      </c>
      <c r="H400" s="1">
        <v>71.271665999999996</v>
      </c>
      <c r="I400" s="2">
        <v>96573107.430000007</v>
      </c>
      <c r="J400" s="3">
        <v>9.0857129999999994E-2</v>
      </c>
      <c r="K400" s="4">
        <v>1062911661.29</v>
      </c>
      <c r="L400" s="5">
        <v>39100001</v>
      </c>
      <c r="M400" s="6">
        <v>27.184440769999998</v>
      </c>
      <c r="N400" s="7" t="str">
        <f>IF(ISNUMBER(_xll.BDP($C400, "DELTA_MID")),_xll.BDP($C400, "DELTA_MID")," ")</f>
        <v xml:space="preserve"> </v>
      </c>
      <c r="O400" s="7" t="str">
        <f>IF(ISNUMBER(N400),_xll.BDP($C400, "OPT_UNDL_TICKER"),"")</f>
        <v/>
      </c>
      <c r="P400" s="8" t="str">
        <f>IF(ISNUMBER(N400),_xll.BDP($C400, "OPT_UNDL_PX")," ")</f>
        <v xml:space="preserve"> </v>
      </c>
      <c r="Q400" s="7" t="str">
        <f>IF(ISNUMBER(N400),+G400*_xll.BDP($C400, "PX_POS_MULT_FACTOR")*P400/K400," ")</f>
        <v xml:space="preserve"> </v>
      </c>
      <c r="R400" s="8" t="str">
        <f>IF(OR($A400="TUA",$A400="TYA"),"",IF(ISNUMBER(_xll.BDP($C400,"DUR_ADJ_OAS_MID")),_xll.BDP($C400,"DUR_ADJ_OAS_MID"),IF(ISNUMBER(_xll.BDP($E400&amp;" ISIN","DUR_ADJ_OAS_MID")),_xll.BDP($E400&amp;" ISIN","DUR_ADJ_OAS_MID")," ")))</f>
        <v xml:space="preserve"> </v>
      </c>
      <c r="S400" s="7" t="str">
        <f t="shared" si="6"/>
        <v xml:space="preserve"> </v>
      </c>
      <c r="T400" t="s">
        <v>1606</v>
      </c>
      <c r="U400" t="s">
        <v>45</v>
      </c>
      <c r="AG400">
        <v>-1.137E-3</v>
      </c>
    </row>
    <row r="401" spans="1:33" x14ac:dyDescent="0.35">
      <c r="A401" t="s">
        <v>1542</v>
      </c>
      <c r="B401" t="s">
        <v>1607</v>
      </c>
      <c r="C401" t="s">
        <v>1608</v>
      </c>
      <c r="F401" t="s">
        <v>1609</v>
      </c>
      <c r="G401" s="1">
        <v>1003</v>
      </c>
      <c r="H401" s="1">
        <v>71.045429999999996</v>
      </c>
      <c r="I401" s="2">
        <v>178146415.72499999</v>
      </c>
      <c r="J401" s="3">
        <v>0.16760227999999999</v>
      </c>
      <c r="K401" s="4">
        <v>1062911661.29</v>
      </c>
      <c r="L401" s="5">
        <v>39100001</v>
      </c>
      <c r="M401" s="6">
        <v>27.184440769999998</v>
      </c>
      <c r="N401" s="7" t="str">
        <f>IF(ISNUMBER(_xll.BDP($C401, "DELTA_MID")),_xll.BDP($C401, "DELTA_MID")," ")</f>
        <v xml:space="preserve"> </v>
      </c>
      <c r="O401" s="7" t="str">
        <f>IF(ISNUMBER(N401),_xll.BDP($C401, "OPT_UNDL_TICKER"),"")</f>
        <v/>
      </c>
      <c r="P401" s="8" t="str">
        <f>IF(ISNUMBER(N401),_xll.BDP($C401, "OPT_UNDL_PX")," ")</f>
        <v xml:space="preserve"> </v>
      </c>
      <c r="Q401" s="7" t="str">
        <f>IF(ISNUMBER(N401),+G401*_xll.BDP($C401, "PX_POS_MULT_FACTOR")*P401/K401," ")</f>
        <v xml:space="preserve"> </v>
      </c>
      <c r="R401" s="8" t="str">
        <f>IF(OR($A401="TUA",$A401="TYA"),"",IF(ISNUMBER(_xll.BDP($C401,"DUR_ADJ_OAS_MID")),_xll.BDP($C401,"DUR_ADJ_OAS_MID"),IF(ISNUMBER(_xll.BDP($E401&amp;" ISIN","DUR_ADJ_OAS_MID")),_xll.BDP($E401&amp;" ISIN","DUR_ADJ_OAS_MID")," ")))</f>
        <v xml:space="preserve"> </v>
      </c>
      <c r="S401" s="7" t="str">
        <f t="shared" si="6"/>
        <v xml:space="preserve"> </v>
      </c>
      <c r="T401" t="s">
        <v>1610</v>
      </c>
      <c r="U401" t="s">
        <v>45</v>
      </c>
      <c r="AG401">
        <v>-1.137E-3</v>
      </c>
    </row>
    <row r="402" spans="1:33" x14ac:dyDescent="0.35">
      <c r="A402" t="s">
        <v>1542</v>
      </c>
      <c r="B402" t="s">
        <v>1611</v>
      </c>
      <c r="C402" t="s">
        <v>1612</v>
      </c>
      <c r="F402" t="s">
        <v>1613</v>
      </c>
      <c r="G402" s="1">
        <v>1558</v>
      </c>
      <c r="H402" s="1">
        <v>71.205984000000001</v>
      </c>
      <c r="I402" s="2">
        <v>277347307.68000001</v>
      </c>
      <c r="J402" s="3">
        <v>0.26093166000000001</v>
      </c>
      <c r="K402" s="4">
        <v>1062911661.29</v>
      </c>
      <c r="L402" s="5">
        <v>39100001</v>
      </c>
      <c r="M402" s="6">
        <v>27.184440769999998</v>
      </c>
      <c r="N402" s="7" t="str">
        <f>IF(ISNUMBER(_xll.BDP($C402, "DELTA_MID")),_xll.BDP($C402, "DELTA_MID")," ")</f>
        <v xml:space="preserve"> </v>
      </c>
      <c r="O402" s="7" t="str">
        <f>IF(ISNUMBER(N402),_xll.BDP($C402, "OPT_UNDL_TICKER"),"")</f>
        <v/>
      </c>
      <c r="P402" s="8" t="str">
        <f>IF(ISNUMBER(N402),_xll.BDP($C402, "OPT_UNDL_PX")," ")</f>
        <v xml:space="preserve"> </v>
      </c>
      <c r="Q402" s="7" t="str">
        <f>IF(ISNUMBER(N402),+G402*_xll.BDP($C402, "PX_POS_MULT_FACTOR")*P402/K402," ")</f>
        <v xml:space="preserve"> </v>
      </c>
      <c r="R402" s="8" t="str">
        <f>IF(OR($A402="TUA",$A402="TYA"),"",IF(ISNUMBER(_xll.BDP($C402,"DUR_ADJ_OAS_MID")),_xll.BDP($C402,"DUR_ADJ_OAS_MID"),IF(ISNUMBER(_xll.BDP($E402&amp;" ISIN","DUR_ADJ_OAS_MID")),_xll.BDP($E402&amp;" ISIN","DUR_ADJ_OAS_MID")," ")))</f>
        <v xml:space="preserve"> </v>
      </c>
      <c r="S402" s="7" t="str">
        <f t="shared" si="6"/>
        <v xml:space="preserve"> </v>
      </c>
      <c r="T402" t="s">
        <v>1614</v>
      </c>
      <c r="U402" t="s">
        <v>45</v>
      </c>
      <c r="AG402">
        <v>-1.137E-3</v>
      </c>
    </row>
    <row r="403" spans="1:33" x14ac:dyDescent="0.35">
      <c r="A403" t="s">
        <v>1542</v>
      </c>
      <c r="B403" t="s">
        <v>1615</v>
      </c>
      <c r="C403" t="s">
        <v>1616</v>
      </c>
      <c r="F403" t="s">
        <v>1617</v>
      </c>
      <c r="G403" s="1">
        <v>1186</v>
      </c>
      <c r="H403" s="1">
        <v>71.271665999999996</v>
      </c>
      <c r="I403" s="2">
        <v>211320489.69</v>
      </c>
      <c r="J403" s="3">
        <v>0.19881283999999999</v>
      </c>
      <c r="K403" s="4">
        <v>1062911661.29</v>
      </c>
      <c r="L403" s="5">
        <v>39100001</v>
      </c>
      <c r="M403" s="6">
        <v>27.184440769999998</v>
      </c>
      <c r="N403" s="7" t="str">
        <f>IF(ISNUMBER(_xll.BDP($C403, "DELTA_MID")),_xll.BDP($C403, "DELTA_MID")," ")</f>
        <v xml:space="preserve"> </v>
      </c>
      <c r="O403" s="7" t="str">
        <f>IF(ISNUMBER(N403),_xll.BDP($C403, "OPT_UNDL_TICKER"),"")</f>
        <v/>
      </c>
      <c r="P403" s="8" t="str">
        <f>IF(ISNUMBER(N403),_xll.BDP($C403, "OPT_UNDL_PX")," ")</f>
        <v xml:space="preserve"> </v>
      </c>
      <c r="Q403" s="7" t="str">
        <f>IF(ISNUMBER(N403),+G403*_xll.BDP($C403, "PX_POS_MULT_FACTOR")*P403/K403," ")</f>
        <v xml:space="preserve"> </v>
      </c>
      <c r="R403" s="8" t="str">
        <f>IF(OR($A403="TUA",$A403="TYA"),"",IF(ISNUMBER(_xll.BDP($C403,"DUR_ADJ_OAS_MID")),_xll.BDP($C403,"DUR_ADJ_OAS_MID"),IF(ISNUMBER(_xll.BDP($E403&amp;" ISIN","DUR_ADJ_OAS_MID")),_xll.BDP($E403&amp;" ISIN","DUR_ADJ_OAS_MID")," ")))</f>
        <v xml:space="preserve"> </v>
      </c>
      <c r="S403" s="7" t="str">
        <f t="shared" si="6"/>
        <v xml:space="preserve"> </v>
      </c>
      <c r="T403" t="s">
        <v>1618</v>
      </c>
      <c r="U403" t="s">
        <v>45</v>
      </c>
      <c r="AG403">
        <v>-1.137E-3</v>
      </c>
    </row>
    <row r="404" spans="1:33" x14ac:dyDescent="0.35">
      <c r="A404" t="s">
        <v>1542</v>
      </c>
      <c r="B404" t="s">
        <v>1619</v>
      </c>
      <c r="C404" t="s">
        <v>1620</v>
      </c>
      <c r="F404" t="s">
        <v>1621</v>
      </c>
      <c r="G404" s="1">
        <v>-175</v>
      </c>
      <c r="H404" s="1">
        <v>66.13</v>
      </c>
      <c r="I404" s="2">
        <v>-5786375</v>
      </c>
      <c r="J404" s="3">
        <v>-5.4438899999999998E-3</v>
      </c>
      <c r="K404" s="4">
        <v>1062911661.29</v>
      </c>
      <c r="L404" s="5">
        <v>39100001</v>
      </c>
      <c r="M404" s="6">
        <v>27.184440769999998</v>
      </c>
      <c r="N404" s="7" t="str">
        <f>IF(ISNUMBER(_xll.BDP($C404, "DELTA_MID")),_xll.BDP($C404, "DELTA_MID")," ")</f>
        <v xml:space="preserve"> </v>
      </c>
      <c r="O404" s="7" t="str">
        <f>IF(ISNUMBER(N404),_xll.BDP($C404, "OPT_UNDL_TICKER"),"")</f>
        <v/>
      </c>
      <c r="P404" s="8" t="str">
        <f>IF(ISNUMBER(N404),_xll.BDP($C404, "OPT_UNDL_PX")," ")</f>
        <v xml:space="preserve"> </v>
      </c>
      <c r="Q404" s="7" t="str">
        <f>IF(ISNUMBER(N404),+G404*_xll.BDP($C404, "PX_POS_MULT_FACTOR")*P404/K404," ")</f>
        <v xml:space="preserve"> </v>
      </c>
      <c r="R404" s="8" t="str">
        <f>IF(OR($A404="TUA",$A404="TYA"),"",IF(ISNUMBER(_xll.BDP($C404,"DUR_ADJ_OAS_MID")),_xll.BDP($C404,"DUR_ADJ_OAS_MID"),IF(ISNUMBER(_xll.BDP($E404&amp;" ISIN","DUR_ADJ_OAS_MID")),_xll.BDP($E404&amp;" ISIN","DUR_ADJ_OAS_MID")," ")))</f>
        <v xml:space="preserve"> </v>
      </c>
      <c r="S404" s="7" t="str">
        <f t="shared" si="6"/>
        <v xml:space="preserve"> </v>
      </c>
      <c r="T404" t="s">
        <v>1622</v>
      </c>
      <c r="U404" t="s">
        <v>45</v>
      </c>
      <c r="AG404">
        <v>-1.137E-3</v>
      </c>
    </row>
    <row r="405" spans="1:33" x14ac:dyDescent="0.35">
      <c r="A405" t="s">
        <v>1542</v>
      </c>
      <c r="B405" t="s">
        <v>1623</v>
      </c>
      <c r="C405" t="s">
        <v>1624</v>
      </c>
      <c r="F405" t="s">
        <v>1623</v>
      </c>
      <c r="G405" s="1">
        <v>-235</v>
      </c>
      <c r="H405" s="1">
        <v>68.69</v>
      </c>
      <c r="I405" s="2">
        <v>-8071075</v>
      </c>
      <c r="J405" s="3">
        <v>-7.5933600000000004E-3</v>
      </c>
      <c r="K405" s="4">
        <v>1062911661.29</v>
      </c>
      <c r="L405" s="5">
        <v>39100001</v>
      </c>
      <c r="M405" s="6">
        <v>27.184440769999998</v>
      </c>
      <c r="N405" s="7" t="str">
        <f>IF(ISNUMBER(_xll.BDP($C405, "DELTA_MID")),_xll.BDP($C405, "DELTA_MID")," ")</f>
        <v xml:space="preserve"> </v>
      </c>
      <c r="O405" s="7" t="str">
        <f>IF(ISNUMBER(N405),_xll.BDP($C405, "OPT_UNDL_TICKER"),"")</f>
        <v/>
      </c>
      <c r="P405" s="8" t="str">
        <f>IF(ISNUMBER(N405),_xll.BDP($C405, "OPT_UNDL_PX")," ")</f>
        <v xml:space="preserve"> </v>
      </c>
      <c r="Q405" s="7" t="str">
        <f>IF(ISNUMBER(N405),+G405*_xll.BDP($C405, "PX_POS_MULT_FACTOR")*P405/K405," ")</f>
        <v xml:space="preserve"> </v>
      </c>
      <c r="R405" s="8" t="str">
        <f>IF(OR($A405="TUA",$A405="TYA"),"",IF(ISNUMBER(_xll.BDP($C405,"DUR_ADJ_OAS_MID")),_xll.BDP($C405,"DUR_ADJ_OAS_MID"),IF(ISNUMBER(_xll.BDP($E405&amp;" ISIN","DUR_ADJ_OAS_MID")),_xll.BDP($E405&amp;" ISIN","DUR_ADJ_OAS_MID")," ")))</f>
        <v xml:space="preserve"> </v>
      </c>
      <c r="S405" s="7" t="str">
        <f t="shared" si="6"/>
        <v xml:space="preserve"> </v>
      </c>
      <c r="T405" t="s">
        <v>1625</v>
      </c>
      <c r="U405" t="s">
        <v>45</v>
      </c>
      <c r="AG405">
        <v>-1.137E-3</v>
      </c>
    </row>
    <row r="406" spans="1:33" x14ac:dyDescent="0.35">
      <c r="A406" t="s">
        <v>1542</v>
      </c>
      <c r="B406" t="s">
        <v>1626</v>
      </c>
      <c r="C406" t="s">
        <v>1627</v>
      </c>
      <c r="F406" t="s">
        <v>1626</v>
      </c>
      <c r="G406" s="1">
        <v>94</v>
      </c>
      <c r="H406" s="1">
        <v>77.131910000000005</v>
      </c>
      <c r="I406" s="2">
        <v>7250399.54</v>
      </c>
      <c r="J406" s="3">
        <v>6.82126E-3</v>
      </c>
      <c r="K406" s="4">
        <v>1062911661.29</v>
      </c>
      <c r="L406" s="5">
        <v>39100001</v>
      </c>
      <c r="M406" s="6">
        <v>27.184440769999998</v>
      </c>
      <c r="N406" s="7" t="str">
        <f>IF(ISNUMBER(_xll.BDP($C406, "DELTA_MID")),_xll.BDP($C406, "DELTA_MID")," ")</f>
        <v xml:space="preserve"> </v>
      </c>
      <c r="O406" s="7" t="str">
        <f>IF(ISNUMBER(N406),_xll.BDP($C406, "OPT_UNDL_TICKER"),"")</f>
        <v/>
      </c>
      <c r="P406" s="8" t="str">
        <f>IF(ISNUMBER(N406),_xll.BDP($C406, "OPT_UNDL_PX")," ")</f>
        <v xml:space="preserve"> </v>
      </c>
      <c r="Q406" s="7" t="str">
        <f>IF(ISNUMBER(N406),+G406*_xll.BDP($C406, "PX_POS_MULT_FACTOR")*P406/K406," ")</f>
        <v xml:space="preserve"> </v>
      </c>
      <c r="R406" s="8">
        <f>IF(OR($A406="TUA",$A406="TYA"),"",IF(ISNUMBER(_xll.BDP($C406,"DUR_ADJ_OAS_MID")),_xll.BDP($C406,"DUR_ADJ_OAS_MID"),IF(ISNUMBER(_xll.BDP($E406&amp;" ISIN","DUR_ADJ_OAS_MID")),_xll.BDP($E406&amp;" ISIN","DUR_ADJ_OAS_MID")," ")))</f>
        <v>1.8417166446575408</v>
      </c>
      <c r="S406" s="7">
        <f t="shared" si="6"/>
        <v>1.2562828079536697E-2</v>
      </c>
      <c r="T406" t="s">
        <v>1628</v>
      </c>
      <c r="U406" t="s">
        <v>45</v>
      </c>
      <c r="AG406">
        <v>-1.137E-3</v>
      </c>
    </row>
    <row r="407" spans="1:33" x14ac:dyDescent="0.35">
      <c r="A407" t="s">
        <v>1542</v>
      </c>
      <c r="B407" t="s">
        <v>1629</v>
      </c>
      <c r="C407" t="s">
        <v>1630</v>
      </c>
      <c r="F407" t="s">
        <v>1629</v>
      </c>
      <c r="G407" s="1">
        <v>525</v>
      </c>
      <c r="H407" s="1">
        <v>301.75</v>
      </c>
      <c r="I407" s="2">
        <v>79209375</v>
      </c>
      <c r="J407" s="3">
        <v>7.4521130000000005E-2</v>
      </c>
      <c r="K407" s="4">
        <v>1062911661.29</v>
      </c>
      <c r="L407" s="5">
        <v>39100001</v>
      </c>
      <c r="M407" s="6">
        <v>27.184440769999998</v>
      </c>
      <c r="N407" s="7" t="str">
        <f>IF(ISNUMBER(_xll.BDP($C407, "DELTA_MID")),_xll.BDP($C407, "DELTA_MID")," ")</f>
        <v xml:space="preserve"> </v>
      </c>
      <c r="O407" s="7" t="str">
        <f>IF(ISNUMBER(N407),_xll.BDP($C407, "OPT_UNDL_TICKER"),"")</f>
        <v/>
      </c>
      <c r="P407" s="8" t="str">
        <f>IF(ISNUMBER(N407),_xll.BDP($C407, "OPT_UNDL_PX")," ")</f>
        <v xml:space="preserve"> </v>
      </c>
      <c r="Q407" s="7" t="str">
        <f>IF(ISNUMBER(N407),+G407*_xll.BDP($C407, "PX_POS_MULT_FACTOR")*P407/K407," ")</f>
        <v xml:space="preserve"> </v>
      </c>
      <c r="R407" s="8" t="str">
        <f>IF(OR($A407="TUA",$A407="TYA"),"",IF(ISNUMBER(_xll.BDP($C407,"DUR_ADJ_OAS_MID")),_xll.BDP($C407,"DUR_ADJ_OAS_MID"),IF(ISNUMBER(_xll.BDP($E407&amp;" ISIN","DUR_ADJ_OAS_MID")),_xll.BDP($E407&amp;" ISIN","DUR_ADJ_OAS_MID")," ")))</f>
        <v xml:space="preserve"> </v>
      </c>
      <c r="S407" s="7" t="str">
        <f t="shared" si="6"/>
        <v xml:space="preserve"> </v>
      </c>
      <c r="T407" t="s">
        <v>1631</v>
      </c>
      <c r="U407" t="s">
        <v>45</v>
      </c>
      <c r="AG407">
        <v>-1.137E-3</v>
      </c>
    </row>
    <row r="408" spans="1:33" x14ac:dyDescent="0.35">
      <c r="A408" t="s">
        <v>1542</v>
      </c>
      <c r="B408" t="s">
        <v>1632</v>
      </c>
      <c r="C408" t="s">
        <v>1633</v>
      </c>
      <c r="F408" t="s">
        <v>1632</v>
      </c>
      <c r="G408" s="1">
        <v>243</v>
      </c>
      <c r="H408" s="1">
        <v>300.89999999999998</v>
      </c>
      <c r="I408" s="2">
        <v>36559350</v>
      </c>
      <c r="J408" s="3">
        <v>3.4395469999999997E-2</v>
      </c>
      <c r="K408" s="4">
        <v>1062911661.29</v>
      </c>
      <c r="L408" s="5">
        <v>39100001</v>
      </c>
      <c r="M408" s="6">
        <v>27.184440769999998</v>
      </c>
      <c r="N408" s="7" t="str">
        <f>IF(ISNUMBER(_xll.BDP($C408, "DELTA_MID")),_xll.BDP($C408, "DELTA_MID")," ")</f>
        <v xml:space="preserve"> </v>
      </c>
      <c r="O408" s="7" t="str">
        <f>IF(ISNUMBER(N408),_xll.BDP($C408, "OPT_UNDL_TICKER"),"")</f>
        <v/>
      </c>
      <c r="P408" s="8" t="str">
        <f>IF(ISNUMBER(N408),_xll.BDP($C408, "OPT_UNDL_PX")," ")</f>
        <v xml:space="preserve"> </v>
      </c>
      <c r="Q408" s="7" t="str">
        <f>IF(ISNUMBER(N408),+G408*_xll.BDP($C408, "PX_POS_MULT_FACTOR")*P408/K408," ")</f>
        <v xml:space="preserve"> </v>
      </c>
      <c r="R408" s="8" t="str">
        <f>IF(OR($A408="TUA",$A408="TYA"),"",IF(ISNUMBER(_xll.BDP($C408,"DUR_ADJ_OAS_MID")),_xll.BDP($C408,"DUR_ADJ_OAS_MID"),IF(ISNUMBER(_xll.BDP($E408&amp;" ISIN","DUR_ADJ_OAS_MID")),_xll.BDP($E408&amp;" ISIN","DUR_ADJ_OAS_MID")," ")))</f>
        <v xml:space="preserve"> </v>
      </c>
      <c r="S408" s="7" t="str">
        <f t="shared" si="6"/>
        <v xml:space="preserve"> </v>
      </c>
      <c r="T408" t="s">
        <v>1634</v>
      </c>
      <c r="U408" t="s">
        <v>45</v>
      </c>
      <c r="AG408">
        <v>-1.137E-3</v>
      </c>
    </row>
    <row r="409" spans="1:33" x14ac:dyDescent="0.35">
      <c r="A409" t="s">
        <v>1542</v>
      </c>
      <c r="B409" t="s">
        <v>1635</v>
      </c>
      <c r="C409" t="s">
        <v>1636</v>
      </c>
      <c r="F409" t="s">
        <v>1635</v>
      </c>
      <c r="G409" s="1">
        <v>84</v>
      </c>
      <c r="H409" s="1">
        <v>299.07499999999999</v>
      </c>
      <c r="I409" s="2">
        <v>12561150</v>
      </c>
      <c r="J409" s="3">
        <v>1.1817680000000001E-2</v>
      </c>
      <c r="K409" s="4">
        <v>1062911661.29</v>
      </c>
      <c r="L409" s="5">
        <v>39100001</v>
      </c>
      <c r="M409" s="6">
        <v>27.184440769999998</v>
      </c>
      <c r="N409" s="7" t="str">
        <f>IF(ISNUMBER(_xll.BDP($C409, "DELTA_MID")),_xll.BDP($C409, "DELTA_MID")," ")</f>
        <v xml:space="preserve"> </v>
      </c>
      <c r="O409" s="7" t="str">
        <f>IF(ISNUMBER(N409),_xll.BDP($C409, "OPT_UNDL_TICKER"),"")</f>
        <v/>
      </c>
      <c r="P409" s="8" t="str">
        <f>IF(ISNUMBER(N409),_xll.BDP($C409, "OPT_UNDL_PX")," ")</f>
        <v xml:space="preserve"> </v>
      </c>
      <c r="Q409" s="7" t="str">
        <f>IF(ISNUMBER(N409),+G409*_xll.BDP($C409, "PX_POS_MULT_FACTOR")*P409/K409," ")</f>
        <v xml:space="preserve"> </v>
      </c>
      <c r="R409" s="8" t="str">
        <f>IF(OR($A409="TUA",$A409="TYA"),"",IF(ISNUMBER(_xll.BDP($C409,"DUR_ADJ_OAS_MID")),_xll.BDP($C409,"DUR_ADJ_OAS_MID"),IF(ISNUMBER(_xll.BDP($E409&amp;" ISIN","DUR_ADJ_OAS_MID")),_xll.BDP($E409&amp;" ISIN","DUR_ADJ_OAS_MID")," ")))</f>
        <v xml:space="preserve"> </v>
      </c>
      <c r="S409" s="7" t="str">
        <f t="shared" si="6"/>
        <v xml:space="preserve"> </v>
      </c>
      <c r="T409" t="s">
        <v>1637</v>
      </c>
      <c r="U409" t="s">
        <v>45</v>
      </c>
      <c r="AG409">
        <v>-1.137E-3</v>
      </c>
    </row>
    <row r="410" spans="1:33" x14ac:dyDescent="0.35">
      <c r="A410" t="s">
        <v>1542</v>
      </c>
      <c r="B410" t="s">
        <v>1638</v>
      </c>
      <c r="C410" t="s">
        <v>1639</v>
      </c>
      <c r="F410" t="s">
        <v>1640</v>
      </c>
      <c r="G410" s="1">
        <v>128</v>
      </c>
      <c r="H410" s="1">
        <v>3397.2</v>
      </c>
      <c r="I410" s="2">
        <v>43484160</v>
      </c>
      <c r="J410" s="3">
        <v>4.0910420000000003E-2</v>
      </c>
      <c r="K410" s="4">
        <v>1062911661.29</v>
      </c>
      <c r="L410" s="5">
        <v>39100001</v>
      </c>
      <c r="M410" s="6">
        <v>27.184440769999998</v>
      </c>
      <c r="N410" s="7" t="str">
        <f>IF(ISNUMBER(_xll.BDP($C410, "DELTA_MID")),_xll.BDP($C410, "DELTA_MID")," ")</f>
        <v xml:space="preserve"> </v>
      </c>
      <c r="O410" s="7" t="str">
        <f>IF(ISNUMBER(N410),_xll.BDP($C410, "OPT_UNDL_TICKER"),"")</f>
        <v/>
      </c>
      <c r="P410" s="8" t="str">
        <f>IF(ISNUMBER(N410),_xll.BDP($C410, "OPT_UNDL_PX")," ")</f>
        <v xml:space="preserve"> </v>
      </c>
      <c r="Q410" s="7" t="str">
        <f>IF(ISNUMBER(N410),+G410*_xll.BDP($C410, "PX_POS_MULT_FACTOR")*P410/K410," ")</f>
        <v xml:space="preserve"> </v>
      </c>
      <c r="R410" s="8" t="str">
        <f>IF(OR($A410="TUA",$A410="TYA"),"",IF(ISNUMBER(_xll.BDP($C410,"DUR_ADJ_OAS_MID")),_xll.BDP($C410,"DUR_ADJ_OAS_MID"),IF(ISNUMBER(_xll.BDP($E410&amp;" ISIN","DUR_ADJ_OAS_MID")),_xll.BDP($E410&amp;" ISIN","DUR_ADJ_OAS_MID")," ")))</f>
        <v xml:space="preserve"> </v>
      </c>
      <c r="S410" s="7" t="str">
        <f t="shared" si="6"/>
        <v xml:space="preserve"> </v>
      </c>
      <c r="T410" t="s">
        <v>1641</v>
      </c>
      <c r="U410" t="s">
        <v>45</v>
      </c>
      <c r="AG410">
        <v>-1.137E-3</v>
      </c>
    </row>
    <row r="411" spans="1:33" x14ac:dyDescent="0.35">
      <c r="A411" t="s">
        <v>1542</v>
      </c>
      <c r="B411" t="s">
        <v>1642</v>
      </c>
      <c r="C411" t="s">
        <v>1643</v>
      </c>
      <c r="F411" t="s">
        <v>1642</v>
      </c>
      <c r="G411" s="1">
        <v>33</v>
      </c>
      <c r="H411" s="1">
        <v>3452.4</v>
      </c>
      <c r="I411" s="2">
        <v>11392920</v>
      </c>
      <c r="J411" s="3">
        <v>1.07186E-2</v>
      </c>
      <c r="K411" s="4">
        <v>1062911661.29</v>
      </c>
      <c r="L411" s="5">
        <v>39100001</v>
      </c>
      <c r="M411" s="6">
        <v>27.184440769999998</v>
      </c>
      <c r="N411" s="7" t="str">
        <f>IF(ISNUMBER(_xll.BDP($C411, "DELTA_MID")),_xll.BDP($C411, "DELTA_MID")," ")</f>
        <v xml:space="preserve"> </v>
      </c>
      <c r="O411" s="7" t="str">
        <f>IF(ISNUMBER(N411),_xll.BDP($C411, "OPT_UNDL_TICKER"),"")</f>
        <v/>
      </c>
      <c r="P411" s="8" t="str">
        <f>IF(ISNUMBER(N411),_xll.BDP($C411, "OPT_UNDL_PX")," ")</f>
        <v xml:space="preserve"> </v>
      </c>
      <c r="Q411" s="7" t="str">
        <f>IF(ISNUMBER(N411),+G411*_xll.BDP($C411, "PX_POS_MULT_FACTOR")*P411/K411," ")</f>
        <v xml:space="preserve"> </v>
      </c>
      <c r="R411" s="8" t="str">
        <f>IF(OR($A411="TUA",$A411="TYA"),"",IF(ISNUMBER(_xll.BDP($C411,"DUR_ADJ_OAS_MID")),_xll.BDP($C411,"DUR_ADJ_OAS_MID"),IF(ISNUMBER(_xll.BDP($E411&amp;" ISIN","DUR_ADJ_OAS_MID")),_xll.BDP($E411&amp;" ISIN","DUR_ADJ_OAS_MID")," ")))</f>
        <v xml:space="preserve"> </v>
      </c>
      <c r="S411" s="7" t="str">
        <f t="shared" si="6"/>
        <v xml:space="preserve"> </v>
      </c>
      <c r="T411" t="s">
        <v>1644</v>
      </c>
      <c r="U411" t="s">
        <v>45</v>
      </c>
      <c r="AG411">
        <v>-1.137E-3</v>
      </c>
    </row>
    <row r="412" spans="1:33" x14ac:dyDescent="0.35">
      <c r="A412" t="s">
        <v>1542</v>
      </c>
      <c r="B412" t="s">
        <v>1645</v>
      </c>
      <c r="C412" t="s">
        <v>1646</v>
      </c>
      <c r="F412" t="s">
        <v>1645</v>
      </c>
      <c r="G412" s="1">
        <v>-1</v>
      </c>
      <c r="H412" s="1">
        <v>485.85</v>
      </c>
      <c r="I412" s="2">
        <v>-121462.5</v>
      </c>
      <c r="J412" s="3">
        <v>-1.1427E-4</v>
      </c>
      <c r="K412" s="4">
        <v>1062911661.29</v>
      </c>
      <c r="L412" s="5">
        <v>39100001</v>
      </c>
      <c r="M412" s="6">
        <v>27.184440769999998</v>
      </c>
      <c r="N412" s="7" t="str">
        <f>IF(ISNUMBER(_xll.BDP($C412, "DELTA_MID")),_xll.BDP($C412, "DELTA_MID")," ")</f>
        <v xml:space="preserve"> </v>
      </c>
      <c r="O412" s="7" t="str">
        <f>IF(ISNUMBER(N412),_xll.BDP($C412, "OPT_UNDL_TICKER"),"")</f>
        <v/>
      </c>
      <c r="P412" s="8" t="str">
        <f>IF(ISNUMBER(N412),_xll.BDP($C412, "OPT_UNDL_PX")," ")</f>
        <v xml:space="preserve"> </v>
      </c>
      <c r="Q412" s="7" t="str">
        <f>IF(ISNUMBER(N412),+G412*_xll.BDP($C412, "PX_POS_MULT_FACTOR")*P412/K412," ")</f>
        <v xml:space="preserve"> </v>
      </c>
      <c r="R412" s="8" t="str">
        <f>IF(OR($A412="TUA",$A412="TYA"),"",IF(ISNUMBER(_xll.BDP($C412,"DUR_ADJ_OAS_MID")),_xll.BDP($C412,"DUR_ADJ_OAS_MID"),IF(ISNUMBER(_xll.BDP($E412&amp;" ISIN","DUR_ADJ_OAS_MID")),_xll.BDP($E412&amp;" ISIN","DUR_ADJ_OAS_MID")," ")))</f>
        <v xml:space="preserve"> </v>
      </c>
      <c r="S412" s="7" t="str">
        <f t="shared" si="6"/>
        <v xml:space="preserve"> </v>
      </c>
      <c r="T412" t="s">
        <v>1647</v>
      </c>
      <c r="U412" t="s">
        <v>45</v>
      </c>
      <c r="AG412">
        <v>-1.137E-3</v>
      </c>
    </row>
    <row r="413" spans="1:33" x14ac:dyDescent="0.35">
      <c r="A413" t="s">
        <v>1542</v>
      </c>
      <c r="B413" t="s">
        <v>1648</v>
      </c>
      <c r="C413" t="s">
        <v>1649</v>
      </c>
      <c r="F413" t="s">
        <v>1648</v>
      </c>
      <c r="G413" s="1">
        <v>-1</v>
      </c>
      <c r="H413" s="1">
        <v>490.85</v>
      </c>
      <c r="I413" s="2">
        <v>-122712.5</v>
      </c>
      <c r="J413" s="3">
        <v>-1.1545E-4</v>
      </c>
      <c r="K413" s="4">
        <v>1062911661.29</v>
      </c>
      <c r="L413" s="5">
        <v>39100001</v>
      </c>
      <c r="M413" s="6">
        <v>27.184440769999998</v>
      </c>
      <c r="N413" s="7" t="str">
        <f>IF(ISNUMBER(_xll.BDP($C413, "DELTA_MID")),_xll.BDP($C413, "DELTA_MID")," ")</f>
        <v xml:space="preserve"> </v>
      </c>
      <c r="O413" s="7" t="str">
        <f>IF(ISNUMBER(N413),_xll.BDP($C413, "OPT_UNDL_TICKER"),"")</f>
        <v/>
      </c>
      <c r="P413" s="8" t="str">
        <f>IF(ISNUMBER(N413),_xll.BDP($C413, "OPT_UNDL_PX")," ")</f>
        <v xml:space="preserve"> </v>
      </c>
      <c r="Q413" s="7" t="str">
        <f>IF(ISNUMBER(N413),+G413*_xll.BDP($C413, "PX_POS_MULT_FACTOR")*P413/K413," ")</f>
        <v xml:space="preserve"> </v>
      </c>
      <c r="R413" s="8" t="str">
        <f>IF(OR($A413="TUA",$A413="TYA"),"",IF(ISNUMBER(_xll.BDP($C413,"DUR_ADJ_OAS_MID")),_xll.BDP($C413,"DUR_ADJ_OAS_MID"),IF(ISNUMBER(_xll.BDP($E413&amp;" ISIN","DUR_ADJ_OAS_MID")),_xll.BDP($E413&amp;" ISIN","DUR_ADJ_OAS_MID")," ")))</f>
        <v xml:space="preserve"> </v>
      </c>
      <c r="S413" s="7" t="str">
        <f t="shared" si="6"/>
        <v xml:space="preserve"> </v>
      </c>
      <c r="T413" t="s">
        <v>1650</v>
      </c>
      <c r="U413" t="s">
        <v>45</v>
      </c>
      <c r="AG413">
        <v>-1.137E-3</v>
      </c>
    </row>
    <row r="414" spans="1:33" x14ac:dyDescent="0.35">
      <c r="A414" t="s">
        <v>1542</v>
      </c>
      <c r="B414" t="s">
        <v>1651</v>
      </c>
      <c r="C414" t="s">
        <v>1652</v>
      </c>
      <c r="F414" t="s">
        <v>1651</v>
      </c>
      <c r="G414" s="1">
        <v>211</v>
      </c>
      <c r="H414" s="1">
        <v>204.45</v>
      </c>
      <c r="I414" s="2">
        <v>18118359</v>
      </c>
      <c r="J414" s="3">
        <v>1.7045970000000001E-2</v>
      </c>
      <c r="K414" s="4">
        <v>1062911661.29</v>
      </c>
      <c r="L414" s="5">
        <v>39100001</v>
      </c>
      <c r="M414" s="6">
        <v>27.184440769999998</v>
      </c>
      <c r="N414" s="7" t="str">
        <f>IF(ISNUMBER(_xll.BDP($C414, "DELTA_MID")),_xll.BDP($C414, "DELTA_MID")," ")</f>
        <v xml:space="preserve"> </v>
      </c>
      <c r="O414" s="7" t="str">
        <f>IF(ISNUMBER(N414),_xll.BDP($C414, "OPT_UNDL_TICKER"),"")</f>
        <v/>
      </c>
      <c r="P414" s="8" t="str">
        <f>IF(ISNUMBER(N414),_xll.BDP($C414, "OPT_UNDL_PX")," ")</f>
        <v xml:space="preserve"> </v>
      </c>
      <c r="Q414" s="7" t="str">
        <f>IF(ISNUMBER(N414),+G414*_xll.BDP($C414, "PX_POS_MULT_FACTOR")*P414/K414," ")</f>
        <v xml:space="preserve"> </v>
      </c>
      <c r="R414" s="8" t="str">
        <f>IF(OR($A414="TUA",$A414="TYA"),"",IF(ISNUMBER(_xll.BDP($C414,"DUR_ADJ_OAS_MID")),_xll.BDP($C414,"DUR_ADJ_OAS_MID"),IF(ISNUMBER(_xll.BDP($E414&amp;" ISIN","DUR_ADJ_OAS_MID")),_xll.BDP($E414&amp;" ISIN","DUR_ADJ_OAS_MID")," ")))</f>
        <v xml:space="preserve"> </v>
      </c>
      <c r="S414" s="7" t="str">
        <f t="shared" si="6"/>
        <v xml:space="preserve"> </v>
      </c>
      <c r="T414" t="s">
        <v>1653</v>
      </c>
      <c r="U414" t="s">
        <v>45</v>
      </c>
      <c r="AG414">
        <v>-1.137E-3</v>
      </c>
    </row>
    <row r="415" spans="1:33" x14ac:dyDescent="0.35">
      <c r="A415" t="s">
        <v>1542</v>
      </c>
      <c r="B415" t="s">
        <v>1654</v>
      </c>
      <c r="C415" t="s">
        <v>1655</v>
      </c>
      <c r="F415" t="s">
        <v>1654</v>
      </c>
      <c r="G415" s="1">
        <v>191</v>
      </c>
      <c r="H415" s="1">
        <v>203.84</v>
      </c>
      <c r="I415" s="2">
        <v>16352044.800000001</v>
      </c>
      <c r="J415" s="3">
        <v>1.5384200000000001E-2</v>
      </c>
      <c r="K415" s="4">
        <v>1062911661.29</v>
      </c>
      <c r="L415" s="5">
        <v>39100001</v>
      </c>
      <c r="M415" s="6">
        <v>27.184440769999998</v>
      </c>
      <c r="N415" s="7" t="str">
        <f>IF(ISNUMBER(_xll.BDP($C415, "DELTA_MID")),_xll.BDP($C415, "DELTA_MID")," ")</f>
        <v xml:space="preserve"> </v>
      </c>
      <c r="O415" s="7" t="str">
        <f>IF(ISNUMBER(N415),_xll.BDP($C415, "OPT_UNDL_TICKER"),"")</f>
        <v/>
      </c>
      <c r="P415" s="8" t="str">
        <f>IF(ISNUMBER(N415),_xll.BDP($C415, "OPT_UNDL_PX")," ")</f>
        <v xml:space="preserve"> </v>
      </c>
      <c r="Q415" s="7" t="str">
        <f>IF(ISNUMBER(N415),+G415*_xll.BDP($C415, "PX_POS_MULT_FACTOR")*P415/K415," ")</f>
        <v xml:space="preserve"> </v>
      </c>
      <c r="R415" s="8" t="str">
        <f>IF(OR($A415="TUA",$A415="TYA"),"",IF(ISNUMBER(_xll.BDP($C415,"DUR_ADJ_OAS_MID")),_xll.BDP($C415,"DUR_ADJ_OAS_MID"),IF(ISNUMBER(_xll.BDP($E415&amp;" ISIN","DUR_ADJ_OAS_MID")),_xll.BDP($E415&amp;" ISIN","DUR_ADJ_OAS_MID")," ")))</f>
        <v xml:space="preserve"> </v>
      </c>
      <c r="S415" s="7" t="str">
        <f t="shared" si="6"/>
        <v xml:space="preserve"> </v>
      </c>
      <c r="T415" t="s">
        <v>1656</v>
      </c>
      <c r="U415" t="s">
        <v>45</v>
      </c>
      <c r="AG415">
        <v>-1.137E-3</v>
      </c>
    </row>
    <row r="416" spans="1:33" x14ac:dyDescent="0.35">
      <c r="A416" t="s">
        <v>1542</v>
      </c>
      <c r="B416" t="s">
        <v>1657</v>
      </c>
      <c r="C416" t="s">
        <v>1658</v>
      </c>
      <c r="F416" t="s">
        <v>1657</v>
      </c>
      <c r="G416" s="1">
        <v>59</v>
      </c>
      <c r="H416" s="1">
        <v>204.59</v>
      </c>
      <c r="I416" s="2">
        <v>5069740.2</v>
      </c>
      <c r="J416" s="3">
        <v>4.7696700000000002E-3</v>
      </c>
      <c r="K416" s="4">
        <v>1062911661.29</v>
      </c>
      <c r="L416" s="5">
        <v>39100001</v>
      </c>
      <c r="M416" s="6">
        <v>27.184440769999998</v>
      </c>
      <c r="N416" s="7" t="str">
        <f>IF(ISNUMBER(_xll.BDP($C416, "DELTA_MID")),_xll.BDP($C416, "DELTA_MID")," ")</f>
        <v xml:space="preserve"> </v>
      </c>
      <c r="O416" s="7" t="str">
        <f>IF(ISNUMBER(N416),_xll.BDP($C416, "OPT_UNDL_TICKER"),"")</f>
        <v/>
      </c>
      <c r="P416" s="8" t="str">
        <f>IF(ISNUMBER(N416),_xll.BDP($C416, "OPT_UNDL_PX")," ")</f>
        <v xml:space="preserve"> </v>
      </c>
      <c r="Q416" s="7" t="str">
        <f>IF(ISNUMBER(N416),+G416*_xll.BDP($C416, "PX_POS_MULT_FACTOR")*P416/K416," ")</f>
        <v xml:space="preserve"> </v>
      </c>
      <c r="R416" s="8" t="str">
        <f>IF(OR($A416="TUA",$A416="TYA"),"",IF(ISNUMBER(_xll.BDP($C416,"DUR_ADJ_OAS_MID")),_xll.BDP($C416,"DUR_ADJ_OAS_MID"),IF(ISNUMBER(_xll.BDP($E416&amp;" ISIN","DUR_ADJ_OAS_MID")),_xll.BDP($E416&amp;" ISIN","DUR_ADJ_OAS_MID")," ")))</f>
        <v xml:space="preserve"> </v>
      </c>
      <c r="S416" s="7" t="str">
        <f t="shared" si="6"/>
        <v xml:space="preserve"> </v>
      </c>
      <c r="T416" t="s">
        <v>1659</v>
      </c>
      <c r="U416" t="s">
        <v>45</v>
      </c>
      <c r="AG416">
        <v>-1.137E-3</v>
      </c>
    </row>
    <row r="417" spans="1:33" x14ac:dyDescent="0.35">
      <c r="A417" t="s">
        <v>1542</v>
      </c>
      <c r="B417" t="s">
        <v>1660</v>
      </c>
      <c r="C417" t="s">
        <v>1661</v>
      </c>
      <c r="F417" t="s">
        <v>1660</v>
      </c>
      <c r="G417" s="1">
        <v>8</v>
      </c>
      <c r="H417" s="1">
        <v>205.27</v>
      </c>
      <c r="I417" s="2">
        <v>689707.2</v>
      </c>
      <c r="J417" s="3">
        <v>6.4888000000000001E-4</v>
      </c>
      <c r="K417" s="4">
        <v>1062911661.29</v>
      </c>
      <c r="L417" s="5">
        <v>39100001</v>
      </c>
      <c r="M417" s="6">
        <v>27.184440769999998</v>
      </c>
      <c r="N417" s="7" t="str">
        <f>IF(ISNUMBER(_xll.BDP($C417, "DELTA_MID")),_xll.BDP($C417, "DELTA_MID")," ")</f>
        <v xml:space="preserve"> </v>
      </c>
      <c r="O417" s="7" t="str">
        <f>IF(ISNUMBER(N417),_xll.BDP($C417, "OPT_UNDL_TICKER"),"")</f>
        <v/>
      </c>
      <c r="P417" s="8" t="str">
        <f>IF(ISNUMBER(N417),_xll.BDP($C417, "OPT_UNDL_PX")," ")</f>
        <v xml:space="preserve"> </v>
      </c>
      <c r="Q417" s="7" t="str">
        <f>IF(ISNUMBER(N417),+G417*_xll.BDP($C417, "PX_POS_MULT_FACTOR")*P417/K417," ")</f>
        <v xml:space="preserve"> </v>
      </c>
      <c r="R417" s="8" t="str">
        <f>IF(OR($A417="TUA",$A417="TYA"),"",IF(ISNUMBER(_xll.BDP($C417,"DUR_ADJ_OAS_MID")),_xll.BDP($C417,"DUR_ADJ_OAS_MID"),IF(ISNUMBER(_xll.BDP($E417&amp;" ISIN","DUR_ADJ_OAS_MID")),_xll.BDP($E417&amp;" ISIN","DUR_ADJ_OAS_MID")," ")))</f>
        <v xml:space="preserve"> </v>
      </c>
      <c r="S417" s="7" t="str">
        <f t="shared" si="6"/>
        <v xml:space="preserve"> </v>
      </c>
      <c r="T417" t="s">
        <v>1662</v>
      </c>
      <c r="U417" t="s">
        <v>45</v>
      </c>
      <c r="AG417">
        <v>-1.137E-3</v>
      </c>
    </row>
    <row r="418" spans="1:33" x14ac:dyDescent="0.35">
      <c r="A418" t="s">
        <v>1542</v>
      </c>
      <c r="B418" t="s">
        <v>1663</v>
      </c>
      <c r="C418" t="s">
        <v>1664</v>
      </c>
      <c r="F418" t="s">
        <v>1663</v>
      </c>
      <c r="G418" s="1">
        <v>-15</v>
      </c>
      <c r="H418" s="1">
        <v>344.45</v>
      </c>
      <c r="I418" s="2">
        <v>-1937531.25</v>
      </c>
      <c r="J418" s="3">
        <v>-1.82285E-3</v>
      </c>
      <c r="K418" s="4">
        <v>1062911661.29</v>
      </c>
      <c r="L418" s="5">
        <v>39100001</v>
      </c>
      <c r="M418" s="6">
        <v>27.184440769999998</v>
      </c>
      <c r="N418" s="7" t="str">
        <f>IF(ISNUMBER(_xll.BDP($C418, "DELTA_MID")),_xll.BDP($C418, "DELTA_MID")," ")</f>
        <v xml:space="preserve"> </v>
      </c>
      <c r="O418" s="7" t="str">
        <f>IF(ISNUMBER(N418),_xll.BDP($C418, "OPT_UNDL_TICKER"),"")</f>
        <v/>
      </c>
      <c r="P418" s="8" t="str">
        <f>IF(ISNUMBER(N418),_xll.BDP($C418, "OPT_UNDL_PX")," ")</f>
        <v xml:space="preserve"> </v>
      </c>
      <c r="Q418" s="7" t="str">
        <f>IF(ISNUMBER(N418),+G418*_xll.BDP($C418, "PX_POS_MULT_FACTOR")*P418/K418," ")</f>
        <v xml:space="preserve"> </v>
      </c>
      <c r="R418" s="8" t="str">
        <f>IF(OR($A418="TUA",$A418="TYA"),"",IF(ISNUMBER(_xll.BDP($C418,"DUR_ADJ_OAS_MID")),_xll.BDP($C418,"DUR_ADJ_OAS_MID"),IF(ISNUMBER(_xll.BDP($E418&amp;" ISIN","DUR_ADJ_OAS_MID")),_xll.BDP($E418&amp;" ISIN","DUR_ADJ_OAS_MID")," ")))</f>
        <v xml:space="preserve"> </v>
      </c>
      <c r="S418" s="7" t="str">
        <f t="shared" si="6"/>
        <v xml:space="preserve"> </v>
      </c>
      <c r="T418" t="s">
        <v>1665</v>
      </c>
      <c r="U418" t="s">
        <v>45</v>
      </c>
      <c r="AG418">
        <v>-1.137E-3</v>
      </c>
    </row>
    <row r="419" spans="1:33" x14ac:dyDescent="0.35">
      <c r="A419" t="s">
        <v>1542</v>
      </c>
      <c r="B419" t="s">
        <v>1666</v>
      </c>
      <c r="C419" t="s">
        <v>1667</v>
      </c>
      <c r="F419" t="s">
        <v>1666</v>
      </c>
      <c r="G419" s="1">
        <v>-33</v>
      </c>
      <c r="H419" s="1">
        <v>341.8</v>
      </c>
      <c r="I419" s="2">
        <v>-4229775</v>
      </c>
      <c r="J419" s="3">
        <v>-3.97942E-3</v>
      </c>
      <c r="K419" s="4">
        <v>1062911661.29</v>
      </c>
      <c r="L419" s="5">
        <v>39100001</v>
      </c>
      <c r="M419" s="6">
        <v>27.184440769999998</v>
      </c>
      <c r="N419" s="7" t="str">
        <f>IF(ISNUMBER(_xll.BDP($C419, "DELTA_MID")),_xll.BDP($C419, "DELTA_MID")," ")</f>
        <v xml:space="preserve"> </v>
      </c>
      <c r="O419" s="7" t="str">
        <f>IF(ISNUMBER(N419),_xll.BDP($C419, "OPT_UNDL_TICKER"),"")</f>
        <v/>
      </c>
      <c r="P419" s="8" t="str">
        <f>IF(ISNUMBER(N419),_xll.BDP($C419, "OPT_UNDL_PX")," ")</f>
        <v xml:space="preserve"> </v>
      </c>
      <c r="Q419" s="7" t="str">
        <f>IF(ISNUMBER(N419),+G419*_xll.BDP($C419, "PX_POS_MULT_FACTOR")*P419/K419," ")</f>
        <v xml:space="preserve"> </v>
      </c>
      <c r="R419" s="8" t="str">
        <f>IF(OR($A419="TUA",$A419="TYA"),"",IF(ISNUMBER(_xll.BDP($C419,"DUR_ADJ_OAS_MID")),_xll.BDP($C419,"DUR_ADJ_OAS_MID"),IF(ISNUMBER(_xll.BDP($E419&amp;" ISIN","DUR_ADJ_OAS_MID")),_xll.BDP($E419&amp;" ISIN","DUR_ADJ_OAS_MID")," ")))</f>
        <v xml:space="preserve"> </v>
      </c>
      <c r="S419" s="7" t="str">
        <f t="shared" si="6"/>
        <v xml:space="preserve"> </v>
      </c>
      <c r="T419" t="s">
        <v>1668</v>
      </c>
      <c r="U419" t="s">
        <v>45</v>
      </c>
      <c r="AG419">
        <v>-1.137E-3</v>
      </c>
    </row>
    <row r="420" spans="1:33" x14ac:dyDescent="0.35">
      <c r="A420" t="s">
        <v>1542</v>
      </c>
      <c r="B420" t="s">
        <v>1669</v>
      </c>
      <c r="C420" t="s">
        <v>1670</v>
      </c>
      <c r="F420" t="s">
        <v>1669</v>
      </c>
      <c r="G420" s="1">
        <v>-5</v>
      </c>
      <c r="H420" s="1">
        <v>337</v>
      </c>
      <c r="I420" s="2">
        <v>-631875</v>
      </c>
      <c r="J420" s="3">
        <v>-5.9447999999999999E-4</v>
      </c>
      <c r="K420" s="4">
        <v>1062911661.29</v>
      </c>
      <c r="L420" s="5">
        <v>39100001</v>
      </c>
      <c r="M420" s="6">
        <v>27.184440769999998</v>
      </c>
      <c r="N420" s="7" t="str">
        <f>IF(ISNUMBER(_xll.BDP($C420, "DELTA_MID")),_xll.BDP($C420, "DELTA_MID")," ")</f>
        <v xml:space="preserve"> </v>
      </c>
      <c r="O420" s="7" t="str">
        <f>IF(ISNUMBER(N420),_xll.BDP($C420, "OPT_UNDL_TICKER"),"")</f>
        <v/>
      </c>
      <c r="P420" s="8" t="str">
        <f>IF(ISNUMBER(N420),_xll.BDP($C420, "OPT_UNDL_PX")," ")</f>
        <v xml:space="preserve"> </v>
      </c>
      <c r="Q420" s="7" t="str">
        <f>IF(ISNUMBER(N420),+G420*_xll.BDP($C420, "PX_POS_MULT_FACTOR")*P420/K420," ")</f>
        <v xml:space="preserve"> </v>
      </c>
      <c r="R420" s="8" t="str">
        <f>IF(OR($A420="TUA",$A420="TYA"),"",IF(ISNUMBER(_xll.BDP($C420,"DUR_ADJ_OAS_MID")),_xll.BDP($C420,"DUR_ADJ_OAS_MID"),IF(ISNUMBER(_xll.BDP($E420&amp;" ISIN","DUR_ADJ_OAS_MID")),_xll.BDP($E420&amp;" ISIN","DUR_ADJ_OAS_MID")," ")))</f>
        <v xml:space="preserve"> </v>
      </c>
      <c r="S420" s="7" t="str">
        <f t="shared" si="6"/>
        <v xml:space="preserve"> </v>
      </c>
      <c r="T420" t="s">
        <v>1671</v>
      </c>
      <c r="U420" t="s">
        <v>45</v>
      </c>
      <c r="AG420">
        <v>-1.137E-3</v>
      </c>
    </row>
    <row r="421" spans="1:33" x14ac:dyDescent="0.35">
      <c r="A421" t="s">
        <v>1542</v>
      </c>
      <c r="B421" t="s">
        <v>1672</v>
      </c>
      <c r="C421" t="s">
        <v>1673</v>
      </c>
      <c r="F421" t="s">
        <v>1674</v>
      </c>
      <c r="G421" s="1">
        <v>-118</v>
      </c>
      <c r="H421" s="1">
        <v>539.75</v>
      </c>
      <c r="I421" s="2">
        <v>-3184525</v>
      </c>
      <c r="J421" s="3">
        <v>-2.9960400000000002E-3</v>
      </c>
      <c r="K421" s="4">
        <v>1062911661.29</v>
      </c>
      <c r="L421" s="5">
        <v>39100001</v>
      </c>
      <c r="M421" s="6">
        <v>27.184440769999998</v>
      </c>
      <c r="N421" s="7" t="str">
        <f>IF(ISNUMBER(_xll.BDP($C421, "DELTA_MID")),_xll.BDP($C421, "DELTA_MID")," ")</f>
        <v xml:space="preserve"> </v>
      </c>
      <c r="O421" s="7" t="str">
        <f>IF(ISNUMBER(N421),_xll.BDP($C421, "OPT_UNDL_TICKER"),"")</f>
        <v/>
      </c>
      <c r="P421" s="8" t="str">
        <f>IF(ISNUMBER(N421),_xll.BDP($C421, "OPT_UNDL_PX")," ")</f>
        <v xml:space="preserve"> </v>
      </c>
      <c r="Q421" s="7" t="str">
        <f>IF(ISNUMBER(N421),+G421*_xll.BDP($C421, "PX_POS_MULT_FACTOR")*P421/K421," ")</f>
        <v xml:space="preserve"> </v>
      </c>
      <c r="R421" s="8" t="str">
        <f>IF(OR($A421="TUA",$A421="TYA"),"",IF(ISNUMBER(_xll.BDP($C421,"DUR_ADJ_OAS_MID")),_xll.BDP($C421,"DUR_ADJ_OAS_MID"),IF(ISNUMBER(_xll.BDP($E421&amp;" ISIN","DUR_ADJ_OAS_MID")),_xll.BDP($E421&amp;" ISIN","DUR_ADJ_OAS_MID")," ")))</f>
        <v xml:space="preserve"> </v>
      </c>
      <c r="S421" s="7" t="str">
        <f t="shared" si="6"/>
        <v xml:space="preserve"> </v>
      </c>
      <c r="T421" t="s">
        <v>1675</v>
      </c>
      <c r="U421" t="s">
        <v>45</v>
      </c>
      <c r="AG421">
        <v>-1.137E-3</v>
      </c>
    </row>
    <row r="422" spans="1:33" x14ac:dyDescent="0.35">
      <c r="A422" t="s">
        <v>1542</v>
      </c>
      <c r="B422" t="s">
        <v>1676</v>
      </c>
      <c r="C422" t="s">
        <v>1677</v>
      </c>
      <c r="F422" t="s">
        <v>1676</v>
      </c>
      <c r="G422" s="1">
        <v>-63</v>
      </c>
      <c r="H422" s="1">
        <v>553.5</v>
      </c>
      <c r="I422" s="2">
        <v>-1743525</v>
      </c>
      <c r="J422" s="3">
        <v>-1.64033E-3</v>
      </c>
      <c r="K422" s="4">
        <v>1062911661.29</v>
      </c>
      <c r="L422" s="5">
        <v>39100001</v>
      </c>
      <c r="M422" s="6">
        <v>27.184440769999998</v>
      </c>
      <c r="N422" s="7" t="str">
        <f>IF(ISNUMBER(_xll.BDP($C422, "DELTA_MID")),_xll.BDP($C422, "DELTA_MID")," ")</f>
        <v xml:space="preserve"> </v>
      </c>
      <c r="O422" s="7" t="str">
        <f>IF(ISNUMBER(N422),_xll.BDP($C422, "OPT_UNDL_TICKER"),"")</f>
        <v/>
      </c>
      <c r="P422" s="8" t="str">
        <f>IF(ISNUMBER(N422),_xll.BDP($C422, "OPT_UNDL_PX")," ")</f>
        <v xml:space="preserve"> </v>
      </c>
      <c r="Q422" s="7" t="str">
        <f>IF(ISNUMBER(N422),+G422*_xll.BDP($C422, "PX_POS_MULT_FACTOR")*P422/K422," ")</f>
        <v xml:space="preserve"> </v>
      </c>
      <c r="R422" s="8" t="str">
        <f>IF(OR($A422="TUA",$A422="TYA"),"",IF(ISNUMBER(_xll.BDP($C422,"DUR_ADJ_OAS_MID")),_xll.BDP($C422,"DUR_ADJ_OAS_MID"),IF(ISNUMBER(_xll.BDP($E422&amp;" ISIN","DUR_ADJ_OAS_MID")),_xll.BDP($E422&amp;" ISIN","DUR_ADJ_OAS_MID")," ")))</f>
        <v xml:space="preserve"> </v>
      </c>
      <c r="S422" s="7" t="str">
        <f t="shared" si="6"/>
        <v xml:space="preserve"> </v>
      </c>
      <c r="T422" t="s">
        <v>1678</v>
      </c>
      <c r="U422" t="s">
        <v>45</v>
      </c>
      <c r="AG422">
        <v>-1.137E-3</v>
      </c>
    </row>
    <row r="423" spans="1:33" x14ac:dyDescent="0.35">
      <c r="A423" t="s">
        <v>1542</v>
      </c>
      <c r="B423" t="s">
        <v>1679</v>
      </c>
      <c r="C423" t="s">
        <v>1680</v>
      </c>
      <c r="F423" t="s">
        <v>1679</v>
      </c>
      <c r="G423" s="1">
        <v>-22</v>
      </c>
      <c r="H423" s="1">
        <v>575</v>
      </c>
      <c r="I423" s="2">
        <v>-632500</v>
      </c>
      <c r="J423" s="3">
        <v>-5.9506000000000001E-4</v>
      </c>
      <c r="K423" s="4">
        <v>1062911661.29</v>
      </c>
      <c r="L423" s="5">
        <v>39100001</v>
      </c>
      <c r="M423" s="6">
        <v>27.184440769999998</v>
      </c>
      <c r="N423" s="7" t="str">
        <f>IF(ISNUMBER(_xll.BDP($C423, "DELTA_MID")),_xll.BDP($C423, "DELTA_MID")," ")</f>
        <v xml:space="preserve"> </v>
      </c>
      <c r="O423" s="7" t="str">
        <f>IF(ISNUMBER(N423),_xll.BDP($C423, "OPT_UNDL_TICKER"),"")</f>
        <v/>
      </c>
      <c r="P423" s="8" t="str">
        <f>IF(ISNUMBER(N423),_xll.BDP($C423, "OPT_UNDL_PX")," ")</f>
        <v xml:space="preserve"> </v>
      </c>
      <c r="Q423" s="7" t="str">
        <f>IF(ISNUMBER(N423),+G423*_xll.BDP($C423, "PX_POS_MULT_FACTOR")*P423/K423," ")</f>
        <v xml:space="preserve"> </v>
      </c>
      <c r="R423" s="8" t="str">
        <f>IF(OR($A423="TUA",$A423="TYA"),"",IF(ISNUMBER(_xll.BDP($C423,"DUR_ADJ_OAS_MID")),_xll.BDP($C423,"DUR_ADJ_OAS_MID"),IF(ISNUMBER(_xll.BDP($E423&amp;" ISIN","DUR_ADJ_OAS_MID")),_xll.BDP($E423&amp;" ISIN","DUR_ADJ_OAS_MID")," ")))</f>
        <v xml:space="preserve"> </v>
      </c>
      <c r="S423" s="7" t="str">
        <f t="shared" si="6"/>
        <v xml:space="preserve"> </v>
      </c>
      <c r="T423" t="s">
        <v>1681</v>
      </c>
      <c r="U423" t="s">
        <v>45</v>
      </c>
      <c r="AG423">
        <v>-1.137E-3</v>
      </c>
    </row>
    <row r="424" spans="1:33" x14ac:dyDescent="0.35">
      <c r="A424" t="s">
        <v>1542</v>
      </c>
      <c r="B424" t="s">
        <v>1682</v>
      </c>
      <c r="C424" t="s">
        <v>1683</v>
      </c>
      <c r="F424" t="s">
        <v>1684</v>
      </c>
      <c r="G424" s="1">
        <v>1276</v>
      </c>
      <c r="H424" s="1">
        <v>211</v>
      </c>
      <c r="I424" s="2">
        <v>107694400</v>
      </c>
      <c r="J424" s="3">
        <v>0.10132018</v>
      </c>
      <c r="K424" s="4">
        <v>1062911661.29</v>
      </c>
      <c r="L424" s="5">
        <v>39100001</v>
      </c>
      <c r="M424" s="6">
        <v>27.184440769999998</v>
      </c>
      <c r="N424" s="7" t="str">
        <f>IF(ISNUMBER(_xll.BDP($C424, "DELTA_MID")),_xll.BDP($C424, "DELTA_MID")," ")</f>
        <v xml:space="preserve"> </v>
      </c>
      <c r="O424" s="7" t="str">
        <f>IF(ISNUMBER(N424),_xll.BDP($C424, "OPT_UNDL_TICKER"),"")</f>
        <v/>
      </c>
      <c r="P424" s="8" t="str">
        <f>IF(ISNUMBER(N424),_xll.BDP($C424, "OPT_UNDL_PX")," ")</f>
        <v xml:space="preserve"> </v>
      </c>
      <c r="Q424" s="7" t="str">
        <f>IF(ISNUMBER(N424),+G424*_xll.BDP($C424, "PX_POS_MULT_FACTOR")*P424/K424," ")</f>
        <v xml:space="preserve"> </v>
      </c>
      <c r="R424" s="8" t="str">
        <f>IF(OR($A424="TUA",$A424="TYA"),"",IF(ISNUMBER(_xll.BDP($C424,"DUR_ADJ_OAS_MID")),_xll.BDP($C424,"DUR_ADJ_OAS_MID"),IF(ISNUMBER(_xll.BDP($E424&amp;" ISIN","DUR_ADJ_OAS_MID")),_xll.BDP($E424&amp;" ISIN","DUR_ADJ_OAS_MID")," ")))</f>
        <v xml:space="preserve"> </v>
      </c>
      <c r="S424" s="7" t="str">
        <f t="shared" si="6"/>
        <v xml:space="preserve"> </v>
      </c>
      <c r="T424" t="s">
        <v>1685</v>
      </c>
      <c r="U424" t="s">
        <v>45</v>
      </c>
      <c r="AG424">
        <v>-1.137E-3</v>
      </c>
    </row>
    <row r="425" spans="1:33" x14ac:dyDescent="0.35">
      <c r="A425" t="s">
        <v>1542</v>
      </c>
      <c r="B425" t="s">
        <v>1686</v>
      </c>
      <c r="C425" t="s">
        <v>1687</v>
      </c>
      <c r="F425" t="s">
        <v>1686</v>
      </c>
      <c r="G425" s="1">
        <v>701</v>
      </c>
      <c r="H425" s="1">
        <v>209.2</v>
      </c>
      <c r="I425" s="2">
        <v>58659680</v>
      </c>
      <c r="J425" s="3">
        <v>5.5187729999999997E-2</v>
      </c>
      <c r="K425" s="4">
        <v>1062911661.29</v>
      </c>
      <c r="L425" s="5">
        <v>39100001</v>
      </c>
      <c r="M425" s="6">
        <v>27.184440769999998</v>
      </c>
      <c r="N425" s="7" t="str">
        <f>IF(ISNUMBER(_xll.BDP($C425, "DELTA_MID")),_xll.BDP($C425, "DELTA_MID")," ")</f>
        <v xml:space="preserve"> </v>
      </c>
      <c r="O425" s="7" t="str">
        <f>IF(ISNUMBER(N425),_xll.BDP($C425, "OPT_UNDL_TICKER"),"")</f>
        <v/>
      </c>
      <c r="P425" s="8" t="str">
        <f>IF(ISNUMBER(N425),_xll.BDP($C425, "OPT_UNDL_PX")," ")</f>
        <v xml:space="preserve"> </v>
      </c>
      <c r="Q425" s="7" t="str">
        <f>IF(ISNUMBER(N425),+G425*_xll.BDP($C425, "PX_POS_MULT_FACTOR")*P425/K425," ")</f>
        <v xml:space="preserve"> </v>
      </c>
      <c r="R425" s="8" t="str">
        <f>IF(OR($A425="TUA",$A425="TYA"),"",IF(ISNUMBER(_xll.BDP($C425,"DUR_ADJ_OAS_MID")),_xll.BDP($C425,"DUR_ADJ_OAS_MID"),IF(ISNUMBER(_xll.BDP($E425&amp;" ISIN","DUR_ADJ_OAS_MID")),_xll.BDP($E425&amp;" ISIN","DUR_ADJ_OAS_MID")," ")))</f>
        <v xml:space="preserve"> </v>
      </c>
      <c r="S425" s="7" t="str">
        <f t="shared" si="6"/>
        <v xml:space="preserve"> </v>
      </c>
      <c r="T425" t="s">
        <v>1688</v>
      </c>
      <c r="U425" t="s">
        <v>45</v>
      </c>
      <c r="AG425">
        <v>-1.137E-3</v>
      </c>
    </row>
    <row r="426" spans="1:33" x14ac:dyDescent="0.35">
      <c r="A426" t="s">
        <v>1542</v>
      </c>
      <c r="B426" t="s">
        <v>1689</v>
      </c>
      <c r="C426" t="s">
        <v>1690</v>
      </c>
      <c r="F426" t="s">
        <v>1689</v>
      </c>
      <c r="G426" s="1">
        <v>50</v>
      </c>
      <c r="H426" s="1">
        <v>209.8</v>
      </c>
      <c r="I426" s="2">
        <v>4196000</v>
      </c>
      <c r="J426" s="3">
        <v>3.9476499999999996E-3</v>
      </c>
      <c r="K426" s="4">
        <v>1062911661.29</v>
      </c>
      <c r="L426" s="5">
        <v>39100001</v>
      </c>
      <c r="M426" s="6">
        <v>27.184440769999998</v>
      </c>
      <c r="N426" s="7" t="str">
        <f>IF(ISNUMBER(_xll.BDP($C426, "DELTA_MID")),_xll.BDP($C426, "DELTA_MID")," ")</f>
        <v xml:space="preserve"> </v>
      </c>
      <c r="O426" s="7" t="str">
        <f>IF(ISNUMBER(N426),_xll.BDP($C426, "OPT_UNDL_TICKER"),"")</f>
        <v/>
      </c>
      <c r="P426" s="8" t="str">
        <f>IF(ISNUMBER(N426),_xll.BDP($C426, "OPT_UNDL_PX")," ")</f>
        <v xml:space="preserve"> </v>
      </c>
      <c r="Q426" s="7" t="str">
        <f>IF(ISNUMBER(N426),+G426*_xll.BDP($C426, "PX_POS_MULT_FACTOR")*P426/K426," ")</f>
        <v xml:space="preserve"> </v>
      </c>
      <c r="R426" s="8" t="str">
        <f>IF(OR($A426="TUA",$A426="TYA"),"",IF(ISNUMBER(_xll.BDP($C426,"DUR_ADJ_OAS_MID")),_xll.BDP($C426,"DUR_ADJ_OAS_MID"),IF(ISNUMBER(_xll.BDP($E426&amp;" ISIN","DUR_ADJ_OAS_MID")),_xll.BDP($E426&amp;" ISIN","DUR_ADJ_OAS_MID")," ")))</f>
        <v xml:space="preserve"> </v>
      </c>
      <c r="S426" s="7" t="str">
        <f t="shared" si="6"/>
        <v xml:space="preserve"> </v>
      </c>
      <c r="T426" t="s">
        <v>1691</v>
      </c>
      <c r="U426" t="s">
        <v>45</v>
      </c>
      <c r="AG426">
        <v>-1.137E-3</v>
      </c>
    </row>
    <row r="427" spans="1:33" x14ac:dyDescent="0.35">
      <c r="A427" t="s">
        <v>1542</v>
      </c>
      <c r="B427" t="s">
        <v>1692</v>
      </c>
      <c r="C427" t="s">
        <v>1693</v>
      </c>
      <c r="F427" t="s">
        <v>1694</v>
      </c>
      <c r="G427" s="1">
        <v>793</v>
      </c>
      <c r="H427" s="1">
        <v>104.97499999999999</v>
      </c>
      <c r="I427" s="2">
        <v>33298070</v>
      </c>
      <c r="J427" s="3">
        <v>3.1327220000000003E-2</v>
      </c>
      <c r="K427" s="4">
        <v>1062911661.29</v>
      </c>
      <c r="L427" s="5">
        <v>39100001</v>
      </c>
      <c r="M427" s="6">
        <v>27.184440769999998</v>
      </c>
      <c r="N427" s="7" t="str">
        <f>IF(ISNUMBER(_xll.BDP($C427, "DELTA_MID")),_xll.BDP($C427, "DELTA_MID")," ")</f>
        <v xml:space="preserve"> </v>
      </c>
      <c r="O427" s="7" t="str">
        <f>IF(ISNUMBER(N427),_xll.BDP($C427, "OPT_UNDL_TICKER"),"")</f>
        <v/>
      </c>
      <c r="P427" s="8" t="str">
        <f>IF(ISNUMBER(N427),_xll.BDP($C427, "OPT_UNDL_PX")," ")</f>
        <v xml:space="preserve"> </v>
      </c>
      <c r="Q427" s="7" t="str">
        <f>IF(ISNUMBER(N427),+G427*_xll.BDP($C427, "PX_POS_MULT_FACTOR")*P427/K427," ")</f>
        <v xml:space="preserve"> </v>
      </c>
      <c r="R427" s="8" t="str">
        <f>IF(OR($A427="TUA",$A427="TYA"),"",IF(ISNUMBER(_xll.BDP($C427,"DUR_ADJ_OAS_MID")),_xll.BDP($C427,"DUR_ADJ_OAS_MID"),IF(ISNUMBER(_xll.BDP($E427&amp;" ISIN","DUR_ADJ_OAS_MID")),_xll.BDP($E427&amp;" ISIN","DUR_ADJ_OAS_MID")," ")))</f>
        <v xml:space="preserve"> </v>
      </c>
      <c r="S427" s="7" t="str">
        <f t="shared" si="6"/>
        <v xml:space="preserve"> </v>
      </c>
      <c r="T427" t="s">
        <v>1695</v>
      </c>
      <c r="U427" t="s">
        <v>45</v>
      </c>
      <c r="AG427">
        <v>-1.137E-3</v>
      </c>
    </row>
    <row r="428" spans="1:33" x14ac:dyDescent="0.35">
      <c r="A428" t="s">
        <v>1542</v>
      </c>
      <c r="B428" t="s">
        <v>1696</v>
      </c>
      <c r="C428" t="s">
        <v>1697</v>
      </c>
      <c r="F428" t="s">
        <v>1696</v>
      </c>
      <c r="G428" s="1">
        <v>695</v>
      </c>
      <c r="H428" s="1">
        <v>105.9</v>
      </c>
      <c r="I428" s="2">
        <v>29440200</v>
      </c>
      <c r="J428" s="3">
        <v>2.7697690000000001E-2</v>
      </c>
      <c r="K428" s="4">
        <v>1062911661.29</v>
      </c>
      <c r="L428" s="5">
        <v>39100001</v>
      </c>
      <c r="M428" s="6">
        <v>27.184440769999998</v>
      </c>
      <c r="N428" s="7" t="str">
        <f>IF(ISNUMBER(_xll.BDP($C428, "DELTA_MID")),_xll.BDP($C428, "DELTA_MID")," ")</f>
        <v xml:space="preserve"> </v>
      </c>
      <c r="O428" s="7" t="str">
        <f>IF(ISNUMBER(N428),_xll.BDP($C428, "OPT_UNDL_TICKER"),"")</f>
        <v/>
      </c>
      <c r="P428" s="8" t="str">
        <f>IF(ISNUMBER(N428),_xll.BDP($C428, "OPT_UNDL_PX")," ")</f>
        <v xml:space="preserve"> </v>
      </c>
      <c r="Q428" s="7" t="str">
        <f>IF(ISNUMBER(N428),+G428*_xll.BDP($C428, "PX_POS_MULT_FACTOR")*P428/K428," ")</f>
        <v xml:space="preserve"> </v>
      </c>
      <c r="R428" s="8" t="str">
        <f>IF(OR($A428="TUA",$A428="TYA"),"",IF(ISNUMBER(_xll.BDP($C428,"DUR_ADJ_OAS_MID")),_xll.BDP($C428,"DUR_ADJ_OAS_MID"),IF(ISNUMBER(_xll.BDP($E428&amp;" ISIN","DUR_ADJ_OAS_MID")),_xll.BDP($E428&amp;" ISIN","DUR_ADJ_OAS_MID")," ")))</f>
        <v xml:space="preserve"> </v>
      </c>
      <c r="S428" s="7" t="str">
        <f t="shared" si="6"/>
        <v xml:space="preserve"> </v>
      </c>
      <c r="T428" t="s">
        <v>1698</v>
      </c>
      <c r="U428" t="s">
        <v>45</v>
      </c>
      <c r="AG428">
        <v>-1.137E-3</v>
      </c>
    </row>
    <row r="429" spans="1:33" x14ac:dyDescent="0.35">
      <c r="A429" t="s">
        <v>1542</v>
      </c>
      <c r="B429" t="s">
        <v>1699</v>
      </c>
      <c r="C429" t="s">
        <v>1700</v>
      </c>
      <c r="F429" t="s">
        <v>1699</v>
      </c>
      <c r="G429" s="1">
        <v>166</v>
      </c>
      <c r="H429" s="1">
        <v>89.3</v>
      </c>
      <c r="I429" s="2">
        <v>5929520</v>
      </c>
      <c r="J429" s="3">
        <v>5.5785599999999998E-3</v>
      </c>
      <c r="K429" s="4">
        <v>1062911661.29</v>
      </c>
      <c r="L429" s="5">
        <v>39100001</v>
      </c>
      <c r="M429" s="6">
        <v>27.184440769999998</v>
      </c>
      <c r="N429" s="7" t="str">
        <f>IF(ISNUMBER(_xll.BDP($C429, "DELTA_MID")),_xll.BDP($C429, "DELTA_MID")," ")</f>
        <v xml:space="preserve"> </v>
      </c>
      <c r="O429" s="7" t="str">
        <f>IF(ISNUMBER(N429),_xll.BDP($C429, "OPT_UNDL_TICKER"),"")</f>
        <v/>
      </c>
      <c r="P429" s="8" t="str">
        <f>IF(ISNUMBER(N429),_xll.BDP($C429, "OPT_UNDL_PX")," ")</f>
        <v xml:space="preserve"> </v>
      </c>
      <c r="Q429" s="7" t="str">
        <f>IF(ISNUMBER(N429),+G429*_xll.BDP($C429, "PX_POS_MULT_FACTOR")*P429/K429," ")</f>
        <v xml:space="preserve"> </v>
      </c>
      <c r="R429" s="8" t="str">
        <f>IF(OR($A429="TUA",$A429="TYA"),"",IF(ISNUMBER(_xll.BDP($C429,"DUR_ADJ_OAS_MID")),_xll.BDP($C429,"DUR_ADJ_OAS_MID"),IF(ISNUMBER(_xll.BDP($E429&amp;" ISIN","DUR_ADJ_OAS_MID")),_xll.BDP($E429&amp;" ISIN","DUR_ADJ_OAS_MID")," ")))</f>
        <v xml:space="preserve"> </v>
      </c>
      <c r="S429" s="7" t="str">
        <f t="shared" si="6"/>
        <v xml:space="preserve"> </v>
      </c>
      <c r="T429" t="s">
        <v>1701</v>
      </c>
      <c r="U429" t="s">
        <v>45</v>
      </c>
      <c r="AG429">
        <v>-1.137E-3</v>
      </c>
    </row>
    <row r="430" spans="1:33" x14ac:dyDescent="0.35">
      <c r="A430" t="s">
        <v>1542</v>
      </c>
      <c r="B430" t="s">
        <v>1702</v>
      </c>
      <c r="C430" t="s">
        <v>1703</v>
      </c>
      <c r="F430" t="s">
        <v>1702</v>
      </c>
      <c r="G430" s="1">
        <v>-386</v>
      </c>
      <c r="H430" s="1">
        <v>4.9749999999999996</v>
      </c>
      <c r="I430" s="2">
        <v>-19203500</v>
      </c>
      <c r="J430" s="3">
        <v>-1.806688E-2</v>
      </c>
      <c r="K430" s="4">
        <v>1062911661.29</v>
      </c>
      <c r="L430" s="5">
        <v>39100001</v>
      </c>
      <c r="M430" s="6">
        <v>27.184440769999998</v>
      </c>
      <c r="N430" s="7" t="str">
        <f>IF(ISNUMBER(_xll.BDP($C430, "DELTA_MID")),_xll.BDP($C430, "DELTA_MID")," ")</f>
        <v xml:space="preserve"> </v>
      </c>
      <c r="O430" s="7" t="str">
        <f>IF(ISNUMBER(N430),_xll.BDP($C430, "OPT_UNDL_TICKER"),"")</f>
        <v/>
      </c>
      <c r="P430" s="8" t="str">
        <f>IF(ISNUMBER(N430),_xll.BDP($C430, "OPT_UNDL_PX")," ")</f>
        <v xml:space="preserve"> </v>
      </c>
      <c r="Q430" s="7" t="str">
        <f>IF(ISNUMBER(N430),+G430*_xll.BDP($C430, "PX_POS_MULT_FACTOR")*P430/K430," ")</f>
        <v xml:space="preserve"> </v>
      </c>
      <c r="R430" s="8" t="str">
        <f>IF(OR($A430="TUA",$A430="TYA"),"",IF(ISNUMBER(_xll.BDP($C430,"DUR_ADJ_OAS_MID")),_xll.BDP($C430,"DUR_ADJ_OAS_MID"),IF(ISNUMBER(_xll.BDP($E430&amp;" ISIN","DUR_ADJ_OAS_MID")),_xll.BDP($E430&amp;" ISIN","DUR_ADJ_OAS_MID")," ")))</f>
        <v xml:space="preserve"> </v>
      </c>
      <c r="S430" s="7" t="str">
        <f t="shared" si="6"/>
        <v xml:space="preserve"> </v>
      </c>
      <c r="T430" t="s">
        <v>1704</v>
      </c>
      <c r="U430" t="s">
        <v>45</v>
      </c>
      <c r="AG430">
        <v>-1.137E-3</v>
      </c>
    </row>
    <row r="431" spans="1:33" x14ac:dyDescent="0.35">
      <c r="A431" t="s">
        <v>1542</v>
      </c>
      <c r="B431" t="s">
        <v>1705</v>
      </c>
      <c r="C431" t="s">
        <v>1706</v>
      </c>
      <c r="F431" t="s">
        <v>1705</v>
      </c>
      <c r="G431" s="1">
        <v>-140</v>
      </c>
      <c r="H431" s="1">
        <v>4.7030000000000003</v>
      </c>
      <c r="I431" s="2">
        <v>-6584200</v>
      </c>
      <c r="J431" s="3">
        <v>-6.1944900000000004E-3</v>
      </c>
      <c r="K431" s="4">
        <v>1062911661.29</v>
      </c>
      <c r="L431" s="5">
        <v>39100001</v>
      </c>
      <c r="M431" s="6">
        <v>27.184440769999998</v>
      </c>
      <c r="N431" s="7" t="str">
        <f>IF(ISNUMBER(_xll.BDP($C431, "DELTA_MID")),_xll.BDP($C431, "DELTA_MID")," ")</f>
        <v xml:space="preserve"> </v>
      </c>
      <c r="O431" s="7" t="str">
        <f>IF(ISNUMBER(N431),_xll.BDP($C431, "OPT_UNDL_TICKER"),"")</f>
        <v/>
      </c>
      <c r="P431" s="8" t="str">
        <f>IF(ISNUMBER(N431),_xll.BDP($C431, "OPT_UNDL_PX")," ")</f>
        <v xml:space="preserve"> </v>
      </c>
      <c r="Q431" s="7" t="str">
        <f>IF(ISNUMBER(N431),+G431*_xll.BDP($C431, "PX_POS_MULT_FACTOR")*P431/K431," ")</f>
        <v xml:space="preserve"> </v>
      </c>
      <c r="R431" s="8" t="str">
        <f>IF(OR($A431="TUA",$A431="TYA"),"",IF(ISNUMBER(_xll.BDP($C431,"DUR_ADJ_OAS_MID")),_xll.BDP($C431,"DUR_ADJ_OAS_MID"),IF(ISNUMBER(_xll.BDP($E431&amp;" ISIN","DUR_ADJ_OAS_MID")),_xll.BDP($E431&amp;" ISIN","DUR_ADJ_OAS_MID")," ")))</f>
        <v xml:space="preserve"> </v>
      </c>
      <c r="S431" s="7" t="str">
        <f t="shared" si="6"/>
        <v xml:space="preserve"> </v>
      </c>
      <c r="T431" t="s">
        <v>1707</v>
      </c>
      <c r="U431" t="s">
        <v>45</v>
      </c>
      <c r="AG431">
        <v>-1.137E-3</v>
      </c>
    </row>
    <row r="432" spans="1:33" x14ac:dyDescent="0.35">
      <c r="A432" t="s">
        <v>1542</v>
      </c>
      <c r="B432" t="s">
        <v>1708</v>
      </c>
      <c r="C432" t="s">
        <v>1709</v>
      </c>
      <c r="F432" t="s">
        <v>1708</v>
      </c>
      <c r="G432" s="1">
        <v>-189</v>
      </c>
      <c r="H432" s="1">
        <v>4.242</v>
      </c>
      <c r="I432" s="2">
        <v>-8017380</v>
      </c>
      <c r="J432" s="3">
        <v>-7.5428500000000002E-3</v>
      </c>
      <c r="K432" s="4">
        <v>1062911661.29</v>
      </c>
      <c r="L432" s="5">
        <v>39100001</v>
      </c>
      <c r="M432" s="6">
        <v>27.184440769999998</v>
      </c>
      <c r="N432" s="7" t="str">
        <f>IF(ISNUMBER(_xll.BDP($C432, "DELTA_MID")),_xll.BDP($C432, "DELTA_MID")," ")</f>
        <v xml:space="preserve"> </v>
      </c>
      <c r="O432" s="7" t="str">
        <f>IF(ISNUMBER(N432),_xll.BDP($C432, "OPT_UNDL_TICKER"),"")</f>
        <v/>
      </c>
      <c r="P432" s="8" t="str">
        <f>IF(ISNUMBER(N432),_xll.BDP($C432, "OPT_UNDL_PX")," ")</f>
        <v xml:space="preserve"> </v>
      </c>
      <c r="Q432" s="7" t="str">
        <f>IF(ISNUMBER(N432),+G432*_xll.BDP($C432, "PX_POS_MULT_FACTOR")*P432/K432," ")</f>
        <v xml:space="preserve"> </v>
      </c>
      <c r="R432" s="8" t="str">
        <f>IF(OR($A432="TUA",$A432="TYA"),"",IF(ISNUMBER(_xll.BDP($C432,"DUR_ADJ_OAS_MID")),_xll.BDP($C432,"DUR_ADJ_OAS_MID"),IF(ISNUMBER(_xll.BDP($E432&amp;" ISIN","DUR_ADJ_OAS_MID")),_xll.BDP($E432&amp;" ISIN","DUR_ADJ_OAS_MID")," ")))</f>
        <v xml:space="preserve"> </v>
      </c>
      <c r="S432" s="7" t="str">
        <f t="shared" si="6"/>
        <v xml:space="preserve"> </v>
      </c>
      <c r="T432" t="s">
        <v>1710</v>
      </c>
      <c r="U432" t="s">
        <v>45</v>
      </c>
      <c r="AG432">
        <v>-1.137E-3</v>
      </c>
    </row>
    <row r="433" spans="1:33" x14ac:dyDescent="0.35">
      <c r="A433" t="s">
        <v>1542</v>
      </c>
      <c r="B433" t="s">
        <v>1711</v>
      </c>
      <c r="C433" t="s">
        <v>1712</v>
      </c>
      <c r="F433" t="s">
        <v>1711</v>
      </c>
      <c r="G433" s="1">
        <v>-510</v>
      </c>
      <c r="H433" s="1">
        <v>3.694</v>
      </c>
      <c r="I433" s="2">
        <v>-18839400</v>
      </c>
      <c r="J433" s="3">
        <v>-1.772433E-2</v>
      </c>
      <c r="K433" s="4">
        <v>1062911661.29</v>
      </c>
      <c r="L433" s="5">
        <v>39100001</v>
      </c>
      <c r="M433" s="6">
        <v>27.184440769999998</v>
      </c>
      <c r="N433" s="7" t="str">
        <f>IF(ISNUMBER(_xll.BDP($C433, "DELTA_MID")),_xll.BDP($C433, "DELTA_MID")," ")</f>
        <v xml:space="preserve"> </v>
      </c>
      <c r="O433" s="7" t="str">
        <f>IF(ISNUMBER(N433),_xll.BDP($C433, "OPT_UNDL_TICKER"),"")</f>
        <v/>
      </c>
      <c r="P433" s="8" t="str">
        <f>IF(ISNUMBER(N433),_xll.BDP($C433, "OPT_UNDL_PX")," ")</f>
        <v xml:space="preserve"> </v>
      </c>
      <c r="Q433" s="7" t="str">
        <f>IF(ISNUMBER(N433),+G433*_xll.BDP($C433, "PX_POS_MULT_FACTOR")*P433/K433," ")</f>
        <v xml:space="preserve"> </v>
      </c>
      <c r="R433" s="8" t="str">
        <f>IF(OR($A433="TUA",$A433="TYA"),"",IF(ISNUMBER(_xll.BDP($C433,"DUR_ADJ_OAS_MID")),_xll.BDP($C433,"DUR_ADJ_OAS_MID"),IF(ISNUMBER(_xll.BDP($E433&amp;" ISIN","DUR_ADJ_OAS_MID")),_xll.BDP($E433&amp;" ISIN","DUR_ADJ_OAS_MID")," ")))</f>
        <v xml:space="preserve"> </v>
      </c>
      <c r="S433" s="7" t="str">
        <f t="shared" si="6"/>
        <v xml:space="preserve"> </v>
      </c>
      <c r="T433" t="s">
        <v>1713</v>
      </c>
      <c r="U433" t="s">
        <v>45</v>
      </c>
      <c r="AG433">
        <v>-1.137E-3</v>
      </c>
    </row>
    <row r="434" spans="1:33" x14ac:dyDescent="0.35">
      <c r="A434" t="s">
        <v>1542</v>
      </c>
      <c r="B434" t="s">
        <v>1714</v>
      </c>
      <c r="C434" t="s">
        <v>1715</v>
      </c>
      <c r="F434" t="s">
        <v>1714</v>
      </c>
      <c r="G434" s="1">
        <v>-273</v>
      </c>
      <c r="H434" s="1">
        <v>3.7679999999999998</v>
      </c>
      <c r="I434" s="2">
        <v>-10286640</v>
      </c>
      <c r="J434" s="3">
        <v>-9.6777900000000004E-3</v>
      </c>
      <c r="K434" s="4">
        <v>1062911661.29</v>
      </c>
      <c r="L434" s="5">
        <v>39100001</v>
      </c>
      <c r="M434" s="6">
        <v>27.184440769999998</v>
      </c>
      <c r="N434" s="7" t="str">
        <f>IF(ISNUMBER(_xll.BDP($C434, "DELTA_MID")),_xll.BDP($C434, "DELTA_MID")," ")</f>
        <v xml:space="preserve"> </v>
      </c>
      <c r="O434" s="7" t="str">
        <f>IF(ISNUMBER(N434),_xll.BDP($C434, "OPT_UNDL_TICKER"),"")</f>
        <v/>
      </c>
      <c r="P434" s="8" t="str">
        <f>IF(ISNUMBER(N434),_xll.BDP($C434, "OPT_UNDL_PX")," ")</f>
        <v xml:space="preserve"> </v>
      </c>
      <c r="Q434" s="7" t="str">
        <f>IF(ISNUMBER(N434),+G434*_xll.BDP($C434, "PX_POS_MULT_FACTOR")*P434/K434," ")</f>
        <v xml:space="preserve"> </v>
      </c>
      <c r="R434" s="8" t="str">
        <f>IF(OR($A434="TUA",$A434="TYA"),"",IF(ISNUMBER(_xll.BDP($C434,"DUR_ADJ_OAS_MID")),_xll.BDP($C434,"DUR_ADJ_OAS_MID"),IF(ISNUMBER(_xll.BDP($E434&amp;" ISIN","DUR_ADJ_OAS_MID")),_xll.BDP($E434&amp;" ISIN","DUR_ADJ_OAS_MID")," ")))</f>
        <v xml:space="preserve"> </v>
      </c>
      <c r="S434" s="7" t="str">
        <f t="shared" si="6"/>
        <v xml:space="preserve"> </v>
      </c>
      <c r="T434" t="s">
        <v>1716</v>
      </c>
      <c r="U434" t="s">
        <v>45</v>
      </c>
      <c r="AG434">
        <v>-1.137E-3</v>
      </c>
    </row>
    <row r="435" spans="1:33" x14ac:dyDescent="0.35">
      <c r="A435" t="s">
        <v>1542</v>
      </c>
      <c r="B435" t="s">
        <v>1717</v>
      </c>
      <c r="C435" t="s">
        <v>1718</v>
      </c>
      <c r="F435" t="s">
        <v>1719</v>
      </c>
      <c r="G435" s="1">
        <v>-271</v>
      </c>
      <c r="H435" s="1">
        <v>3.7509999999999999</v>
      </c>
      <c r="I435" s="2">
        <v>-10165210</v>
      </c>
      <c r="J435" s="3">
        <v>-9.5635500000000005E-3</v>
      </c>
      <c r="K435" s="4">
        <v>1062911661.29</v>
      </c>
      <c r="L435" s="5">
        <v>39100001</v>
      </c>
      <c r="M435" s="6">
        <v>27.184440769999998</v>
      </c>
      <c r="N435" s="7" t="str">
        <f>IF(ISNUMBER(_xll.BDP($C435, "DELTA_MID")),_xll.BDP($C435, "DELTA_MID")," ")</f>
        <v xml:space="preserve"> </v>
      </c>
      <c r="O435" s="7" t="str">
        <f>IF(ISNUMBER(N435),_xll.BDP($C435, "OPT_UNDL_TICKER"),"")</f>
        <v/>
      </c>
      <c r="P435" s="8" t="str">
        <f>IF(ISNUMBER(N435),_xll.BDP($C435, "OPT_UNDL_PX")," ")</f>
        <v xml:space="preserve"> </v>
      </c>
      <c r="Q435" s="7" t="str">
        <f>IF(ISNUMBER(N435),+G435*_xll.BDP($C435, "PX_POS_MULT_FACTOR")*P435/K435," ")</f>
        <v xml:space="preserve"> </v>
      </c>
      <c r="R435" s="8" t="str">
        <f>IF(OR($A435="TUA",$A435="TYA"),"",IF(ISNUMBER(_xll.BDP($C435,"DUR_ADJ_OAS_MID")),_xll.BDP($C435,"DUR_ADJ_OAS_MID"),IF(ISNUMBER(_xll.BDP($E435&amp;" ISIN","DUR_ADJ_OAS_MID")),_xll.BDP($E435&amp;" ISIN","DUR_ADJ_OAS_MID")," ")))</f>
        <v xml:space="preserve"> </v>
      </c>
      <c r="S435" s="7" t="str">
        <f t="shared" si="6"/>
        <v xml:space="preserve"> </v>
      </c>
      <c r="T435" t="s">
        <v>1720</v>
      </c>
      <c r="U435" t="s">
        <v>45</v>
      </c>
      <c r="AG435">
        <v>-1.137E-3</v>
      </c>
    </row>
    <row r="436" spans="1:33" x14ac:dyDescent="0.35">
      <c r="A436" t="s">
        <v>1542</v>
      </c>
      <c r="B436" t="s">
        <v>1721</v>
      </c>
      <c r="C436" t="s">
        <v>1722</v>
      </c>
      <c r="F436" t="s">
        <v>1721</v>
      </c>
      <c r="G436" s="1">
        <v>-429</v>
      </c>
      <c r="H436" s="1">
        <v>3.843</v>
      </c>
      <c r="I436" s="2">
        <v>-16486470</v>
      </c>
      <c r="J436" s="3">
        <v>-1.5510670000000001E-2</v>
      </c>
      <c r="K436" s="4">
        <v>1062911661.29</v>
      </c>
      <c r="L436" s="5">
        <v>39100001</v>
      </c>
      <c r="M436" s="6">
        <v>27.184440769999998</v>
      </c>
      <c r="N436" s="7" t="str">
        <f>IF(ISNUMBER(_xll.BDP($C436, "DELTA_MID")),_xll.BDP($C436, "DELTA_MID")," ")</f>
        <v xml:space="preserve"> </v>
      </c>
      <c r="O436" s="7" t="str">
        <f>IF(ISNUMBER(N436),_xll.BDP($C436, "OPT_UNDL_TICKER"),"")</f>
        <v/>
      </c>
      <c r="P436" s="8" t="str">
        <f>IF(ISNUMBER(N436),_xll.BDP($C436, "OPT_UNDL_PX")," ")</f>
        <v xml:space="preserve"> </v>
      </c>
      <c r="Q436" s="7" t="str">
        <f>IF(ISNUMBER(N436),+G436*_xll.BDP($C436, "PX_POS_MULT_FACTOR")*P436/K436," ")</f>
        <v xml:space="preserve"> </v>
      </c>
      <c r="R436" s="8" t="str">
        <f>IF(OR($A436="TUA",$A436="TYA"),"",IF(ISNUMBER(_xll.BDP($C436,"DUR_ADJ_OAS_MID")),_xll.BDP($C436,"DUR_ADJ_OAS_MID"),IF(ISNUMBER(_xll.BDP($E436&amp;" ISIN","DUR_ADJ_OAS_MID")),_xll.BDP($E436&amp;" ISIN","DUR_ADJ_OAS_MID")," ")))</f>
        <v xml:space="preserve"> </v>
      </c>
      <c r="S436" s="7" t="str">
        <f t="shared" si="6"/>
        <v xml:space="preserve"> </v>
      </c>
      <c r="T436" t="s">
        <v>1723</v>
      </c>
      <c r="U436" t="s">
        <v>45</v>
      </c>
      <c r="AG436">
        <v>-1.137E-3</v>
      </c>
    </row>
    <row r="437" spans="1:33" x14ac:dyDescent="0.35">
      <c r="A437" t="s">
        <v>1542</v>
      </c>
      <c r="B437" t="s">
        <v>1724</v>
      </c>
      <c r="C437" t="s">
        <v>1725</v>
      </c>
      <c r="F437" t="s">
        <v>1726</v>
      </c>
      <c r="G437" s="1">
        <v>-264</v>
      </c>
      <c r="H437" s="1">
        <v>4.194</v>
      </c>
      <c r="I437" s="2">
        <v>-11072160</v>
      </c>
      <c r="J437" s="3">
        <v>-1.041682E-2</v>
      </c>
      <c r="K437" s="4">
        <v>1062911661.29</v>
      </c>
      <c r="L437" s="5">
        <v>39100001</v>
      </c>
      <c r="M437" s="6">
        <v>27.184440769999998</v>
      </c>
      <c r="N437" s="7" t="str">
        <f>IF(ISNUMBER(_xll.BDP($C437, "DELTA_MID")),_xll.BDP($C437, "DELTA_MID")," ")</f>
        <v xml:space="preserve"> </v>
      </c>
      <c r="O437" s="7" t="str">
        <f>IF(ISNUMBER(N437),_xll.BDP($C437, "OPT_UNDL_TICKER"),"")</f>
        <v/>
      </c>
      <c r="P437" s="8" t="str">
        <f>IF(ISNUMBER(N437),_xll.BDP($C437, "OPT_UNDL_PX")," ")</f>
        <v xml:space="preserve"> </v>
      </c>
      <c r="Q437" s="7" t="str">
        <f>IF(ISNUMBER(N437),+G437*_xll.BDP($C437, "PX_POS_MULT_FACTOR")*P437/K437," ")</f>
        <v xml:space="preserve"> </v>
      </c>
      <c r="R437" s="8" t="str">
        <f>IF(OR($A437="TUA",$A437="TYA"),"",IF(ISNUMBER(_xll.BDP($C437,"DUR_ADJ_OAS_MID")),_xll.BDP($C437,"DUR_ADJ_OAS_MID"),IF(ISNUMBER(_xll.BDP($E437&amp;" ISIN","DUR_ADJ_OAS_MID")),_xll.BDP($E437&amp;" ISIN","DUR_ADJ_OAS_MID")," ")))</f>
        <v xml:space="preserve"> </v>
      </c>
      <c r="S437" s="7" t="str">
        <f t="shared" si="6"/>
        <v xml:space="preserve"> </v>
      </c>
      <c r="T437" t="s">
        <v>1727</v>
      </c>
      <c r="U437" t="s">
        <v>45</v>
      </c>
      <c r="AG437">
        <v>-1.137E-3</v>
      </c>
    </row>
    <row r="438" spans="1:33" x14ac:dyDescent="0.35">
      <c r="A438" t="s">
        <v>1542</v>
      </c>
      <c r="B438" t="s">
        <v>1728</v>
      </c>
      <c r="C438" t="s">
        <v>1729</v>
      </c>
      <c r="F438" t="s">
        <v>1728</v>
      </c>
      <c r="G438" s="1">
        <v>-242</v>
      </c>
      <c r="H438" s="1">
        <v>4.6959999999999997</v>
      </c>
      <c r="I438" s="2">
        <v>-11364320</v>
      </c>
      <c r="J438" s="3">
        <v>-1.069169E-2</v>
      </c>
      <c r="K438" s="4">
        <v>1062911661.29</v>
      </c>
      <c r="L438" s="5">
        <v>39100001</v>
      </c>
      <c r="M438" s="6">
        <v>27.184440769999998</v>
      </c>
      <c r="N438" s="7" t="str">
        <f>IF(ISNUMBER(_xll.BDP($C438, "DELTA_MID")),_xll.BDP($C438, "DELTA_MID")," ")</f>
        <v xml:space="preserve"> </v>
      </c>
      <c r="O438" s="7" t="str">
        <f>IF(ISNUMBER(N438),_xll.BDP($C438, "OPT_UNDL_TICKER"),"")</f>
        <v/>
      </c>
      <c r="P438" s="8" t="str">
        <f>IF(ISNUMBER(N438),_xll.BDP($C438, "OPT_UNDL_PX")," ")</f>
        <v xml:space="preserve"> </v>
      </c>
      <c r="Q438" s="7" t="str">
        <f>IF(ISNUMBER(N438),+G438*_xll.BDP($C438, "PX_POS_MULT_FACTOR")*P438/K438," ")</f>
        <v xml:space="preserve"> </v>
      </c>
      <c r="R438" s="8" t="str">
        <f>IF(OR($A438="TUA",$A438="TYA"),"",IF(ISNUMBER(_xll.BDP($C438,"DUR_ADJ_OAS_MID")),_xll.BDP($C438,"DUR_ADJ_OAS_MID"),IF(ISNUMBER(_xll.BDP($E438&amp;" ISIN","DUR_ADJ_OAS_MID")),_xll.BDP($E438&amp;" ISIN","DUR_ADJ_OAS_MID")," ")))</f>
        <v xml:space="preserve"> </v>
      </c>
      <c r="S438" s="7" t="str">
        <f t="shared" si="6"/>
        <v xml:space="preserve"> </v>
      </c>
      <c r="T438" t="s">
        <v>1730</v>
      </c>
      <c r="U438" t="s">
        <v>45</v>
      </c>
      <c r="AG438">
        <v>-1.137E-3</v>
      </c>
    </row>
    <row r="439" spans="1:33" x14ac:dyDescent="0.35">
      <c r="A439" t="s">
        <v>1542</v>
      </c>
      <c r="B439" t="s">
        <v>1731</v>
      </c>
      <c r="C439" t="s">
        <v>1732</v>
      </c>
      <c r="F439" t="s">
        <v>1731</v>
      </c>
      <c r="G439" s="1">
        <v>329</v>
      </c>
      <c r="H439" s="1">
        <v>993.6</v>
      </c>
      <c r="I439" s="2">
        <v>32689440</v>
      </c>
      <c r="J439" s="3">
        <v>3.075462E-2</v>
      </c>
      <c r="K439" s="4">
        <v>1062911661.29</v>
      </c>
      <c r="L439" s="5">
        <v>39100001</v>
      </c>
      <c r="M439" s="6">
        <v>27.184440769999998</v>
      </c>
      <c r="N439" s="7" t="str">
        <f>IF(ISNUMBER(_xll.BDP($C439, "DELTA_MID")),_xll.BDP($C439, "DELTA_MID")," ")</f>
        <v xml:space="preserve"> </v>
      </c>
      <c r="O439" s="7" t="str">
        <f>IF(ISNUMBER(N439),_xll.BDP($C439, "OPT_UNDL_TICKER"),"")</f>
        <v/>
      </c>
      <c r="P439" s="8" t="str">
        <f>IF(ISNUMBER(N439),_xll.BDP($C439, "OPT_UNDL_PX")," ")</f>
        <v xml:space="preserve"> </v>
      </c>
      <c r="Q439" s="7" t="str">
        <f>IF(ISNUMBER(N439),+G439*_xll.BDP($C439, "PX_POS_MULT_FACTOR")*P439/K439," ")</f>
        <v xml:space="preserve"> </v>
      </c>
      <c r="R439" s="8" t="str">
        <f>IF(OR($A439="TUA",$A439="TYA"),"",IF(ISNUMBER(_xll.BDP($C439,"DUR_ADJ_OAS_MID")),_xll.BDP($C439,"DUR_ADJ_OAS_MID"),IF(ISNUMBER(_xll.BDP($E439&amp;" ISIN","DUR_ADJ_OAS_MID")),_xll.BDP($E439&amp;" ISIN","DUR_ADJ_OAS_MID")," ")))</f>
        <v xml:space="preserve"> </v>
      </c>
      <c r="S439" s="7" t="str">
        <f t="shared" si="6"/>
        <v xml:space="preserve"> </v>
      </c>
      <c r="T439" t="s">
        <v>1733</v>
      </c>
      <c r="U439" t="s">
        <v>45</v>
      </c>
      <c r="AG439">
        <v>-1.137E-3</v>
      </c>
    </row>
    <row r="440" spans="1:33" x14ac:dyDescent="0.35">
      <c r="A440" t="s">
        <v>1542</v>
      </c>
      <c r="B440" t="s">
        <v>1734</v>
      </c>
      <c r="C440" t="s">
        <v>1735</v>
      </c>
      <c r="F440" t="s">
        <v>1734</v>
      </c>
      <c r="G440" s="1">
        <v>928</v>
      </c>
      <c r="H440" s="1">
        <v>1063.2</v>
      </c>
      <c r="I440" s="2">
        <v>49332480</v>
      </c>
      <c r="J440" s="3">
        <v>4.6412589999999997E-2</v>
      </c>
      <c r="K440" s="4">
        <v>1062911661.29</v>
      </c>
      <c r="L440" s="5">
        <v>39100001</v>
      </c>
      <c r="M440" s="6">
        <v>27.184440769999998</v>
      </c>
      <c r="N440" s="7" t="str">
        <f>IF(ISNUMBER(_xll.BDP($C440, "DELTA_MID")),_xll.BDP($C440, "DELTA_MID")," ")</f>
        <v xml:space="preserve"> </v>
      </c>
      <c r="O440" s="7" t="str">
        <f>IF(ISNUMBER(N440),_xll.BDP($C440, "OPT_UNDL_TICKER"),"")</f>
        <v/>
      </c>
      <c r="P440" s="8" t="str">
        <f>IF(ISNUMBER(N440),_xll.BDP($C440, "OPT_UNDL_PX")," ")</f>
        <v xml:space="preserve"> </v>
      </c>
      <c r="Q440" s="7" t="str">
        <f>IF(ISNUMBER(N440),+G440*_xll.BDP($C440, "PX_POS_MULT_FACTOR")*P440/K440," ")</f>
        <v xml:space="preserve"> </v>
      </c>
      <c r="R440" s="8" t="str">
        <f>IF(OR($A440="TUA",$A440="TYA"),"",IF(ISNUMBER(_xll.BDP($C440,"DUR_ADJ_OAS_MID")),_xll.BDP($C440,"DUR_ADJ_OAS_MID"),IF(ISNUMBER(_xll.BDP($E440&amp;" ISIN","DUR_ADJ_OAS_MID")),_xll.BDP($E440&amp;" ISIN","DUR_ADJ_OAS_MID")," ")))</f>
        <v xml:space="preserve"> </v>
      </c>
      <c r="S440" s="7" t="str">
        <f t="shared" si="6"/>
        <v xml:space="preserve"> </v>
      </c>
      <c r="T440" t="s">
        <v>1736</v>
      </c>
      <c r="U440" t="s">
        <v>45</v>
      </c>
      <c r="AG440">
        <v>-1.137E-3</v>
      </c>
    </row>
    <row r="441" spans="1:33" x14ac:dyDescent="0.35">
      <c r="A441" t="s">
        <v>1542</v>
      </c>
      <c r="B441" t="s">
        <v>1737</v>
      </c>
      <c r="C441" t="s">
        <v>1738</v>
      </c>
      <c r="F441" t="s">
        <v>1739</v>
      </c>
      <c r="G441" s="1">
        <v>219</v>
      </c>
      <c r="H441" s="1">
        <v>686.8</v>
      </c>
      <c r="I441" s="2">
        <v>2195354.13</v>
      </c>
      <c r="J441" s="3">
        <v>2.0654200000000001E-3</v>
      </c>
      <c r="K441" s="4">
        <v>1062911661.29</v>
      </c>
      <c r="L441" s="5">
        <v>39100001</v>
      </c>
      <c r="M441" s="6">
        <v>27.184440769999998</v>
      </c>
      <c r="N441" s="7" t="str">
        <f>IF(ISNUMBER(_xll.BDP($C441, "DELTA_MID")),_xll.BDP($C441, "DELTA_MID")," ")</f>
        <v xml:space="preserve"> </v>
      </c>
      <c r="O441" s="7" t="str">
        <f>IF(ISNUMBER(N441),_xll.BDP($C441, "OPT_UNDL_TICKER"),"")</f>
        <v/>
      </c>
      <c r="P441" s="8" t="str">
        <f>IF(ISNUMBER(N441),_xll.BDP($C441, "OPT_UNDL_PX")," ")</f>
        <v xml:space="preserve"> </v>
      </c>
      <c r="Q441" s="7" t="str">
        <f>IF(ISNUMBER(N441),+G441*_xll.BDP($C441, "PX_POS_MULT_FACTOR")*P441/K441," ")</f>
        <v xml:space="preserve"> </v>
      </c>
      <c r="R441" s="8" t="str">
        <f>IF(OR($A441="TUA",$A441="TYA"),"",IF(ISNUMBER(_xll.BDP($C441,"DUR_ADJ_OAS_MID")),_xll.BDP($C441,"DUR_ADJ_OAS_MID"),IF(ISNUMBER(_xll.BDP($E441&amp;" ISIN","DUR_ADJ_OAS_MID")),_xll.BDP($E441&amp;" ISIN","DUR_ADJ_OAS_MID")," ")))</f>
        <v xml:space="preserve"> </v>
      </c>
      <c r="S441" s="7" t="str">
        <f t="shared" si="6"/>
        <v xml:space="preserve"> </v>
      </c>
      <c r="T441" t="s">
        <v>1740</v>
      </c>
      <c r="U441" t="s">
        <v>45</v>
      </c>
      <c r="AG441">
        <v>-1.137E-3</v>
      </c>
    </row>
    <row r="442" spans="1:33" x14ac:dyDescent="0.35">
      <c r="A442" t="s">
        <v>1542</v>
      </c>
      <c r="B442" t="s">
        <v>1741</v>
      </c>
      <c r="C442" t="s">
        <v>1742</v>
      </c>
      <c r="F442" t="s">
        <v>1741</v>
      </c>
      <c r="G442" s="1">
        <v>64</v>
      </c>
      <c r="H442" s="1">
        <v>667.9</v>
      </c>
      <c r="I442" s="2">
        <v>623909.51</v>
      </c>
      <c r="J442" s="3">
        <v>5.8697999999999997E-4</v>
      </c>
      <c r="K442" s="4">
        <v>1062911661.29</v>
      </c>
      <c r="L442" s="5">
        <v>39100001</v>
      </c>
      <c r="M442" s="6">
        <v>27.184440769999998</v>
      </c>
      <c r="N442" s="7" t="str">
        <f>IF(ISNUMBER(_xll.BDP($C442, "DELTA_MID")),_xll.BDP($C442, "DELTA_MID")," ")</f>
        <v xml:space="preserve"> </v>
      </c>
      <c r="O442" s="7" t="str">
        <f>IF(ISNUMBER(N442),_xll.BDP($C442, "OPT_UNDL_TICKER"),"")</f>
        <v/>
      </c>
      <c r="P442" s="8" t="str">
        <f>IF(ISNUMBER(N442),_xll.BDP($C442, "OPT_UNDL_PX")," ")</f>
        <v xml:space="preserve"> </v>
      </c>
      <c r="Q442" s="7" t="str">
        <f>IF(ISNUMBER(N442),+G442*_xll.BDP($C442, "PX_POS_MULT_FACTOR")*P442/K442," ")</f>
        <v xml:space="preserve"> </v>
      </c>
      <c r="R442" s="8" t="str">
        <f>IF(OR($A442="TUA",$A442="TYA"),"",IF(ISNUMBER(_xll.BDP($C442,"DUR_ADJ_OAS_MID")),_xll.BDP($C442,"DUR_ADJ_OAS_MID"),IF(ISNUMBER(_xll.BDP($E442&amp;" ISIN","DUR_ADJ_OAS_MID")),_xll.BDP($E442&amp;" ISIN","DUR_ADJ_OAS_MID")," ")))</f>
        <v xml:space="preserve"> </v>
      </c>
      <c r="S442" s="7" t="str">
        <f t="shared" si="6"/>
        <v xml:space="preserve"> </v>
      </c>
      <c r="T442" t="s">
        <v>1743</v>
      </c>
      <c r="U442" t="s">
        <v>45</v>
      </c>
      <c r="AG442">
        <v>-1.137E-3</v>
      </c>
    </row>
    <row r="443" spans="1:33" x14ac:dyDescent="0.35">
      <c r="A443" t="s">
        <v>1542</v>
      </c>
      <c r="B443" t="s">
        <v>1744</v>
      </c>
      <c r="C443" t="s">
        <v>1745</v>
      </c>
      <c r="F443" t="s">
        <v>1744</v>
      </c>
      <c r="G443" s="1">
        <v>786</v>
      </c>
      <c r="H443" s="1">
        <v>1033.5</v>
      </c>
      <c r="I443" s="2">
        <v>40616550</v>
      </c>
      <c r="J443" s="3">
        <v>3.8212540000000003E-2</v>
      </c>
      <c r="K443" s="4">
        <v>1062911661.29</v>
      </c>
      <c r="L443" s="5">
        <v>39100001</v>
      </c>
      <c r="M443" s="6">
        <v>27.184440769999998</v>
      </c>
      <c r="N443" s="7" t="str">
        <f>IF(ISNUMBER(_xll.BDP($C443, "DELTA_MID")),_xll.BDP($C443, "DELTA_MID")," ")</f>
        <v xml:space="preserve"> </v>
      </c>
      <c r="O443" s="7" t="str">
        <f>IF(ISNUMBER(N443),_xll.BDP($C443, "OPT_UNDL_TICKER"),"")</f>
        <v/>
      </c>
      <c r="P443" s="8" t="str">
        <f>IF(ISNUMBER(N443),_xll.BDP($C443, "OPT_UNDL_PX")," ")</f>
        <v xml:space="preserve"> </v>
      </c>
      <c r="Q443" s="7" t="str">
        <f>IF(ISNUMBER(N443),+G443*_xll.BDP($C443, "PX_POS_MULT_FACTOR")*P443/K443," ")</f>
        <v xml:space="preserve"> </v>
      </c>
      <c r="R443" s="8" t="str">
        <f>IF(OR($A443="TUA",$A443="TYA"),"",IF(ISNUMBER(_xll.BDP($C443,"DUR_ADJ_OAS_MID")),_xll.BDP($C443,"DUR_ADJ_OAS_MID"),IF(ISNUMBER(_xll.BDP($E443&amp;" ISIN","DUR_ADJ_OAS_MID")),_xll.BDP($E443&amp;" ISIN","DUR_ADJ_OAS_MID")," ")))</f>
        <v xml:space="preserve"> </v>
      </c>
      <c r="S443" s="7" t="str">
        <f t="shared" si="6"/>
        <v xml:space="preserve"> </v>
      </c>
      <c r="T443" t="s">
        <v>1746</v>
      </c>
      <c r="U443" t="s">
        <v>45</v>
      </c>
      <c r="AG443">
        <v>-1.137E-3</v>
      </c>
    </row>
    <row r="444" spans="1:33" x14ac:dyDescent="0.35">
      <c r="A444" t="s">
        <v>1542</v>
      </c>
      <c r="B444" t="s">
        <v>1747</v>
      </c>
      <c r="C444" t="s">
        <v>1748</v>
      </c>
      <c r="F444" t="s">
        <v>1747</v>
      </c>
      <c r="G444" s="1">
        <v>360</v>
      </c>
      <c r="H444" s="1">
        <v>1027.25</v>
      </c>
      <c r="I444" s="2">
        <v>18490500</v>
      </c>
      <c r="J444" s="3">
        <v>1.7396080000000001E-2</v>
      </c>
      <c r="K444" s="4">
        <v>1062911661.29</v>
      </c>
      <c r="L444" s="5">
        <v>39100001</v>
      </c>
      <c r="M444" s="6">
        <v>27.184440769999998</v>
      </c>
      <c r="N444" s="7" t="str">
        <f>IF(ISNUMBER(_xll.BDP($C444, "DELTA_MID")),_xll.BDP($C444, "DELTA_MID")," ")</f>
        <v xml:space="preserve"> </v>
      </c>
      <c r="O444" s="7" t="str">
        <f>IF(ISNUMBER(N444),_xll.BDP($C444, "OPT_UNDL_TICKER"),"")</f>
        <v/>
      </c>
      <c r="P444" s="8" t="str">
        <f>IF(ISNUMBER(N444),_xll.BDP($C444, "OPT_UNDL_PX")," ")</f>
        <v xml:space="preserve"> </v>
      </c>
      <c r="Q444" s="7" t="str">
        <f>IF(ISNUMBER(N444),+G444*_xll.BDP($C444, "PX_POS_MULT_FACTOR")*P444/K444," ")</f>
        <v xml:space="preserve"> </v>
      </c>
      <c r="R444" s="8" t="str">
        <f>IF(OR($A444="TUA",$A444="TYA"),"",IF(ISNUMBER(_xll.BDP($C444,"DUR_ADJ_OAS_MID")),_xll.BDP($C444,"DUR_ADJ_OAS_MID"),IF(ISNUMBER(_xll.BDP($E444&amp;" ISIN","DUR_ADJ_OAS_MID")),_xll.BDP($E444&amp;" ISIN","DUR_ADJ_OAS_MID")," ")))</f>
        <v xml:space="preserve"> </v>
      </c>
      <c r="S444" s="7" t="str">
        <f t="shared" si="6"/>
        <v xml:space="preserve"> </v>
      </c>
      <c r="T444" t="s">
        <v>1749</v>
      </c>
      <c r="U444" t="s">
        <v>45</v>
      </c>
      <c r="AG444">
        <v>-1.137E-3</v>
      </c>
    </row>
    <row r="445" spans="1:33" x14ac:dyDescent="0.35">
      <c r="A445" t="s">
        <v>1542</v>
      </c>
      <c r="B445" t="s">
        <v>1750</v>
      </c>
      <c r="C445" t="s">
        <v>1751</v>
      </c>
      <c r="F445" t="s">
        <v>1750</v>
      </c>
      <c r="G445" s="1">
        <v>172</v>
      </c>
      <c r="H445" s="1">
        <v>1007.75</v>
      </c>
      <c r="I445" s="2">
        <v>8666650</v>
      </c>
      <c r="J445" s="3">
        <v>8.1536899999999999E-3</v>
      </c>
      <c r="K445" s="4">
        <v>1062911661.29</v>
      </c>
      <c r="L445" s="5">
        <v>39100001</v>
      </c>
      <c r="M445" s="6">
        <v>27.184440769999998</v>
      </c>
      <c r="N445" s="7" t="str">
        <f>IF(ISNUMBER(_xll.BDP($C445, "DELTA_MID")),_xll.BDP($C445, "DELTA_MID")," ")</f>
        <v xml:space="preserve"> </v>
      </c>
      <c r="O445" s="7" t="str">
        <f>IF(ISNUMBER(N445),_xll.BDP($C445, "OPT_UNDL_TICKER"),"")</f>
        <v/>
      </c>
      <c r="P445" s="8" t="str">
        <f>IF(ISNUMBER(N445),_xll.BDP($C445, "OPT_UNDL_PX")," ")</f>
        <v xml:space="preserve"> </v>
      </c>
      <c r="Q445" s="7" t="str">
        <f>IF(ISNUMBER(N445),+G445*_xll.BDP($C445, "PX_POS_MULT_FACTOR")*P445/K445," ")</f>
        <v xml:space="preserve"> </v>
      </c>
      <c r="R445" s="8" t="str">
        <f>IF(OR($A445="TUA",$A445="TYA"),"",IF(ISNUMBER(_xll.BDP($C445,"DUR_ADJ_OAS_MID")),_xll.BDP($C445,"DUR_ADJ_OAS_MID"),IF(ISNUMBER(_xll.BDP($E445&amp;" ISIN","DUR_ADJ_OAS_MID")),_xll.BDP($E445&amp;" ISIN","DUR_ADJ_OAS_MID")," ")))</f>
        <v xml:space="preserve"> </v>
      </c>
      <c r="S445" s="7" t="str">
        <f t="shared" si="6"/>
        <v xml:space="preserve"> </v>
      </c>
      <c r="T445" t="s">
        <v>1752</v>
      </c>
      <c r="U445" t="s">
        <v>45</v>
      </c>
      <c r="AG445">
        <v>-1.137E-3</v>
      </c>
    </row>
    <row r="446" spans="1:33" x14ac:dyDescent="0.35">
      <c r="A446" t="s">
        <v>1542</v>
      </c>
      <c r="B446" t="s">
        <v>1753</v>
      </c>
      <c r="C446" t="s">
        <v>1754</v>
      </c>
      <c r="F446" t="s">
        <v>1753</v>
      </c>
      <c r="G446" s="1">
        <v>1203</v>
      </c>
      <c r="H446" s="1">
        <v>1017</v>
      </c>
      <c r="I446" s="2">
        <v>61172550</v>
      </c>
      <c r="J446" s="3">
        <v>5.7551869999999998E-2</v>
      </c>
      <c r="K446" s="4">
        <v>1062911661.29</v>
      </c>
      <c r="L446" s="5">
        <v>39100001</v>
      </c>
      <c r="M446" s="6">
        <v>27.184440769999998</v>
      </c>
      <c r="N446" s="7" t="str">
        <f>IF(ISNUMBER(_xll.BDP($C446, "DELTA_MID")),_xll.BDP($C446, "DELTA_MID")," ")</f>
        <v xml:space="preserve"> </v>
      </c>
      <c r="O446" s="7" t="str">
        <f>IF(ISNUMBER(N446),_xll.BDP($C446, "OPT_UNDL_TICKER"),"")</f>
        <v/>
      </c>
      <c r="P446" s="8" t="str">
        <f>IF(ISNUMBER(N446),_xll.BDP($C446, "OPT_UNDL_PX")," ")</f>
        <v xml:space="preserve"> </v>
      </c>
      <c r="Q446" s="7" t="str">
        <f>IF(ISNUMBER(N446),+G446*_xll.BDP($C446, "PX_POS_MULT_FACTOR")*P446/K446," ")</f>
        <v xml:space="preserve"> </v>
      </c>
      <c r="R446" s="8" t="str">
        <f>IF(OR($A446="TUA",$A446="TYA"),"",IF(ISNUMBER(_xll.BDP($C446,"DUR_ADJ_OAS_MID")),_xll.BDP($C446,"DUR_ADJ_OAS_MID"),IF(ISNUMBER(_xll.BDP($E446&amp;" ISIN","DUR_ADJ_OAS_MID")),_xll.BDP($E446&amp;" ISIN","DUR_ADJ_OAS_MID")," ")))</f>
        <v xml:space="preserve"> </v>
      </c>
      <c r="S446" s="7" t="str">
        <f t="shared" si="6"/>
        <v xml:space="preserve"> </v>
      </c>
      <c r="T446" t="s">
        <v>1755</v>
      </c>
      <c r="U446" t="s">
        <v>45</v>
      </c>
      <c r="AG446">
        <v>-1.137E-3</v>
      </c>
    </row>
    <row r="447" spans="1:33" x14ac:dyDescent="0.35">
      <c r="A447" t="s">
        <v>1542</v>
      </c>
      <c r="B447" t="s">
        <v>1756</v>
      </c>
      <c r="C447" t="s">
        <v>1757</v>
      </c>
      <c r="F447" t="s">
        <v>1756</v>
      </c>
      <c r="G447" s="1">
        <v>43</v>
      </c>
      <c r="H447" s="1">
        <v>17.55</v>
      </c>
      <c r="I447" s="2">
        <v>845208</v>
      </c>
      <c r="J447" s="3">
        <v>7.9518000000000004E-4</v>
      </c>
      <c r="K447" s="4">
        <v>1062911661.29</v>
      </c>
      <c r="L447" s="5">
        <v>39100001</v>
      </c>
      <c r="M447" s="6">
        <v>27.184440769999998</v>
      </c>
      <c r="N447" s="7" t="str">
        <f>IF(ISNUMBER(_xll.BDP($C447, "DELTA_MID")),_xll.BDP($C447, "DELTA_MID")," ")</f>
        <v xml:space="preserve"> </v>
      </c>
      <c r="O447" s="7" t="str">
        <f>IF(ISNUMBER(N447),_xll.BDP($C447, "OPT_UNDL_TICKER"),"")</f>
        <v/>
      </c>
      <c r="P447" s="8" t="str">
        <f>IF(ISNUMBER(N447),_xll.BDP($C447, "OPT_UNDL_PX")," ")</f>
        <v xml:space="preserve"> </v>
      </c>
      <c r="Q447" s="7" t="str">
        <f>IF(ISNUMBER(N447),+G447*_xll.BDP($C447, "PX_POS_MULT_FACTOR")*P447/K447," ")</f>
        <v xml:space="preserve"> </v>
      </c>
      <c r="R447" s="8" t="str">
        <f>IF(OR($A447="TUA",$A447="TYA"),"",IF(ISNUMBER(_xll.BDP($C447,"DUR_ADJ_OAS_MID")),_xll.BDP($C447,"DUR_ADJ_OAS_MID"),IF(ISNUMBER(_xll.BDP($E447&amp;" ISIN","DUR_ADJ_OAS_MID")),_xll.BDP($E447&amp;" ISIN","DUR_ADJ_OAS_MID")," ")))</f>
        <v xml:space="preserve"> </v>
      </c>
      <c r="S447" s="7" t="str">
        <f t="shared" si="6"/>
        <v xml:space="preserve"> </v>
      </c>
      <c r="T447" t="s">
        <v>1758</v>
      </c>
      <c r="U447" t="s">
        <v>45</v>
      </c>
      <c r="AG447">
        <v>-1.137E-3</v>
      </c>
    </row>
    <row r="448" spans="1:33" x14ac:dyDescent="0.35">
      <c r="A448" t="s">
        <v>1542</v>
      </c>
      <c r="B448" t="s">
        <v>1759</v>
      </c>
      <c r="C448" t="s">
        <v>1760</v>
      </c>
      <c r="F448" t="s">
        <v>1761</v>
      </c>
      <c r="G448" s="1">
        <v>304</v>
      </c>
      <c r="H448" s="1">
        <v>16.88</v>
      </c>
      <c r="I448" s="2">
        <v>5747302.4000000004</v>
      </c>
      <c r="J448" s="3">
        <v>5.4071299999999996E-3</v>
      </c>
      <c r="K448" s="4">
        <v>1062911661.29</v>
      </c>
      <c r="L448" s="5">
        <v>39100001</v>
      </c>
      <c r="M448" s="6">
        <v>27.184440769999998</v>
      </c>
      <c r="N448" s="7" t="str">
        <f>IF(ISNUMBER(_xll.BDP($C448, "DELTA_MID")),_xll.BDP($C448, "DELTA_MID")," ")</f>
        <v xml:space="preserve"> </v>
      </c>
      <c r="O448" s="7" t="str">
        <f>IF(ISNUMBER(N448),_xll.BDP($C448, "OPT_UNDL_TICKER"),"")</f>
        <v/>
      </c>
      <c r="P448" s="8" t="str">
        <f>IF(ISNUMBER(N448),_xll.BDP($C448, "OPT_UNDL_PX")," ")</f>
        <v xml:space="preserve"> </v>
      </c>
      <c r="Q448" s="7" t="str">
        <f>IF(ISNUMBER(N448),+G448*_xll.BDP($C448, "PX_POS_MULT_FACTOR")*P448/K448," ")</f>
        <v xml:space="preserve"> </v>
      </c>
      <c r="R448" s="8" t="str">
        <f>IF(OR($A448="TUA",$A448="TYA"),"",IF(ISNUMBER(_xll.BDP($C448,"DUR_ADJ_OAS_MID")),_xll.BDP($C448,"DUR_ADJ_OAS_MID"),IF(ISNUMBER(_xll.BDP($E448&amp;" ISIN","DUR_ADJ_OAS_MID")),_xll.BDP($E448&amp;" ISIN","DUR_ADJ_OAS_MID")," ")))</f>
        <v xml:space="preserve"> </v>
      </c>
      <c r="S448" s="7" t="str">
        <f t="shared" si="6"/>
        <v xml:space="preserve"> </v>
      </c>
      <c r="T448" t="s">
        <v>1762</v>
      </c>
      <c r="U448" t="s">
        <v>45</v>
      </c>
      <c r="AG448">
        <v>-1.137E-3</v>
      </c>
    </row>
    <row r="449" spans="1:33" x14ac:dyDescent="0.35">
      <c r="A449" t="s">
        <v>1542</v>
      </c>
      <c r="B449" t="s">
        <v>1763</v>
      </c>
      <c r="C449" t="s">
        <v>1764</v>
      </c>
      <c r="F449" t="s">
        <v>1763</v>
      </c>
      <c r="G449" s="1">
        <v>233</v>
      </c>
      <c r="H449" s="1">
        <v>17.09</v>
      </c>
      <c r="I449" s="2">
        <v>4459806.4000000004</v>
      </c>
      <c r="J449" s="3">
        <v>4.1958400000000002E-3</v>
      </c>
      <c r="K449" s="4">
        <v>1062911661.29</v>
      </c>
      <c r="L449" s="5">
        <v>39100001</v>
      </c>
      <c r="M449" s="6">
        <v>27.184440769999998</v>
      </c>
      <c r="N449" s="7" t="str">
        <f>IF(ISNUMBER(_xll.BDP($C449, "DELTA_MID")),_xll.BDP($C449, "DELTA_MID")," ")</f>
        <v xml:space="preserve"> </v>
      </c>
      <c r="O449" s="7" t="str">
        <f>IF(ISNUMBER(N449),_xll.BDP($C449, "OPT_UNDL_TICKER"),"")</f>
        <v/>
      </c>
      <c r="P449" s="8" t="str">
        <f>IF(ISNUMBER(N449),_xll.BDP($C449, "OPT_UNDL_PX")," ")</f>
        <v xml:space="preserve"> </v>
      </c>
      <c r="Q449" s="7" t="str">
        <f>IF(ISNUMBER(N449),+G449*_xll.BDP($C449, "PX_POS_MULT_FACTOR")*P449/K449," ")</f>
        <v xml:space="preserve"> </v>
      </c>
      <c r="R449" s="8" t="str">
        <f>IF(OR($A449="TUA",$A449="TYA"),"",IF(ISNUMBER(_xll.BDP($C449,"DUR_ADJ_OAS_MID")),_xll.BDP($C449,"DUR_ADJ_OAS_MID"),IF(ISNUMBER(_xll.BDP($E449&amp;" ISIN","DUR_ADJ_OAS_MID")),_xll.BDP($E449&amp;" ISIN","DUR_ADJ_OAS_MID")," ")))</f>
        <v xml:space="preserve"> </v>
      </c>
      <c r="S449" s="7" t="str">
        <f t="shared" si="6"/>
        <v xml:space="preserve"> </v>
      </c>
      <c r="T449" t="s">
        <v>1765</v>
      </c>
      <c r="U449" t="s">
        <v>45</v>
      </c>
      <c r="AG449">
        <v>-1.137E-3</v>
      </c>
    </row>
    <row r="450" spans="1:33" x14ac:dyDescent="0.35">
      <c r="A450" t="s">
        <v>1542</v>
      </c>
      <c r="B450" t="s">
        <v>1766</v>
      </c>
      <c r="C450" t="s">
        <v>1767</v>
      </c>
      <c r="F450" t="s">
        <v>1768</v>
      </c>
      <c r="G450" s="1">
        <v>-857</v>
      </c>
      <c r="H450" s="1">
        <v>96.394999999999996</v>
      </c>
      <c r="I450" s="2">
        <v>-206526287.5</v>
      </c>
      <c r="J450" s="3">
        <v>-0.19430239999999999</v>
      </c>
      <c r="K450" s="4">
        <v>1062911661.29</v>
      </c>
      <c r="L450" s="5">
        <v>39100001</v>
      </c>
      <c r="M450" s="6">
        <v>27.184440769999998</v>
      </c>
      <c r="N450" s="7" t="str">
        <f>IF(ISNUMBER(_xll.BDP($C450, "DELTA_MID")),_xll.BDP($C450, "DELTA_MID")," ")</f>
        <v xml:space="preserve"> </v>
      </c>
      <c r="O450" s="7" t="str">
        <f>IF(ISNUMBER(N450),_xll.BDP($C450, "OPT_UNDL_TICKER"),"")</f>
        <v/>
      </c>
      <c r="P450" s="8" t="str">
        <f>IF(ISNUMBER(N450),_xll.BDP($C450, "OPT_UNDL_PX")," ")</f>
        <v xml:space="preserve"> </v>
      </c>
      <c r="Q450" s="7" t="str">
        <f>IF(ISNUMBER(N450),+G450*_xll.BDP($C450, "PX_POS_MULT_FACTOR")*P450/K450," ")</f>
        <v xml:space="preserve"> </v>
      </c>
      <c r="R450" s="8" t="str">
        <f>IF(OR($A450="TUA",$A450="TYA"),"",IF(ISNUMBER(_xll.BDP($C450,"DUR_ADJ_OAS_MID")),_xll.BDP($C450,"DUR_ADJ_OAS_MID"),IF(ISNUMBER(_xll.BDP($E450&amp;" ISIN","DUR_ADJ_OAS_MID")),_xll.BDP($E450&amp;" ISIN","DUR_ADJ_OAS_MID")," ")))</f>
        <v xml:space="preserve"> </v>
      </c>
      <c r="S450" s="7" t="str">
        <f t="shared" si="6"/>
        <v xml:space="preserve"> </v>
      </c>
      <c r="T450" t="s">
        <v>1769</v>
      </c>
      <c r="U450" t="s">
        <v>45</v>
      </c>
      <c r="AG450">
        <v>-1.137E-3</v>
      </c>
    </row>
    <row r="451" spans="1:33" x14ac:dyDescent="0.35">
      <c r="A451" t="s">
        <v>1542</v>
      </c>
      <c r="B451" t="s">
        <v>1770</v>
      </c>
      <c r="C451" t="s">
        <v>1771</v>
      </c>
      <c r="F451" t="s">
        <v>1770</v>
      </c>
      <c r="G451" s="1">
        <v>-800</v>
      </c>
      <c r="H451" s="1">
        <v>96.564999999999998</v>
      </c>
      <c r="I451" s="2">
        <v>-193130000</v>
      </c>
      <c r="J451" s="3">
        <v>-0.18169900999999999</v>
      </c>
      <c r="K451" s="4">
        <v>1062911661.29</v>
      </c>
      <c r="L451" s="5">
        <v>39100001</v>
      </c>
      <c r="M451" s="6">
        <v>27.184440769999998</v>
      </c>
      <c r="N451" s="7" t="str">
        <f>IF(ISNUMBER(_xll.BDP($C451, "DELTA_MID")),_xll.BDP($C451, "DELTA_MID")," ")</f>
        <v xml:space="preserve"> </v>
      </c>
      <c r="O451" s="7" t="str">
        <f>IF(ISNUMBER(N451),_xll.BDP($C451, "OPT_UNDL_TICKER"),"")</f>
        <v/>
      </c>
      <c r="P451" s="8" t="str">
        <f>IF(ISNUMBER(N451),_xll.BDP($C451, "OPT_UNDL_PX")," ")</f>
        <v xml:space="preserve"> </v>
      </c>
      <c r="Q451" s="7" t="str">
        <f>IF(ISNUMBER(N451),+G451*_xll.BDP($C451, "PX_POS_MULT_FACTOR")*P451/K451," ")</f>
        <v xml:space="preserve"> </v>
      </c>
      <c r="R451" s="8" t="str">
        <f>IF(OR($A451="TUA",$A451="TYA"),"",IF(ISNUMBER(_xll.BDP($C451,"DUR_ADJ_OAS_MID")),_xll.BDP($C451,"DUR_ADJ_OAS_MID"),IF(ISNUMBER(_xll.BDP($E451&amp;" ISIN","DUR_ADJ_OAS_MID")),_xll.BDP($E451&amp;" ISIN","DUR_ADJ_OAS_MID")," ")))</f>
        <v xml:space="preserve"> </v>
      </c>
      <c r="S451" s="7" t="str">
        <f t="shared" ref="S451:S514" si="7">IF(ISNUMBER(N451),Q451*N451,IF(ISNUMBER(R451),J451*R451," "))</f>
        <v xml:space="preserve"> </v>
      </c>
      <c r="T451" t="s">
        <v>1772</v>
      </c>
      <c r="U451" t="s">
        <v>45</v>
      </c>
      <c r="AG451">
        <v>-1.137E-3</v>
      </c>
    </row>
    <row r="452" spans="1:33" x14ac:dyDescent="0.35">
      <c r="A452" t="s">
        <v>1542</v>
      </c>
      <c r="B452" t="s">
        <v>1773</v>
      </c>
      <c r="C452" t="s">
        <v>1774</v>
      </c>
      <c r="F452" t="s">
        <v>1775</v>
      </c>
      <c r="G452" s="1">
        <v>9</v>
      </c>
      <c r="H452" s="1">
        <v>95.905000000000001</v>
      </c>
      <c r="I452" s="2">
        <v>2157862.5</v>
      </c>
      <c r="J452" s="3">
        <v>2.0301400000000002E-3</v>
      </c>
      <c r="K452" s="4">
        <v>1062911661.29</v>
      </c>
      <c r="L452" s="5">
        <v>39100001</v>
      </c>
      <c r="M452" s="6">
        <v>27.184440769999998</v>
      </c>
      <c r="N452" s="7" t="str">
        <f>IF(ISNUMBER(_xll.BDP($C452, "DELTA_MID")),_xll.BDP($C452, "DELTA_MID")," ")</f>
        <v xml:space="preserve"> </v>
      </c>
      <c r="O452" s="7" t="str">
        <f>IF(ISNUMBER(N452),_xll.BDP($C452, "OPT_UNDL_TICKER"),"")</f>
        <v/>
      </c>
      <c r="P452" s="8" t="str">
        <f>IF(ISNUMBER(N452),_xll.BDP($C452, "OPT_UNDL_PX")," ")</f>
        <v xml:space="preserve"> </v>
      </c>
      <c r="Q452" s="7" t="str">
        <f>IF(ISNUMBER(N452),+G452*_xll.BDP($C452, "PX_POS_MULT_FACTOR")*P452/K452," ")</f>
        <v xml:space="preserve"> </v>
      </c>
      <c r="R452" s="8" t="str">
        <f>IF(OR($A452="TUA",$A452="TYA"),"",IF(ISNUMBER(_xll.BDP($C452,"DUR_ADJ_OAS_MID")),_xll.BDP($C452,"DUR_ADJ_OAS_MID"),IF(ISNUMBER(_xll.BDP($E452&amp;" ISIN","DUR_ADJ_OAS_MID")),_xll.BDP($E452&amp;" ISIN","DUR_ADJ_OAS_MID")," ")))</f>
        <v xml:space="preserve"> </v>
      </c>
      <c r="S452" s="7" t="str">
        <f t="shared" si="7"/>
        <v xml:space="preserve"> </v>
      </c>
      <c r="T452" t="s">
        <v>1776</v>
      </c>
      <c r="U452" t="s">
        <v>45</v>
      </c>
      <c r="AG452">
        <v>-1.137E-3</v>
      </c>
    </row>
    <row r="453" spans="1:33" x14ac:dyDescent="0.35">
      <c r="A453" t="s">
        <v>1542</v>
      </c>
      <c r="B453" t="s">
        <v>1777</v>
      </c>
      <c r="C453" t="s">
        <v>1778</v>
      </c>
      <c r="F453" t="s">
        <v>1777</v>
      </c>
      <c r="G453" s="1">
        <v>-242</v>
      </c>
      <c r="H453" s="1">
        <v>96.17</v>
      </c>
      <c r="I453" s="2">
        <v>-58182850</v>
      </c>
      <c r="J453" s="3">
        <v>-5.4739120000000002E-2</v>
      </c>
      <c r="K453" s="4">
        <v>1062911661.29</v>
      </c>
      <c r="L453" s="5">
        <v>39100001</v>
      </c>
      <c r="M453" s="6">
        <v>27.184440769999998</v>
      </c>
      <c r="N453" s="7" t="str">
        <f>IF(ISNUMBER(_xll.BDP($C453, "DELTA_MID")),_xll.BDP($C453, "DELTA_MID")," ")</f>
        <v xml:space="preserve"> </v>
      </c>
      <c r="O453" s="7" t="str">
        <f>IF(ISNUMBER(N453),_xll.BDP($C453, "OPT_UNDL_TICKER"),"")</f>
        <v/>
      </c>
      <c r="P453" s="8" t="str">
        <f>IF(ISNUMBER(N453),_xll.BDP($C453, "OPT_UNDL_PX")," ")</f>
        <v xml:space="preserve"> </v>
      </c>
      <c r="Q453" s="7" t="str">
        <f>IF(ISNUMBER(N453),+G453*_xll.BDP($C453, "PX_POS_MULT_FACTOR")*P453/K453," ")</f>
        <v xml:space="preserve"> </v>
      </c>
      <c r="R453" s="8" t="str">
        <f>IF(OR($A453="TUA",$A453="TYA"),"",IF(ISNUMBER(_xll.BDP($C453,"DUR_ADJ_OAS_MID")),_xll.BDP($C453,"DUR_ADJ_OAS_MID"),IF(ISNUMBER(_xll.BDP($E453&amp;" ISIN","DUR_ADJ_OAS_MID")),_xll.BDP($E453&amp;" ISIN","DUR_ADJ_OAS_MID")," ")))</f>
        <v xml:space="preserve"> </v>
      </c>
      <c r="S453" s="7" t="str">
        <f t="shared" si="7"/>
        <v xml:space="preserve"> </v>
      </c>
      <c r="T453" t="s">
        <v>1779</v>
      </c>
      <c r="U453" t="s">
        <v>45</v>
      </c>
      <c r="AG453">
        <v>-1.137E-3</v>
      </c>
    </row>
    <row r="454" spans="1:33" x14ac:dyDescent="0.35">
      <c r="A454" t="s">
        <v>1542</v>
      </c>
      <c r="B454" t="s">
        <v>1780</v>
      </c>
      <c r="C454" t="s">
        <v>1781</v>
      </c>
      <c r="F454" t="s">
        <v>1780</v>
      </c>
      <c r="G454" s="1">
        <v>21</v>
      </c>
      <c r="H454" s="1">
        <v>34.694000000000003</v>
      </c>
      <c r="I454" s="2">
        <v>3642870</v>
      </c>
      <c r="J454" s="3">
        <v>3.4272600000000001E-3</v>
      </c>
      <c r="K454" s="4">
        <v>1062911661.29</v>
      </c>
      <c r="L454" s="5">
        <v>39100001</v>
      </c>
      <c r="M454" s="6">
        <v>27.184440769999998</v>
      </c>
      <c r="N454" s="7" t="str">
        <f>IF(ISNUMBER(_xll.BDP($C454, "DELTA_MID")),_xll.BDP($C454, "DELTA_MID")," ")</f>
        <v xml:space="preserve"> </v>
      </c>
      <c r="O454" s="7" t="str">
        <f>IF(ISNUMBER(N454),_xll.BDP($C454, "OPT_UNDL_TICKER"),"")</f>
        <v/>
      </c>
      <c r="P454" s="8" t="str">
        <f>IF(ISNUMBER(N454),_xll.BDP($C454, "OPT_UNDL_PX")," ")</f>
        <v xml:space="preserve"> </v>
      </c>
      <c r="Q454" s="7" t="str">
        <f>IF(ISNUMBER(N454),+G454*_xll.BDP($C454, "PX_POS_MULT_FACTOR")*P454/K454," ")</f>
        <v xml:space="preserve"> </v>
      </c>
      <c r="R454" s="8" t="str">
        <f>IF(OR($A454="TUA",$A454="TYA"),"",IF(ISNUMBER(_xll.BDP($C454,"DUR_ADJ_OAS_MID")),_xll.BDP($C454,"DUR_ADJ_OAS_MID"),IF(ISNUMBER(_xll.BDP($E454&amp;" ISIN","DUR_ADJ_OAS_MID")),_xll.BDP($E454&amp;" ISIN","DUR_ADJ_OAS_MID")," ")))</f>
        <v xml:space="preserve"> </v>
      </c>
      <c r="S454" s="7" t="str">
        <f t="shared" si="7"/>
        <v xml:space="preserve"> </v>
      </c>
      <c r="T454" t="s">
        <v>1782</v>
      </c>
      <c r="U454" t="s">
        <v>45</v>
      </c>
      <c r="AG454">
        <v>-1.137E-3</v>
      </c>
    </row>
    <row r="455" spans="1:33" x14ac:dyDescent="0.35">
      <c r="A455" t="s">
        <v>1542</v>
      </c>
      <c r="B455" t="s">
        <v>1783</v>
      </c>
      <c r="C455" t="s">
        <v>1784</v>
      </c>
      <c r="F455" t="s">
        <v>1783</v>
      </c>
      <c r="G455" s="1">
        <v>20</v>
      </c>
      <c r="H455" s="1">
        <v>35.006</v>
      </c>
      <c r="I455" s="2">
        <v>3500600</v>
      </c>
      <c r="J455" s="3">
        <v>3.2934100000000001E-3</v>
      </c>
      <c r="K455" s="4">
        <v>1062911661.29</v>
      </c>
      <c r="L455" s="5">
        <v>39100001</v>
      </c>
      <c r="M455" s="6">
        <v>27.184440769999998</v>
      </c>
      <c r="N455" s="7" t="str">
        <f>IF(ISNUMBER(_xll.BDP($C455, "DELTA_MID")),_xll.BDP($C455, "DELTA_MID")," ")</f>
        <v xml:space="preserve"> </v>
      </c>
      <c r="O455" s="7" t="str">
        <f>IF(ISNUMBER(N455),_xll.BDP($C455, "OPT_UNDL_TICKER"),"")</f>
        <v/>
      </c>
      <c r="P455" s="8" t="str">
        <f>IF(ISNUMBER(N455),_xll.BDP($C455, "OPT_UNDL_PX")," ")</f>
        <v xml:space="preserve"> </v>
      </c>
      <c r="Q455" s="7" t="str">
        <f>IF(ISNUMBER(N455),+G455*_xll.BDP($C455, "PX_POS_MULT_FACTOR")*P455/K455," ")</f>
        <v xml:space="preserve"> </v>
      </c>
      <c r="R455" s="8" t="str">
        <f>IF(OR($A455="TUA",$A455="TYA"),"",IF(ISNUMBER(_xll.BDP($C455,"DUR_ADJ_OAS_MID")),_xll.BDP($C455,"DUR_ADJ_OAS_MID"),IF(ISNUMBER(_xll.BDP($E455&amp;" ISIN","DUR_ADJ_OAS_MID")),_xll.BDP($E455&amp;" ISIN","DUR_ADJ_OAS_MID")," ")))</f>
        <v xml:space="preserve"> </v>
      </c>
      <c r="S455" s="7" t="str">
        <f t="shared" si="7"/>
        <v xml:space="preserve"> </v>
      </c>
      <c r="T455" t="s">
        <v>1785</v>
      </c>
      <c r="U455" t="s">
        <v>45</v>
      </c>
      <c r="AG455">
        <v>-1.137E-3</v>
      </c>
    </row>
    <row r="456" spans="1:33" x14ac:dyDescent="0.35">
      <c r="A456" t="s">
        <v>1542</v>
      </c>
      <c r="B456" t="s">
        <v>1786</v>
      </c>
      <c r="C456" t="s">
        <v>1787</v>
      </c>
      <c r="F456" t="s">
        <v>1786</v>
      </c>
      <c r="G456" s="1">
        <v>5</v>
      </c>
      <c r="H456" s="1">
        <v>35.411999999999999</v>
      </c>
      <c r="I456" s="2">
        <v>885300</v>
      </c>
      <c r="J456" s="3">
        <v>8.3290000000000002E-4</v>
      </c>
      <c r="K456" s="4">
        <v>1062911661.29</v>
      </c>
      <c r="L456" s="5">
        <v>39100001</v>
      </c>
      <c r="M456" s="6">
        <v>27.184440769999998</v>
      </c>
      <c r="N456" s="7" t="str">
        <f>IF(ISNUMBER(_xll.BDP($C456, "DELTA_MID")),_xll.BDP($C456, "DELTA_MID")," ")</f>
        <v xml:space="preserve"> </v>
      </c>
      <c r="O456" s="7" t="str">
        <f>IF(ISNUMBER(N456),_xll.BDP($C456, "OPT_UNDL_TICKER"),"")</f>
        <v/>
      </c>
      <c r="P456" s="8" t="str">
        <f>IF(ISNUMBER(N456),_xll.BDP($C456, "OPT_UNDL_PX")," ")</f>
        <v xml:space="preserve"> </v>
      </c>
      <c r="Q456" s="7" t="str">
        <f>IF(ISNUMBER(N456),+G456*_xll.BDP($C456, "PX_POS_MULT_FACTOR")*P456/K456," ")</f>
        <v xml:space="preserve"> </v>
      </c>
      <c r="R456" s="8" t="str">
        <f>IF(OR($A456="TUA",$A456="TYA"),"",IF(ISNUMBER(_xll.BDP($C456,"DUR_ADJ_OAS_MID")),_xll.BDP($C456,"DUR_ADJ_OAS_MID"),IF(ISNUMBER(_xll.BDP($E456&amp;" ISIN","DUR_ADJ_OAS_MID")),_xll.BDP($E456&amp;" ISIN","DUR_ADJ_OAS_MID")," ")))</f>
        <v xml:space="preserve"> </v>
      </c>
      <c r="S456" s="7" t="str">
        <f t="shared" si="7"/>
        <v xml:space="preserve"> </v>
      </c>
      <c r="T456" t="s">
        <v>1788</v>
      </c>
      <c r="U456" t="s">
        <v>45</v>
      </c>
      <c r="AG456">
        <v>-1.137E-3</v>
      </c>
    </row>
    <row r="457" spans="1:33" x14ac:dyDescent="0.35">
      <c r="A457" t="s">
        <v>1542</v>
      </c>
      <c r="B457" t="s">
        <v>1789</v>
      </c>
      <c r="C457" t="s">
        <v>1790</v>
      </c>
      <c r="F457" t="s">
        <v>1789</v>
      </c>
      <c r="G457" s="1">
        <v>84</v>
      </c>
      <c r="H457" s="1">
        <v>297.7</v>
      </c>
      <c r="I457" s="2">
        <v>2500680</v>
      </c>
      <c r="J457" s="3">
        <v>2.3526699999999998E-3</v>
      </c>
      <c r="K457" s="4">
        <v>1062911661.29</v>
      </c>
      <c r="L457" s="5">
        <v>39100001</v>
      </c>
      <c r="M457" s="6">
        <v>27.184440769999998</v>
      </c>
      <c r="N457" s="7" t="str">
        <f>IF(ISNUMBER(_xll.BDP($C457, "DELTA_MID")),_xll.BDP($C457, "DELTA_MID")," ")</f>
        <v xml:space="preserve"> </v>
      </c>
      <c r="O457" s="7" t="str">
        <f>IF(ISNUMBER(N457),_xll.BDP($C457, "OPT_UNDL_TICKER"),"")</f>
        <v/>
      </c>
      <c r="P457" s="8" t="str">
        <f>IF(ISNUMBER(N457),_xll.BDP($C457, "OPT_UNDL_PX")," ")</f>
        <v xml:space="preserve"> </v>
      </c>
      <c r="Q457" s="7" t="str">
        <f>IF(ISNUMBER(N457),+G457*_xll.BDP($C457, "PX_POS_MULT_FACTOR")*P457/K457," ")</f>
        <v xml:space="preserve"> </v>
      </c>
      <c r="R457" s="8" t="str">
        <f>IF(OR($A457="TUA",$A457="TYA"),"",IF(ISNUMBER(_xll.BDP($C457,"DUR_ADJ_OAS_MID")),_xll.BDP($C457,"DUR_ADJ_OAS_MID"),IF(ISNUMBER(_xll.BDP($E457&amp;" ISIN","DUR_ADJ_OAS_MID")),_xll.BDP($E457&amp;" ISIN","DUR_ADJ_OAS_MID")," ")))</f>
        <v xml:space="preserve"> </v>
      </c>
      <c r="S457" s="7" t="str">
        <f t="shared" si="7"/>
        <v xml:space="preserve"> </v>
      </c>
      <c r="T457" t="s">
        <v>1791</v>
      </c>
      <c r="U457" t="s">
        <v>45</v>
      </c>
      <c r="AG457">
        <v>-1.137E-3</v>
      </c>
    </row>
    <row r="458" spans="1:33" x14ac:dyDescent="0.35">
      <c r="A458" t="s">
        <v>1542</v>
      </c>
      <c r="B458" t="s">
        <v>1792</v>
      </c>
      <c r="C458" t="s">
        <v>1793</v>
      </c>
      <c r="F458" t="s">
        <v>1792</v>
      </c>
      <c r="G458" s="1">
        <v>97</v>
      </c>
      <c r="H458" s="1">
        <v>300.60000000000002</v>
      </c>
      <c r="I458" s="2">
        <v>2915820</v>
      </c>
      <c r="J458" s="3">
        <v>2.7432400000000001E-3</v>
      </c>
      <c r="K458" s="4">
        <v>1062911661.29</v>
      </c>
      <c r="L458" s="5">
        <v>39100001</v>
      </c>
      <c r="M458" s="6">
        <v>27.184440769999998</v>
      </c>
      <c r="N458" s="7" t="str">
        <f>IF(ISNUMBER(_xll.BDP($C458, "DELTA_MID")),_xll.BDP($C458, "DELTA_MID")," ")</f>
        <v xml:space="preserve"> </v>
      </c>
      <c r="O458" s="7" t="str">
        <f>IF(ISNUMBER(N458),_xll.BDP($C458, "OPT_UNDL_TICKER"),"")</f>
        <v/>
      </c>
      <c r="P458" s="8" t="str">
        <f>IF(ISNUMBER(N458),_xll.BDP($C458, "OPT_UNDL_PX")," ")</f>
        <v xml:space="preserve"> </v>
      </c>
      <c r="Q458" s="7" t="str">
        <f>IF(ISNUMBER(N458),+G458*_xll.BDP($C458, "PX_POS_MULT_FACTOR")*P458/K458," ")</f>
        <v xml:space="preserve"> </v>
      </c>
      <c r="R458" s="8" t="str">
        <f>IF(OR($A458="TUA",$A458="TYA"),"",IF(ISNUMBER(_xll.BDP($C458,"DUR_ADJ_OAS_MID")),_xll.BDP($C458,"DUR_ADJ_OAS_MID"),IF(ISNUMBER(_xll.BDP($E458&amp;" ISIN","DUR_ADJ_OAS_MID")),_xll.BDP($E458&amp;" ISIN","DUR_ADJ_OAS_MID")," ")))</f>
        <v xml:space="preserve"> </v>
      </c>
      <c r="S458" s="7" t="str">
        <f t="shared" si="7"/>
        <v xml:space="preserve"> </v>
      </c>
      <c r="T458" t="s">
        <v>1794</v>
      </c>
      <c r="U458" t="s">
        <v>45</v>
      </c>
      <c r="AG458">
        <v>-1.137E-3</v>
      </c>
    </row>
    <row r="459" spans="1:33" x14ac:dyDescent="0.35">
      <c r="A459" t="s">
        <v>1542</v>
      </c>
      <c r="B459" t="s">
        <v>1795</v>
      </c>
      <c r="C459" t="s">
        <v>1796</v>
      </c>
      <c r="F459" t="s">
        <v>1795</v>
      </c>
      <c r="G459" s="1">
        <v>-1156</v>
      </c>
      <c r="H459" s="1">
        <v>103.652344</v>
      </c>
      <c r="I459" s="2">
        <v>-239644219.32800001</v>
      </c>
      <c r="J459" s="3">
        <v>-0.22546015</v>
      </c>
      <c r="K459" s="4">
        <v>1062911661.29</v>
      </c>
      <c r="L459" s="5">
        <v>39100001</v>
      </c>
      <c r="M459" s="6">
        <v>27.184440769999998</v>
      </c>
      <c r="N459" s="7" t="str">
        <f>IF(ISNUMBER(_xll.BDP($C459, "DELTA_MID")),_xll.BDP($C459, "DELTA_MID")," ")</f>
        <v xml:space="preserve"> </v>
      </c>
      <c r="O459" s="7" t="str">
        <f>IF(ISNUMBER(N459),_xll.BDP($C459, "OPT_UNDL_TICKER"),"")</f>
        <v/>
      </c>
      <c r="P459" s="8" t="str">
        <f>IF(ISNUMBER(N459),_xll.BDP($C459, "OPT_UNDL_PX")," ")</f>
        <v xml:space="preserve"> </v>
      </c>
      <c r="Q459" s="7" t="str">
        <f>IF(ISNUMBER(N459),+G459*_xll.BDP($C459, "PX_POS_MULT_FACTOR")*P459/K459," ")</f>
        <v xml:space="preserve"> </v>
      </c>
      <c r="R459" s="8">
        <f>IF(OR($A459="TUA",$A459="TYA"),"",IF(ISNUMBER(_xll.BDP($C459,"DUR_ADJ_OAS_MID")),_xll.BDP($C459,"DUR_ADJ_OAS_MID"),IF(ISNUMBER(_xll.BDP($E459&amp;" ISIN","DUR_ADJ_OAS_MID")),_xll.BDP($E459&amp;" ISIN","DUR_ADJ_OAS_MID")," ")))</f>
        <v>1.8809130837657146</v>
      </c>
      <c r="S459" s="7">
        <f t="shared" si="7"/>
        <v>-0.42407094600278056</v>
      </c>
      <c r="T459" t="s">
        <v>1797</v>
      </c>
      <c r="U459" t="s">
        <v>45</v>
      </c>
      <c r="AG459">
        <v>-1.137E-3</v>
      </c>
    </row>
    <row r="460" spans="1:33" x14ac:dyDescent="0.35">
      <c r="A460" t="s">
        <v>1542</v>
      </c>
      <c r="B460" t="s">
        <v>42</v>
      </c>
      <c r="C460" t="s">
        <v>43</v>
      </c>
      <c r="F460" t="s">
        <v>42</v>
      </c>
      <c r="G460" s="1">
        <v>-1859</v>
      </c>
      <c r="H460" s="1">
        <v>110.46875</v>
      </c>
      <c r="I460" s="2">
        <v>-205361406.25</v>
      </c>
      <c r="J460" s="3">
        <v>-0.19320646999999999</v>
      </c>
      <c r="K460" s="4">
        <v>1062911661.29</v>
      </c>
      <c r="L460" s="5">
        <v>39100001</v>
      </c>
      <c r="M460" s="6">
        <v>27.184440769999998</v>
      </c>
      <c r="N460" s="7" t="str">
        <f>IF(ISNUMBER(_xll.BDP($C460, "DELTA_MID")),_xll.BDP($C460, "DELTA_MID")," ")</f>
        <v xml:space="preserve"> </v>
      </c>
      <c r="O460" s="7" t="str">
        <f>IF(ISNUMBER(N460),_xll.BDP($C460, "OPT_UNDL_TICKER"),"")</f>
        <v/>
      </c>
      <c r="P460" s="8" t="str">
        <f>IF(ISNUMBER(N460),_xll.BDP($C460, "OPT_UNDL_PX")," ")</f>
        <v xml:space="preserve"> </v>
      </c>
      <c r="Q460" s="7" t="str">
        <f>IF(ISNUMBER(N460),+G460*_xll.BDP($C460, "PX_POS_MULT_FACTOR")*P460/K460," ")</f>
        <v xml:space="preserve"> </v>
      </c>
      <c r="R460" s="8">
        <f>IF(OR($A460="TUA",$A460="TYA"),"",IF(ISNUMBER(_xll.BDP($C460,"DUR_ADJ_OAS_MID")),_xll.BDP($C460,"DUR_ADJ_OAS_MID"),IF(ISNUMBER(_xll.BDP($E460&amp;" ISIN","DUR_ADJ_OAS_MID")),_xll.BDP($E460&amp;" ISIN","DUR_ADJ_OAS_MID")," ")))</f>
        <v>6.0459725904212132</v>
      </c>
      <c r="S460" s="7">
        <f t="shared" si="7"/>
        <v>-1.1681210219120384</v>
      </c>
      <c r="T460" t="s">
        <v>44</v>
      </c>
      <c r="U460" t="s">
        <v>45</v>
      </c>
      <c r="AG460">
        <v>-1.137E-3</v>
      </c>
    </row>
    <row r="461" spans="1:33" x14ac:dyDescent="0.35">
      <c r="A461" t="s">
        <v>1542</v>
      </c>
      <c r="B461" t="s">
        <v>86</v>
      </c>
      <c r="C461" t="s">
        <v>87</v>
      </c>
      <c r="F461" t="s">
        <v>86</v>
      </c>
      <c r="G461" s="1">
        <v>-724</v>
      </c>
      <c r="H461" s="1">
        <v>111.9375</v>
      </c>
      <c r="I461" s="2">
        <v>-81042750</v>
      </c>
      <c r="J461" s="3">
        <v>-7.624599E-2</v>
      </c>
      <c r="K461" s="4">
        <v>1062911661.29</v>
      </c>
      <c r="L461" s="5">
        <v>39100001</v>
      </c>
      <c r="M461" s="6">
        <v>27.184440769999998</v>
      </c>
      <c r="N461" s="7" t="str">
        <f>IF(ISNUMBER(_xll.BDP($C461, "DELTA_MID")),_xll.BDP($C461, "DELTA_MID")," ")</f>
        <v xml:space="preserve"> </v>
      </c>
      <c r="O461" s="7" t="str">
        <f>IF(ISNUMBER(N461),_xll.BDP($C461, "OPT_UNDL_TICKER"),"")</f>
        <v/>
      </c>
      <c r="P461" s="8" t="str">
        <f>IF(ISNUMBER(N461),_xll.BDP($C461, "OPT_UNDL_PX")," ")</f>
        <v xml:space="preserve"> </v>
      </c>
      <c r="Q461" s="7" t="str">
        <f>IF(ISNUMBER(N461),+G461*_xll.BDP($C461, "PX_POS_MULT_FACTOR")*P461/K461," ")</f>
        <v xml:space="preserve"> </v>
      </c>
      <c r="R461" s="8">
        <f>IF(OR($A461="TUA",$A461="TYA"),"",IF(ISNUMBER(_xll.BDP($C461,"DUR_ADJ_OAS_MID")),_xll.BDP($C461,"DUR_ADJ_OAS_MID"),IF(ISNUMBER(_xll.BDP($E461&amp;" ISIN","DUR_ADJ_OAS_MID")),_xll.BDP($E461&amp;" ISIN","DUR_ADJ_OAS_MID")," ")))</f>
        <v>12.386731267702434</v>
      </c>
      <c r="S461" s="7">
        <f t="shared" si="7"/>
        <v>-0.94443858836992711</v>
      </c>
      <c r="T461" t="s">
        <v>88</v>
      </c>
      <c r="U461" t="s">
        <v>45</v>
      </c>
      <c r="AG461">
        <v>-1.137E-3</v>
      </c>
    </row>
    <row r="462" spans="1:33" x14ac:dyDescent="0.35">
      <c r="A462" t="s">
        <v>1542</v>
      </c>
      <c r="B462" t="s">
        <v>1798</v>
      </c>
      <c r="C462" t="s">
        <v>1799</v>
      </c>
      <c r="F462" t="s">
        <v>1798</v>
      </c>
      <c r="G462" s="1">
        <v>-1114</v>
      </c>
      <c r="H462" s="1">
        <v>112.15625</v>
      </c>
      <c r="I462" s="2">
        <v>-124942062.5</v>
      </c>
      <c r="J462" s="3">
        <v>-0.11754699</v>
      </c>
      <c r="K462" s="4">
        <v>1062911661.29</v>
      </c>
      <c r="L462" s="5">
        <v>39100001</v>
      </c>
      <c r="M462" s="6">
        <v>27.184440769999998</v>
      </c>
      <c r="N462" s="7" t="str">
        <f>IF(ISNUMBER(_xll.BDP($C462, "DELTA_MID")),_xll.BDP($C462, "DELTA_MID")," ")</f>
        <v xml:space="preserve"> </v>
      </c>
      <c r="O462" s="7" t="str">
        <f>IF(ISNUMBER(N462),_xll.BDP($C462, "OPT_UNDL_TICKER"),"")</f>
        <v/>
      </c>
      <c r="P462" s="8" t="str">
        <f>IF(ISNUMBER(N462),_xll.BDP($C462, "OPT_UNDL_PX")," ")</f>
        <v xml:space="preserve"> </v>
      </c>
      <c r="Q462" s="7" t="str">
        <f>IF(ISNUMBER(N462),+G462*_xll.BDP($C462, "PX_POS_MULT_FACTOR")*P462/K462," ")</f>
        <v xml:space="preserve"> </v>
      </c>
      <c r="R462" s="8">
        <f>IF(OR($A462="TUA",$A462="TYA"),"",IF(ISNUMBER(_xll.BDP($C462,"DUR_ADJ_OAS_MID")),_xll.BDP($C462,"DUR_ADJ_OAS_MID"),IF(ISNUMBER(_xll.BDP($E462&amp;" ISIN","DUR_ADJ_OAS_MID")),_xll.BDP($E462&amp;" ISIN","DUR_ADJ_OAS_MID")," ")))</f>
        <v>7.7467474796183806</v>
      </c>
      <c r="S462" s="7">
        <f t="shared" si="7"/>
        <v>-0.91060684851922702</v>
      </c>
      <c r="T462" t="s">
        <v>1800</v>
      </c>
      <c r="U462" t="s">
        <v>45</v>
      </c>
      <c r="AG462">
        <v>-1.137E-3</v>
      </c>
    </row>
    <row r="463" spans="1:33" x14ac:dyDescent="0.35">
      <c r="A463" t="s">
        <v>1542</v>
      </c>
      <c r="B463" t="s">
        <v>1801</v>
      </c>
      <c r="C463" t="s">
        <v>1802</v>
      </c>
      <c r="F463" t="s">
        <v>1801</v>
      </c>
      <c r="G463" s="1">
        <v>-30</v>
      </c>
      <c r="H463" s="1">
        <v>553.25</v>
      </c>
      <c r="I463" s="2">
        <v>-829875</v>
      </c>
      <c r="J463" s="3">
        <v>-7.8076000000000003E-4</v>
      </c>
      <c r="K463" s="4">
        <v>1062911661.29</v>
      </c>
      <c r="L463" s="5">
        <v>39100001</v>
      </c>
      <c r="M463" s="6">
        <v>27.184440769999998</v>
      </c>
      <c r="N463" s="7" t="str">
        <f>IF(ISNUMBER(_xll.BDP($C463, "DELTA_MID")),_xll.BDP($C463, "DELTA_MID")," ")</f>
        <v xml:space="preserve"> </v>
      </c>
      <c r="O463" s="7" t="str">
        <f>IF(ISNUMBER(N463),_xll.BDP($C463, "OPT_UNDL_TICKER"),"")</f>
        <v/>
      </c>
      <c r="P463" s="8" t="str">
        <f>IF(ISNUMBER(N463),_xll.BDP($C463, "OPT_UNDL_PX")," ")</f>
        <v xml:space="preserve"> </v>
      </c>
      <c r="Q463" s="7" t="str">
        <f>IF(ISNUMBER(N463),+G463*_xll.BDP($C463, "PX_POS_MULT_FACTOR")*P463/K463," ")</f>
        <v xml:space="preserve"> </v>
      </c>
      <c r="R463" s="8" t="str">
        <f>IF(OR($A463="TUA",$A463="TYA"),"",IF(ISNUMBER(_xll.BDP($C463,"DUR_ADJ_OAS_MID")),_xll.BDP($C463,"DUR_ADJ_OAS_MID"),IF(ISNUMBER(_xll.BDP($E463&amp;" ISIN","DUR_ADJ_OAS_MID")),_xll.BDP($E463&amp;" ISIN","DUR_ADJ_OAS_MID")," ")))</f>
        <v xml:space="preserve"> </v>
      </c>
      <c r="S463" s="7" t="str">
        <f t="shared" si="7"/>
        <v xml:space="preserve"> </v>
      </c>
      <c r="T463" t="s">
        <v>1803</v>
      </c>
      <c r="U463" t="s">
        <v>45</v>
      </c>
      <c r="AG463">
        <v>-1.137E-3</v>
      </c>
    </row>
    <row r="464" spans="1:33" x14ac:dyDescent="0.35">
      <c r="A464" t="s">
        <v>1542</v>
      </c>
      <c r="B464" t="s">
        <v>1804</v>
      </c>
      <c r="C464" t="s">
        <v>1805</v>
      </c>
      <c r="F464" t="s">
        <v>1804</v>
      </c>
      <c r="G464" s="1">
        <v>-24</v>
      </c>
      <c r="H464" s="1">
        <v>575</v>
      </c>
      <c r="I464" s="2">
        <v>-690000</v>
      </c>
      <c r="J464" s="3">
        <v>-6.4915999999999997E-4</v>
      </c>
      <c r="K464" s="4">
        <v>1062911661.29</v>
      </c>
      <c r="L464" s="5">
        <v>39100001</v>
      </c>
      <c r="M464" s="6">
        <v>27.184440769999998</v>
      </c>
      <c r="N464" s="7" t="str">
        <f>IF(ISNUMBER(_xll.BDP($C464, "DELTA_MID")),_xll.BDP($C464, "DELTA_MID")," ")</f>
        <v xml:space="preserve"> </v>
      </c>
      <c r="O464" s="7" t="str">
        <f>IF(ISNUMBER(N464),_xll.BDP($C464, "OPT_UNDL_TICKER"),"")</f>
        <v/>
      </c>
      <c r="P464" s="8" t="str">
        <f>IF(ISNUMBER(N464),_xll.BDP($C464, "OPT_UNDL_PX")," ")</f>
        <v xml:space="preserve"> </v>
      </c>
      <c r="Q464" s="7" t="str">
        <f>IF(ISNUMBER(N464),+G464*_xll.BDP($C464, "PX_POS_MULT_FACTOR")*P464/K464," ")</f>
        <v xml:space="preserve"> </v>
      </c>
      <c r="R464" s="8" t="str">
        <f>IF(OR($A464="TUA",$A464="TYA"),"",IF(ISNUMBER(_xll.BDP($C464,"DUR_ADJ_OAS_MID")),_xll.BDP($C464,"DUR_ADJ_OAS_MID"),IF(ISNUMBER(_xll.BDP($E464&amp;" ISIN","DUR_ADJ_OAS_MID")),_xll.BDP($E464&amp;" ISIN","DUR_ADJ_OAS_MID")," ")))</f>
        <v xml:space="preserve"> </v>
      </c>
      <c r="S464" s="7" t="str">
        <f t="shared" si="7"/>
        <v xml:space="preserve"> </v>
      </c>
      <c r="T464" t="s">
        <v>1806</v>
      </c>
      <c r="U464" t="s">
        <v>45</v>
      </c>
      <c r="AG464">
        <v>-1.137E-3</v>
      </c>
    </row>
    <row r="465" spans="1:33" x14ac:dyDescent="0.35">
      <c r="A465" t="s">
        <v>1542</v>
      </c>
      <c r="B465" t="s">
        <v>1332</v>
      </c>
      <c r="C465" t="s">
        <v>1333</v>
      </c>
      <c r="F465" t="s">
        <v>1332</v>
      </c>
      <c r="G465" s="1">
        <v>-782</v>
      </c>
      <c r="H465" s="1">
        <v>114.84375</v>
      </c>
      <c r="I465" s="2">
        <v>-89807812.5</v>
      </c>
      <c r="J465" s="3">
        <v>-8.449226E-2</v>
      </c>
      <c r="K465" s="4">
        <v>1062911661.29</v>
      </c>
      <c r="L465" s="5">
        <v>39100001</v>
      </c>
      <c r="M465" s="6">
        <v>27.184440769999998</v>
      </c>
      <c r="N465" s="7" t="str">
        <f>IF(ISNUMBER(_xll.BDP($C465, "DELTA_MID")),_xll.BDP($C465, "DELTA_MID")," ")</f>
        <v xml:space="preserve"> </v>
      </c>
      <c r="O465" s="7" t="str">
        <f>IF(ISNUMBER(N465),_xll.BDP($C465, "OPT_UNDL_TICKER"),"")</f>
        <v/>
      </c>
      <c r="P465" s="8" t="str">
        <f>IF(ISNUMBER(N465),_xll.BDP($C465, "OPT_UNDL_PX")," ")</f>
        <v xml:space="preserve"> </v>
      </c>
      <c r="Q465" s="7" t="str">
        <f>IF(ISNUMBER(N465),+G465*_xll.BDP($C465, "PX_POS_MULT_FACTOR")*P465/K465," ")</f>
        <v xml:space="preserve"> </v>
      </c>
      <c r="R465" s="8">
        <f>IF(OR($A465="TUA",$A465="TYA"),"",IF(ISNUMBER(_xll.BDP($C465,"DUR_ADJ_OAS_MID")),_xll.BDP($C465,"DUR_ADJ_OAS_MID"),IF(ISNUMBER(_xll.BDP($E465&amp;" ISIN","DUR_ADJ_OAS_MID")),_xll.BDP($E465&amp;" ISIN","DUR_ADJ_OAS_MID")," ")))</f>
        <v>15.799980934871231</v>
      </c>
      <c r="S465" s="7">
        <f t="shared" si="7"/>
        <v>-1.3349760971441831</v>
      </c>
      <c r="T465" t="s">
        <v>1334</v>
      </c>
      <c r="U465" t="s">
        <v>45</v>
      </c>
      <c r="AG465">
        <v>-1.137E-3</v>
      </c>
    </row>
    <row r="466" spans="1:33" x14ac:dyDescent="0.35">
      <c r="A466" t="s">
        <v>1542</v>
      </c>
      <c r="B466" t="s">
        <v>1807</v>
      </c>
      <c r="C466" t="s">
        <v>1808</v>
      </c>
      <c r="F466" t="s">
        <v>1807</v>
      </c>
      <c r="G466" s="1">
        <v>271</v>
      </c>
      <c r="H466" s="1">
        <v>205.25</v>
      </c>
      <c r="I466" s="2">
        <v>23361555</v>
      </c>
      <c r="J466" s="3">
        <v>2.1978830000000001E-2</v>
      </c>
      <c r="K466" s="4">
        <v>1062911661.29</v>
      </c>
      <c r="L466" s="5">
        <v>39100001</v>
      </c>
      <c r="M466" s="6">
        <v>27.184440769999998</v>
      </c>
      <c r="N466" s="7" t="str">
        <f>IF(ISNUMBER(_xll.BDP($C466, "DELTA_MID")),_xll.BDP($C466, "DELTA_MID")," ")</f>
        <v xml:space="preserve"> </v>
      </c>
      <c r="O466" s="7" t="str">
        <f>IF(ISNUMBER(N466),_xll.BDP($C466, "OPT_UNDL_TICKER"),"")</f>
        <v/>
      </c>
      <c r="P466" s="8" t="str">
        <f>IF(ISNUMBER(N466),_xll.BDP($C466, "OPT_UNDL_PX")," ")</f>
        <v xml:space="preserve"> </v>
      </c>
      <c r="Q466" s="7" t="str">
        <f>IF(ISNUMBER(N466),+G466*_xll.BDP($C466, "PX_POS_MULT_FACTOR")*P466/K466," ")</f>
        <v xml:space="preserve"> </v>
      </c>
      <c r="R466" s="8" t="str">
        <f>IF(OR($A466="TUA",$A466="TYA"),"",IF(ISNUMBER(_xll.BDP($C466,"DUR_ADJ_OAS_MID")),_xll.BDP($C466,"DUR_ADJ_OAS_MID"),IF(ISNUMBER(_xll.BDP($E466&amp;" ISIN","DUR_ADJ_OAS_MID")),_xll.BDP($E466&amp;" ISIN","DUR_ADJ_OAS_MID")," ")))</f>
        <v xml:space="preserve"> </v>
      </c>
      <c r="S466" s="7" t="str">
        <f t="shared" si="7"/>
        <v xml:space="preserve"> </v>
      </c>
      <c r="T466" t="s">
        <v>1809</v>
      </c>
      <c r="U466" t="s">
        <v>45</v>
      </c>
      <c r="AG466">
        <v>-1.137E-3</v>
      </c>
    </row>
    <row r="467" spans="1:33" x14ac:dyDescent="0.35">
      <c r="A467" t="s">
        <v>1542</v>
      </c>
      <c r="B467" t="s">
        <v>1810</v>
      </c>
      <c r="C467" t="s">
        <v>1811</v>
      </c>
      <c r="F467" t="s">
        <v>1810</v>
      </c>
      <c r="G467" s="1">
        <v>265</v>
      </c>
      <c r="H467" s="1">
        <v>202.78</v>
      </c>
      <c r="I467" s="2">
        <v>22569414</v>
      </c>
      <c r="J467" s="3">
        <v>2.123357E-2</v>
      </c>
      <c r="K467" s="4">
        <v>1062911661.29</v>
      </c>
      <c r="L467" s="5">
        <v>39100001</v>
      </c>
      <c r="M467" s="6">
        <v>27.184440769999998</v>
      </c>
      <c r="N467" s="7" t="str">
        <f>IF(ISNUMBER(_xll.BDP($C467, "DELTA_MID")),_xll.BDP($C467, "DELTA_MID")," ")</f>
        <v xml:space="preserve"> </v>
      </c>
      <c r="O467" s="7" t="str">
        <f>IF(ISNUMBER(N467),_xll.BDP($C467, "OPT_UNDL_TICKER"),"")</f>
        <v/>
      </c>
      <c r="P467" s="8" t="str">
        <f>IF(ISNUMBER(N467),_xll.BDP($C467, "OPT_UNDL_PX")," ")</f>
        <v xml:space="preserve"> </v>
      </c>
      <c r="Q467" s="7" t="str">
        <f>IF(ISNUMBER(N467),+G467*_xll.BDP($C467, "PX_POS_MULT_FACTOR")*P467/K467," ")</f>
        <v xml:space="preserve"> </v>
      </c>
      <c r="R467" s="8" t="str">
        <f>IF(OR($A467="TUA",$A467="TYA"),"",IF(ISNUMBER(_xll.BDP($C467,"DUR_ADJ_OAS_MID")),_xll.BDP($C467,"DUR_ADJ_OAS_MID"),IF(ISNUMBER(_xll.BDP($E467&amp;" ISIN","DUR_ADJ_OAS_MID")),_xll.BDP($E467&amp;" ISIN","DUR_ADJ_OAS_MID")," ")))</f>
        <v xml:space="preserve"> </v>
      </c>
      <c r="S467" s="7" t="str">
        <f t="shared" si="7"/>
        <v xml:space="preserve"> </v>
      </c>
      <c r="T467" t="s">
        <v>1812</v>
      </c>
      <c r="U467" t="s">
        <v>45</v>
      </c>
      <c r="AG467">
        <v>-1.137E-3</v>
      </c>
    </row>
    <row r="468" spans="1:33" x14ac:dyDescent="0.35">
      <c r="A468" t="s">
        <v>1542</v>
      </c>
      <c r="B468" t="s">
        <v>1813</v>
      </c>
      <c r="C468" t="s">
        <v>1814</v>
      </c>
      <c r="F468" t="s">
        <v>1813</v>
      </c>
      <c r="G468" s="1">
        <v>67</v>
      </c>
      <c r="H468" s="1">
        <v>199.07</v>
      </c>
      <c r="I468" s="2">
        <v>5601829.7999999998</v>
      </c>
      <c r="J468" s="3">
        <v>5.2702699999999996E-3</v>
      </c>
      <c r="K468" s="4">
        <v>1062911661.29</v>
      </c>
      <c r="L468" s="5">
        <v>39100001</v>
      </c>
      <c r="M468" s="6">
        <v>27.184440769999998</v>
      </c>
      <c r="N468" s="7" t="str">
        <f>IF(ISNUMBER(_xll.BDP($C468, "DELTA_MID")),_xll.BDP($C468, "DELTA_MID")," ")</f>
        <v xml:space="preserve"> </v>
      </c>
      <c r="O468" s="7" t="str">
        <f>IF(ISNUMBER(N468),_xll.BDP($C468, "OPT_UNDL_TICKER"),"")</f>
        <v/>
      </c>
      <c r="P468" s="8" t="str">
        <f>IF(ISNUMBER(N468),_xll.BDP($C468, "OPT_UNDL_PX")," ")</f>
        <v xml:space="preserve"> </v>
      </c>
      <c r="Q468" s="7" t="str">
        <f>IF(ISNUMBER(N468),+G468*_xll.BDP($C468, "PX_POS_MULT_FACTOR")*P468/K468," ")</f>
        <v xml:space="preserve"> </v>
      </c>
      <c r="R468" s="8" t="str">
        <f>IF(OR($A468="TUA",$A468="TYA"),"",IF(ISNUMBER(_xll.BDP($C468,"DUR_ADJ_OAS_MID")),_xll.BDP($C468,"DUR_ADJ_OAS_MID"),IF(ISNUMBER(_xll.BDP($E468&amp;" ISIN","DUR_ADJ_OAS_MID")),_xll.BDP($E468&amp;" ISIN","DUR_ADJ_OAS_MID")," ")))</f>
        <v xml:space="preserve"> </v>
      </c>
      <c r="S468" s="7" t="str">
        <f t="shared" si="7"/>
        <v xml:space="preserve"> </v>
      </c>
      <c r="T468" t="s">
        <v>1815</v>
      </c>
      <c r="U468" t="s">
        <v>45</v>
      </c>
      <c r="AG468">
        <v>-1.137E-3</v>
      </c>
    </row>
    <row r="469" spans="1:33" x14ac:dyDescent="0.35">
      <c r="A469" t="s">
        <v>1542</v>
      </c>
      <c r="B469" t="s">
        <v>1816</v>
      </c>
      <c r="C469" t="s">
        <v>1817</v>
      </c>
      <c r="F469" t="s">
        <v>1816</v>
      </c>
      <c r="G469" s="1">
        <v>13</v>
      </c>
      <c r="H469" s="1">
        <v>183.74</v>
      </c>
      <c r="I469" s="2">
        <v>1003220.4</v>
      </c>
      <c r="J469" s="3">
        <v>9.4384000000000004E-4</v>
      </c>
      <c r="K469" s="4">
        <v>1062911661.29</v>
      </c>
      <c r="L469" s="5">
        <v>39100001</v>
      </c>
      <c r="M469" s="6">
        <v>27.184440769999998</v>
      </c>
      <c r="N469" s="7" t="str">
        <f>IF(ISNUMBER(_xll.BDP($C469, "DELTA_MID")),_xll.BDP($C469, "DELTA_MID")," ")</f>
        <v xml:space="preserve"> </v>
      </c>
      <c r="O469" s="7" t="str">
        <f>IF(ISNUMBER(N469),_xll.BDP($C469, "OPT_UNDL_TICKER"),"")</f>
        <v/>
      </c>
      <c r="P469" s="8" t="str">
        <f>IF(ISNUMBER(N469),_xll.BDP($C469, "OPT_UNDL_PX")," ")</f>
        <v xml:space="preserve"> </v>
      </c>
      <c r="Q469" s="7" t="str">
        <f>IF(ISNUMBER(N469),+G469*_xll.BDP($C469, "PX_POS_MULT_FACTOR")*P469/K469," ")</f>
        <v xml:space="preserve"> </v>
      </c>
      <c r="R469" s="8" t="str">
        <f>IF(OR($A469="TUA",$A469="TYA"),"",IF(ISNUMBER(_xll.BDP($C469,"DUR_ADJ_OAS_MID")),_xll.BDP($C469,"DUR_ADJ_OAS_MID"),IF(ISNUMBER(_xll.BDP($E469&amp;" ISIN","DUR_ADJ_OAS_MID")),_xll.BDP($E469&amp;" ISIN","DUR_ADJ_OAS_MID")," ")))</f>
        <v xml:space="preserve"> </v>
      </c>
      <c r="S469" s="7" t="str">
        <f t="shared" si="7"/>
        <v xml:space="preserve"> </v>
      </c>
      <c r="T469" t="s">
        <v>1818</v>
      </c>
      <c r="U469" t="s">
        <v>45</v>
      </c>
      <c r="AG469">
        <v>-1.137E-3</v>
      </c>
    </row>
    <row r="470" spans="1:33" x14ac:dyDescent="0.35">
      <c r="A470" t="s">
        <v>1542</v>
      </c>
      <c r="B470" t="s">
        <v>1819</v>
      </c>
      <c r="C470" t="s">
        <v>1820</v>
      </c>
      <c r="F470" t="s">
        <v>1819</v>
      </c>
      <c r="G470" s="1">
        <v>565</v>
      </c>
      <c r="H470" s="1">
        <v>83.269475999999997</v>
      </c>
      <c r="I470" s="2">
        <v>47047253.939999998</v>
      </c>
      <c r="J470" s="3">
        <v>4.4262620000000003E-2</v>
      </c>
      <c r="K470" s="4">
        <v>1062911661.29</v>
      </c>
      <c r="L470" s="5">
        <v>39100001</v>
      </c>
      <c r="M470" s="6">
        <v>27.184440769999998</v>
      </c>
      <c r="N470" s="7" t="str">
        <f>IF(ISNUMBER(_xll.BDP($C470, "DELTA_MID")),_xll.BDP($C470, "DELTA_MID")," ")</f>
        <v xml:space="preserve"> </v>
      </c>
      <c r="O470" s="7" t="str">
        <f>IF(ISNUMBER(N470),_xll.BDP($C470, "OPT_UNDL_TICKER"),"")</f>
        <v/>
      </c>
      <c r="P470" s="8" t="str">
        <f>IF(ISNUMBER(N470),_xll.BDP($C470, "OPT_UNDL_PX")," ")</f>
        <v xml:space="preserve"> </v>
      </c>
      <c r="Q470" s="7" t="str">
        <f>IF(ISNUMBER(N470),+G470*_xll.BDP($C470, "PX_POS_MULT_FACTOR")*P470/K470," ")</f>
        <v xml:space="preserve"> </v>
      </c>
      <c r="R470" s="8">
        <f>IF(OR($A470="TUA",$A470="TYA"),"",IF(ISNUMBER(_xll.BDP($C470,"DUR_ADJ_OAS_MID")),_xll.BDP($C470,"DUR_ADJ_OAS_MID"),IF(ISNUMBER(_xll.BDP($E470&amp;" ISIN","DUR_ADJ_OAS_MID")),_xll.BDP($E470&amp;" ISIN","DUR_ADJ_OAS_MID")," ")))</f>
        <v>4.3955822005184322</v>
      </c>
      <c r="S470" s="7">
        <f t="shared" si="7"/>
        <v>0.19455998462031118</v>
      </c>
      <c r="T470" t="s">
        <v>1821</v>
      </c>
      <c r="U470" t="s">
        <v>45</v>
      </c>
      <c r="AG470">
        <v>-1.137E-3</v>
      </c>
    </row>
    <row r="471" spans="1:33" x14ac:dyDescent="0.35">
      <c r="A471" t="s">
        <v>1542</v>
      </c>
      <c r="B471" t="s">
        <v>1254</v>
      </c>
      <c r="C471" t="s">
        <v>1254</v>
      </c>
      <c r="D471" t="s">
        <v>1255</v>
      </c>
      <c r="E471" t="s">
        <v>1256</v>
      </c>
      <c r="F471" t="s">
        <v>1257</v>
      </c>
      <c r="G471" s="1">
        <v>88800000</v>
      </c>
      <c r="H471" s="1">
        <v>99.836277999999993</v>
      </c>
      <c r="I471" s="2">
        <v>88654614.859999999</v>
      </c>
      <c r="J471" s="3">
        <v>8.3407319999999993E-2</v>
      </c>
      <c r="K471" s="4">
        <v>1062911661.29</v>
      </c>
      <c r="L471" s="5">
        <v>39100001</v>
      </c>
      <c r="M471" s="6">
        <v>27.184440769999998</v>
      </c>
      <c r="N471" s="7" t="str">
        <f>IF(ISNUMBER(_xll.BDP($C471, "DELTA_MID")),_xll.BDP($C471, "DELTA_MID")," ")</f>
        <v xml:space="preserve"> </v>
      </c>
      <c r="O471" s="7" t="str">
        <f>IF(ISNUMBER(N471),_xll.BDP($C471, "OPT_UNDL_TICKER"),"")</f>
        <v/>
      </c>
      <c r="P471" s="8" t="str">
        <f>IF(ISNUMBER(N471),_xll.BDP($C471, "OPT_UNDL_PX")," ")</f>
        <v xml:space="preserve"> </v>
      </c>
      <c r="Q471" s="7" t="str">
        <f>IF(ISNUMBER(N471),+G471*_xll.BDP($C471, "PX_POS_MULT_FACTOR")*P471/K471," ")</f>
        <v xml:space="preserve"> </v>
      </c>
      <c r="R471" s="8">
        <f>IF(OR($A471="TUA",$A471="TYA"),"",IF(ISNUMBER(_xll.BDP($C471,"DUR_ADJ_OAS_MID")),_xll.BDP($C471,"DUR_ADJ_OAS_MID"),IF(ISNUMBER(_xll.BDP($E471&amp;" ISIN","DUR_ADJ_OAS_MID")),_xll.BDP($E471&amp;" ISIN","DUR_ADJ_OAS_MID")," ")))</f>
        <v>3.4821486022433262E-2</v>
      </c>
      <c r="S471" s="7">
        <f t="shared" si="7"/>
        <v>2.904366827548618E-3</v>
      </c>
      <c r="T471" t="s">
        <v>1257</v>
      </c>
      <c r="U471" t="s">
        <v>75</v>
      </c>
      <c r="AG471">
        <v>-1.137E-3</v>
      </c>
    </row>
    <row r="472" spans="1:33" x14ac:dyDescent="0.35">
      <c r="A472" t="s">
        <v>1542</v>
      </c>
      <c r="B472" t="s">
        <v>71</v>
      </c>
      <c r="C472" t="s">
        <v>71</v>
      </c>
      <c r="D472" t="s">
        <v>72</v>
      </c>
      <c r="E472" t="s">
        <v>73</v>
      </c>
      <c r="F472" t="s">
        <v>74</v>
      </c>
      <c r="G472" s="1">
        <v>285600000</v>
      </c>
      <c r="H472" s="1">
        <v>99.590693999999999</v>
      </c>
      <c r="I472" s="2">
        <v>284431022.06</v>
      </c>
      <c r="J472" s="3">
        <v>0.26759611</v>
      </c>
      <c r="K472" s="4">
        <v>1062911661.29</v>
      </c>
      <c r="L472" s="5">
        <v>39100001</v>
      </c>
      <c r="M472" s="6">
        <v>27.184440769999998</v>
      </c>
      <c r="N472" s="7" t="str">
        <f>IF(ISNUMBER(_xll.BDP($C472, "DELTA_MID")),_xll.BDP($C472, "DELTA_MID")," ")</f>
        <v xml:space="preserve"> </v>
      </c>
      <c r="O472" s="7" t="str">
        <f>IF(ISNUMBER(N472),_xll.BDP($C472, "OPT_UNDL_TICKER"),"")</f>
        <v/>
      </c>
      <c r="P472" s="8" t="str">
        <f>IF(ISNUMBER(N472),_xll.BDP($C472, "OPT_UNDL_PX")," ")</f>
        <v xml:space="preserve"> </v>
      </c>
      <c r="Q472" s="7" t="str">
        <f>IF(ISNUMBER(N472),+G472*_xll.BDP($C472, "PX_POS_MULT_FACTOR")*P472/K472," ")</f>
        <v xml:space="preserve"> </v>
      </c>
      <c r="R472" s="8">
        <f>IF(OR($A472="TUA",$A472="TYA"),"",IF(ISNUMBER(_xll.BDP($C472,"DUR_ADJ_OAS_MID")),_xll.BDP($C472,"DUR_ADJ_OAS_MID"),IF(ISNUMBER(_xll.BDP($E472&amp;" ISIN","DUR_ADJ_OAS_MID")),_xll.BDP($E472&amp;" ISIN","DUR_ADJ_OAS_MID")," ")))</f>
        <v>9.1029669688683534E-2</v>
      </c>
      <c r="S472" s="7">
        <f t="shared" si="7"/>
        <v>2.4359185503276624E-2</v>
      </c>
      <c r="T472" t="s">
        <v>74</v>
      </c>
      <c r="U472" t="s">
        <v>75</v>
      </c>
      <c r="AG472">
        <v>-1.137E-3</v>
      </c>
    </row>
    <row r="473" spans="1:33" x14ac:dyDescent="0.35">
      <c r="A473" t="s">
        <v>1542</v>
      </c>
      <c r="B473" t="s">
        <v>76</v>
      </c>
      <c r="C473" t="s">
        <v>76</v>
      </c>
      <c r="D473" t="s">
        <v>77</v>
      </c>
      <c r="E473" t="s">
        <v>78</v>
      </c>
      <c r="F473" t="s">
        <v>79</v>
      </c>
      <c r="G473" s="1">
        <v>394000000</v>
      </c>
      <c r="H473" s="1">
        <v>99.341999999999999</v>
      </c>
      <c r="I473" s="2">
        <v>391407480</v>
      </c>
      <c r="J473" s="3">
        <v>0.36824084000000001</v>
      </c>
      <c r="K473" s="4">
        <v>1062911661.29</v>
      </c>
      <c r="L473" s="5">
        <v>39100001</v>
      </c>
      <c r="M473" s="6">
        <v>27.184440769999998</v>
      </c>
      <c r="N473" s="7" t="str">
        <f>IF(ISNUMBER(_xll.BDP($C473, "DELTA_MID")),_xll.BDP($C473, "DELTA_MID")," ")</f>
        <v xml:space="preserve"> </v>
      </c>
      <c r="O473" s="7" t="str">
        <f>IF(ISNUMBER(N473),_xll.BDP($C473, "OPT_UNDL_TICKER"),"")</f>
        <v/>
      </c>
      <c r="P473" s="8" t="str">
        <f>IF(ISNUMBER(N473),_xll.BDP($C473, "OPT_UNDL_PX")," ")</f>
        <v xml:space="preserve"> </v>
      </c>
      <c r="Q473" s="7" t="str">
        <f>IF(ISNUMBER(N473),+G473*_xll.BDP($C473, "PX_POS_MULT_FACTOR")*P473/K473," ")</f>
        <v xml:space="preserve"> </v>
      </c>
      <c r="R473" s="8">
        <f>IF(OR($A473="TUA",$A473="TYA"),"",IF(ISNUMBER(_xll.BDP($C473,"DUR_ADJ_OAS_MID")),_xll.BDP($C473,"DUR_ADJ_OAS_MID"),IF(ISNUMBER(_xll.BDP($E473&amp;" ISIN","DUR_ADJ_OAS_MID")),_xll.BDP($E473&amp;" ISIN","DUR_ADJ_OAS_MID")," ")))</f>
        <v>0.14706027662324428</v>
      </c>
      <c r="S473" s="7">
        <f t="shared" si="7"/>
        <v>5.415359979437584E-2</v>
      </c>
      <c r="T473" t="s">
        <v>79</v>
      </c>
      <c r="U473" t="s">
        <v>75</v>
      </c>
      <c r="AG473">
        <v>-1.137E-3</v>
      </c>
    </row>
    <row r="474" spans="1:33" x14ac:dyDescent="0.35">
      <c r="A474" t="s">
        <v>1542</v>
      </c>
      <c r="B474" t="s">
        <v>89</v>
      </c>
      <c r="C474" t="s">
        <v>89</v>
      </c>
      <c r="D474" t="s">
        <v>90</v>
      </c>
      <c r="E474" t="s">
        <v>91</v>
      </c>
      <c r="F474" t="s">
        <v>92</v>
      </c>
      <c r="G474" s="1">
        <v>172800000</v>
      </c>
      <c r="H474" s="1">
        <v>99.260187000000002</v>
      </c>
      <c r="I474" s="2">
        <v>171521603.13999999</v>
      </c>
      <c r="J474" s="3">
        <v>0.16136958000000001</v>
      </c>
      <c r="K474" s="4">
        <v>1062911661.29</v>
      </c>
      <c r="L474" s="5">
        <v>39100001</v>
      </c>
      <c r="M474" s="6">
        <v>27.184440769999998</v>
      </c>
      <c r="N474" s="7" t="str">
        <f>IF(ISNUMBER(_xll.BDP($C474, "DELTA_MID")),_xll.BDP($C474, "DELTA_MID")," ")</f>
        <v xml:space="preserve"> </v>
      </c>
      <c r="O474" s="7" t="str">
        <f>IF(ISNUMBER(N474),_xll.BDP($C474, "OPT_UNDL_TICKER"),"")</f>
        <v/>
      </c>
      <c r="P474" s="8" t="str">
        <f>IF(ISNUMBER(N474),_xll.BDP($C474, "OPT_UNDL_PX")," ")</f>
        <v xml:space="preserve"> </v>
      </c>
      <c r="Q474" s="7" t="str">
        <f>IF(ISNUMBER(N474),+G474*_xll.BDP($C474, "PX_POS_MULT_FACTOR")*P474/K474," ")</f>
        <v xml:space="preserve"> </v>
      </c>
      <c r="R474" s="8">
        <f>IF(OR($A474="TUA",$A474="TYA"),"",IF(ISNUMBER(_xll.BDP($C474,"DUR_ADJ_OAS_MID")),_xll.BDP($C474,"DUR_ADJ_OAS_MID"),IF(ISNUMBER(_xll.BDP($E474&amp;" ISIN","DUR_ADJ_OAS_MID")),_xll.BDP($E474&amp;" ISIN","DUR_ADJ_OAS_MID")," ")))</f>
        <v>0.16567630658619215</v>
      </c>
      <c r="S474" s="7">
        <f t="shared" si="7"/>
        <v>2.6735116009765063E-2</v>
      </c>
      <c r="T474" t="s">
        <v>92</v>
      </c>
      <c r="U474" t="s">
        <v>75</v>
      </c>
      <c r="AG474">
        <v>-1.137E-3</v>
      </c>
    </row>
    <row r="475" spans="1:33" x14ac:dyDescent="0.35">
      <c r="A475" t="s">
        <v>1542</v>
      </c>
      <c r="B475" t="s">
        <v>80</v>
      </c>
      <c r="C475" t="s">
        <v>80</v>
      </c>
      <c r="D475" t="s">
        <v>81</v>
      </c>
      <c r="E475" t="s">
        <v>82</v>
      </c>
      <c r="F475" t="s">
        <v>83</v>
      </c>
      <c r="G475" s="1">
        <v>132400000</v>
      </c>
      <c r="H475" s="1">
        <v>99.012611000000007</v>
      </c>
      <c r="I475" s="2">
        <v>131092696.95999999</v>
      </c>
      <c r="J475" s="3">
        <v>0.12333358</v>
      </c>
      <c r="K475" s="4">
        <v>1062911661.29</v>
      </c>
      <c r="L475" s="5">
        <v>39100001</v>
      </c>
      <c r="M475" s="6">
        <v>27.184440769999998</v>
      </c>
      <c r="N475" s="7" t="str">
        <f>IF(ISNUMBER(_xll.BDP($C475, "DELTA_MID")),_xll.BDP($C475, "DELTA_MID")," ")</f>
        <v xml:space="preserve"> </v>
      </c>
      <c r="O475" s="7" t="str">
        <f>IF(ISNUMBER(N475),_xll.BDP($C475, "OPT_UNDL_TICKER"),"")</f>
        <v/>
      </c>
      <c r="P475" s="8" t="str">
        <f>IF(ISNUMBER(N475),_xll.BDP($C475, "OPT_UNDL_PX")," ")</f>
        <v xml:space="preserve"> </v>
      </c>
      <c r="Q475" s="7" t="str">
        <f>IF(ISNUMBER(N475),+G475*_xll.BDP($C475, "PX_POS_MULT_FACTOR")*P475/K475," ")</f>
        <v xml:space="preserve"> </v>
      </c>
      <c r="R475" s="8">
        <f>IF(OR($A475="TUA",$A475="TYA"),"",IF(ISNUMBER(_xll.BDP($C475,"DUR_ADJ_OAS_MID")),_xll.BDP($C475,"DUR_ADJ_OAS_MID"),IF(ISNUMBER(_xll.BDP($E475&amp;" ISIN","DUR_ADJ_OAS_MID")),_xll.BDP($E475&amp;" ISIN","DUR_ADJ_OAS_MID")," ")))</f>
        <v>0.22150116621395838</v>
      </c>
      <c r="S475" s="7">
        <f t="shared" si="7"/>
        <v>2.7318531803342531E-2</v>
      </c>
      <c r="T475" t="s">
        <v>83</v>
      </c>
      <c r="U475" t="s">
        <v>75</v>
      </c>
      <c r="AG475">
        <v>-1.137E-3</v>
      </c>
    </row>
    <row r="476" spans="1:33" x14ac:dyDescent="0.35">
      <c r="A476" t="s">
        <v>1542</v>
      </c>
      <c r="B476" t="s">
        <v>84</v>
      </c>
      <c r="C476" t="s">
        <v>84</v>
      </c>
      <c r="G476" s="1">
        <v>-4195755.74</v>
      </c>
      <c r="H476" s="1">
        <v>1</v>
      </c>
      <c r="I476" s="2">
        <v>-4195755.74</v>
      </c>
      <c r="J476" s="3">
        <v>-3.9474200000000001E-3</v>
      </c>
      <c r="K476" s="4">
        <v>1062911661.29</v>
      </c>
      <c r="L476" s="5">
        <v>39100001</v>
      </c>
      <c r="M476" s="6">
        <v>27.184440769999998</v>
      </c>
      <c r="N476" s="7" t="str">
        <f>IF(ISNUMBER(_xll.BDP($C476, "DELTA_MID")),_xll.BDP($C476, "DELTA_MID")," ")</f>
        <v xml:space="preserve"> </v>
      </c>
      <c r="O476" s="7" t="str">
        <f>IF(ISNUMBER(N476),_xll.BDP($C476, "OPT_UNDL_TICKER"),"")</f>
        <v/>
      </c>
      <c r="P476" s="8" t="str">
        <f>IF(ISNUMBER(N476),_xll.BDP($C476, "OPT_UNDL_PX")," ")</f>
        <v xml:space="preserve"> </v>
      </c>
      <c r="Q476" s="7" t="str">
        <f>IF(ISNUMBER(N476),+G476*_xll.BDP($C476, "PX_POS_MULT_FACTOR")*P476/K476," ")</f>
        <v xml:space="preserve"> </v>
      </c>
      <c r="R476" s="8" t="str">
        <f>IF(OR($A476="TUA",$A476="TYA"),"",IF(ISNUMBER(_xll.BDP($C476,"DUR_ADJ_OAS_MID")),_xll.BDP($C476,"DUR_ADJ_OAS_MID"),IF(ISNUMBER(_xll.BDP($E476&amp;" ISIN","DUR_ADJ_OAS_MID")),_xll.BDP($E476&amp;" ISIN","DUR_ADJ_OAS_MID")," ")))</f>
        <v xml:space="preserve"> </v>
      </c>
      <c r="S476" s="7" t="str">
        <f t="shared" si="7"/>
        <v xml:space="preserve"> </v>
      </c>
      <c r="T476" t="s">
        <v>84</v>
      </c>
      <c r="U476" t="s">
        <v>84</v>
      </c>
      <c r="AG476">
        <v>-1.137E-3</v>
      </c>
    </row>
    <row r="477" spans="1:33" x14ac:dyDescent="0.35">
      <c r="N477" s="7" t="str">
        <f>IF(ISNUMBER(_xll.BDP($C477, "DELTA_MID")),_xll.BDP($C477, "DELTA_MID")," ")</f>
        <v xml:space="preserve"> </v>
      </c>
      <c r="O477" s="7" t="str">
        <f>IF(ISNUMBER(N477),_xll.BDP($C477, "OPT_UNDL_TICKER"),"")</f>
        <v/>
      </c>
      <c r="P477" s="8" t="str">
        <f>IF(ISNUMBER(N477),_xll.BDP($C477, "OPT_UNDL_PX")," ")</f>
        <v xml:space="preserve"> </v>
      </c>
      <c r="Q477" s="7" t="str">
        <f>IF(ISNUMBER(N477),+G477*_xll.BDP($C477, "PX_POS_MULT_FACTOR")*P477/K477," ")</f>
        <v xml:space="preserve"> </v>
      </c>
      <c r="R477" s="8" t="str">
        <f>IF(OR($A477="TUA",$A477="TYA"),"",IF(ISNUMBER(_xll.BDP($C477,"DUR_ADJ_OAS_MID")),_xll.BDP($C477,"DUR_ADJ_OAS_MID"),IF(ISNUMBER(_xll.BDP($E477&amp;" ISIN","DUR_ADJ_OAS_MID")),_xll.BDP($E477&amp;" ISIN","DUR_ADJ_OAS_MID")," ")))</f>
        <v xml:space="preserve"> </v>
      </c>
      <c r="S477" s="7" t="str">
        <f t="shared" si="7"/>
        <v xml:space="preserve"> </v>
      </c>
    </row>
    <row r="478" spans="1:33" x14ac:dyDescent="0.35">
      <c r="A478" t="s">
        <v>1822</v>
      </c>
      <c r="B478" t="s">
        <v>1823</v>
      </c>
      <c r="C478" t="s">
        <v>1823</v>
      </c>
      <c r="G478" s="1">
        <v>4910000</v>
      </c>
      <c r="H478" s="1">
        <v>1.226885</v>
      </c>
      <c r="I478" s="2">
        <v>-6024007.695026</v>
      </c>
      <c r="J478" s="3">
        <v>0.44414500000000001</v>
      </c>
      <c r="K478" s="4">
        <v>13563163.890000001</v>
      </c>
      <c r="L478" s="5">
        <v>525001</v>
      </c>
      <c r="M478" s="6">
        <v>25.834548999999999</v>
      </c>
      <c r="N478" s="7" t="str">
        <f>IF(ISNUMBER(_xll.BDP($C478, "DELTA_MID")),_xll.BDP($C478, "DELTA_MID")," ")</f>
        <v xml:space="preserve"> </v>
      </c>
      <c r="O478" s="7" t="str">
        <f>IF(ISNUMBER(N478),_xll.BDP($C478, "OPT_UNDL_TICKER"),"")</f>
        <v/>
      </c>
      <c r="P478" s="8" t="str">
        <f>IF(ISNUMBER(N478),_xll.BDP($C478, "OPT_UNDL_PX")," ")</f>
        <v xml:space="preserve"> </v>
      </c>
      <c r="Q478" s="7" t="str">
        <f>IF(ISNUMBER(N478),+G478*_xll.BDP($C478, "PX_POS_MULT_FACTOR")*P478/K478," ")</f>
        <v xml:space="preserve"> </v>
      </c>
      <c r="R478" s="8" t="str">
        <f>IF(OR($A478="TUA",$A478="TYA"),"",IF(ISNUMBER(_xll.BDP($C478,"DUR_ADJ_OAS_MID")),_xll.BDP($C478,"DUR_ADJ_OAS_MID"),IF(ISNUMBER(_xll.BDP($E478&amp;" ISIN","DUR_ADJ_OAS_MID")),_xll.BDP($E478&amp;" ISIN","DUR_ADJ_OAS_MID")," ")))</f>
        <v xml:space="preserve"> </v>
      </c>
      <c r="S478" s="7" t="str">
        <f t="shared" si="7"/>
        <v xml:space="preserve"> </v>
      </c>
      <c r="T478" t="s">
        <v>1824</v>
      </c>
      <c r="U478" t="s">
        <v>1825</v>
      </c>
      <c r="AG478">
        <v>4.8679999999999999E-3</v>
      </c>
    </row>
    <row r="479" spans="1:33" x14ac:dyDescent="0.35">
      <c r="A479" t="s">
        <v>1822</v>
      </c>
      <c r="B479" t="s">
        <v>1826</v>
      </c>
      <c r="C479" t="s">
        <v>1826</v>
      </c>
      <c r="G479" s="1">
        <v>-8240000</v>
      </c>
      <c r="H479" s="1">
        <v>1.145807</v>
      </c>
      <c r="I479" s="2">
        <v>9441453.2504840009</v>
      </c>
      <c r="J479" s="3">
        <v>-0.69611000000000001</v>
      </c>
      <c r="K479" s="4">
        <v>13563163.890000001</v>
      </c>
      <c r="L479" s="5">
        <v>525001</v>
      </c>
      <c r="M479" s="6">
        <v>25.834548999999999</v>
      </c>
      <c r="N479" s="7" t="str">
        <f>IF(ISNUMBER(_xll.BDP($C479, "DELTA_MID")),_xll.BDP($C479, "DELTA_MID")," ")</f>
        <v xml:space="preserve"> </v>
      </c>
      <c r="O479" s="7" t="str">
        <f>IF(ISNUMBER(N479),_xll.BDP($C479, "OPT_UNDL_TICKER"),"")</f>
        <v/>
      </c>
      <c r="P479" s="8" t="str">
        <f>IF(ISNUMBER(N479),_xll.BDP($C479, "OPT_UNDL_PX")," ")</f>
        <v xml:space="preserve"> </v>
      </c>
      <c r="Q479" s="7" t="str">
        <f>IF(ISNUMBER(N479),+G479*_xll.BDP($C479, "PX_POS_MULT_FACTOR")*P479/K479," ")</f>
        <v xml:space="preserve"> </v>
      </c>
      <c r="R479" s="8" t="str">
        <f>IF(OR($A479="TUA",$A479="TYA"),"",IF(ISNUMBER(_xll.BDP($C479,"DUR_ADJ_OAS_MID")),_xll.BDP($C479,"DUR_ADJ_OAS_MID"),IF(ISNUMBER(_xll.BDP($E479&amp;" ISIN","DUR_ADJ_OAS_MID")),_xll.BDP($E479&amp;" ISIN","DUR_ADJ_OAS_MID")," ")))</f>
        <v xml:space="preserve"> </v>
      </c>
      <c r="S479" s="7" t="str">
        <f t="shared" si="7"/>
        <v xml:space="preserve"> </v>
      </c>
      <c r="T479" t="s">
        <v>1827</v>
      </c>
      <c r="U479" t="s">
        <v>1825</v>
      </c>
      <c r="AG479">
        <v>4.8679999999999999E-3</v>
      </c>
    </row>
    <row r="480" spans="1:33" x14ac:dyDescent="0.35">
      <c r="A480" t="s">
        <v>1822</v>
      </c>
      <c r="B480" t="s">
        <v>1828</v>
      </c>
      <c r="C480" t="s">
        <v>1828</v>
      </c>
      <c r="G480" s="1">
        <v>10130000</v>
      </c>
      <c r="H480" s="1">
        <v>1.354663</v>
      </c>
      <c r="I480" s="2">
        <v>-13722735.714740001</v>
      </c>
      <c r="J480" s="3">
        <v>1.011765</v>
      </c>
      <c r="K480" s="4">
        <v>13563163.890000001</v>
      </c>
      <c r="L480" s="5">
        <v>525001</v>
      </c>
      <c r="M480" s="6">
        <v>25.834548999999999</v>
      </c>
      <c r="N480" s="7" t="str">
        <f>IF(ISNUMBER(_xll.BDP($C480, "DELTA_MID")),_xll.BDP($C480, "DELTA_MID")," ")</f>
        <v xml:space="preserve"> </v>
      </c>
      <c r="O480" s="7" t="str">
        <f>IF(ISNUMBER(N480),_xll.BDP($C480, "OPT_UNDL_TICKER"),"")</f>
        <v/>
      </c>
      <c r="P480" s="8" t="str">
        <f>IF(ISNUMBER(N480),_xll.BDP($C480, "OPT_UNDL_PX")," ")</f>
        <v xml:space="preserve"> </v>
      </c>
      <c r="Q480" s="7" t="str">
        <f>IF(ISNUMBER(N480),+G480*_xll.BDP($C480, "PX_POS_MULT_FACTOR")*P480/K480," ")</f>
        <v xml:space="preserve"> </v>
      </c>
      <c r="R480" s="8" t="str">
        <f>IF(OR($A480="TUA",$A480="TYA"),"",IF(ISNUMBER(_xll.BDP($C480,"DUR_ADJ_OAS_MID")),_xll.BDP($C480,"DUR_ADJ_OAS_MID"),IF(ISNUMBER(_xll.BDP($E480&amp;" ISIN","DUR_ADJ_OAS_MID")),_xll.BDP($E480&amp;" ISIN","DUR_ADJ_OAS_MID")," ")))</f>
        <v xml:space="preserve"> </v>
      </c>
      <c r="S480" s="7" t="str">
        <f t="shared" si="7"/>
        <v xml:space="preserve"> </v>
      </c>
      <c r="T480" t="s">
        <v>1829</v>
      </c>
      <c r="U480" t="s">
        <v>1825</v>
      </c>
      <c r="AG480">
        <v>4.8679999999999999E-3</v>
      </c>
    </row>
    <row r="481" spans="1:33" x14ac:dyDescent="0.35">
      <c r="A481" t="s">
        <v>1822</v>
      </c>
      <c r="B481" t="s">
        <v>1830</v>
      </c>
      <c r="C481" t="s">
        <v>1830</v>
      </c>
      <c r="G481" s="1">
        <v>-1156820000</v>
      </c>
      <c r="H481" s="1">
        <v>7.0219999999999996E-3</v>
      </c>
      <c r="I481" s="2">
        <v>8123066.1443630001</v>
      </c>
      <c r="J481" s="3">
        <v>-0.59890600000000005</v>
      </c>
      <c r="K481" s="4">
        <v>13563163.890000001</v>
      </c>
      <c r="L481" s="5">
        <v>525001</v>
      </c>
      <c r="M481" s="6">
        <v>25.834548999999999</v>
      </c>
      <c r="N481" s="7" t="str">
        <f>IF(ISNUMBER(_xll.BDP($C481, "DELTA_MID")),_xll.BDP($C481, "DELTA_MID")," ")</f>
        <v xml:space="preserve"> </v>
      </c>
      <c r="O481" s="7" t="str">
        <f>IF(ISNUMBER(N481),_xll.BDP($C481, "OPT_UNDL_TICKER"),"")</f>
        <v/>
      </c>
      <c r="P481" s="8" t="str">
        <f>IF(ISNUMBER(N481),_xll.BDP($C481, "OPT_UNDL_PX")," ")</f>
        <v xml:space="preserve"> </v>
      </c>
      <c r="Q481" s="7" t="str">
        <f>IF(ISNUMBER(N481),+G481*_xll.BDP($C481, "PX_POS_MULT_FACTOR")*P481/K481," ")</f>
        <v xml:space="preserve"> </v>
      </c>
      <c r="R481" s="8" t="str">
        <f>IF(OR($A481="TUA",$A481="TYA"),"",IF(ISNUMBER(_xll.BDP($C481,"DUR_ADJ_OAS_MID")),_xll.BDP($C481,"DUR_ADJ_OAS_MID"),IF(ISNUMBER(_xll.BDP($E481&amp;" ISIN","DUR_ADJ_OAS_MID")),_xll.BDP($E481&amp;" ISIN","DUR_ADJ_OAS_MID")," ")))</f>
        <v xml:space="preserve"> </v>
      </c>
      <c r="S481" s="7" t="str">
        <f t="shared" si="7"/>
        <v xml:space="preserve"> </v>
      </c>
      <c r="T481" t="s">
        <v>1831</v>
      </c>
      <c r="U481" t="s">
        <v>1825</v>
      </c>
      <c r="AG481">
        <v>4.8679999999999999E-3</v>
      </c>
    </row>
    <row r="482" spans="1:33" x14ac:dyDescent="0.35">
      <c r="A482" t="s">
        <v>1822</v>
      </c>
      <c r="B482" t="s">
        <v>1832</v>
      </c>
      <c r="C482" t="s">
        <v>1832</v>
      </c>
      <c r="G482" s="1">
        <v>71330000</v>
      </c>
      <c r="H482" s="1">
        <v>9.9294999999999994E-2</v>
      </c>
      <c r="I482" s="2">
        <v>-7082744.387201</v>
      </c>
      <c r="J482" s="3">
        <v>0.522204</v>
      </c>
      <c r="K482" s="4">
        <v>13563163.890000001</v>
      </c>
      <c r="L482" s="5">
        <v>525001</v>
      </c>
      <c r="M482" s="6">
        <v>25.834548999999999</v>
      </c>
      <c r="N482" s="7" t="str">
        <f>IF(ISNUMBER(_xll.BDP($C482, "DELTA_MID")),_xll.BDP($C482, "DELTA_MID")," ")</f>
        <v xml:space="preserve"> </v>
      </c>
      <c r="O482" s="7" t="str">
        <f>IF(ISNUMBER(N482),_xll.BDP($C482, "OPT_UNDL_TICKER"),"")</f>
        <v/>
      </c>
      <c r="P482" s="8" t="str">
        <f>IF(ISNUMBER(N482),_xll.BDP($C482, "OPT_UNDL_PX")," ")</f>
        <v xml:space="preserve"> </v>
      </c>
      <c r="Q482" s="7" t="str">
        <f>IF(ISNUMBER(N482),+G482*_xll.BDP($C482, "PX_POS_MULT_FACTOR")*P482/K482," ")</f>
        <v xml:space="preserve"> </v>
      </c>
      <c r="R482" s="8" t="str">
        <f>IF(OR($A482="TUA",$A482="TYA"),"",IF(ISNUMBER(_xll.BDP($C482,"DUR_ADJ_OAS_MID")),_xll.BDP($C482,"DUR_ADJ_OAS_MID"),IF(ISNUMBER(_xll.BDP($E482&amp;" ISIN","DUR_ADJ_OAS_MID")),_xll.BDP($E482&amp;" ISIN","DUR_ADJ_OAS_MID")," ")))</f>
        <v xml:space="preserve"> </v>
      </c>
      <c r="S482" s="7" t="str">
        <f t="shared" si="7"/>
        <v xml:space="preserve"> </v>
      </c>
      <c r="T482" t="s">
        <v>1833</v>
      </c>
      <c r="U482" t="s">
        <v>1825</v>
      </c>
      <c r="AG482">
        <v>4.8679999999999999E-3</v>
      </c>
    </row>
    <row r="483" spans="1:33" x14ac:dyDescent="0.35">
      <c r="A483" t="s">
        <v>1822</v>
      </c>
      <c r="B483" t="s">
        <v>1834</v>
      </c>
      <c r="C483" t="s">
        <v>1834</v>
      </c>
      <c r="G483" s="1">
        <v>-91560000</v>
      </c>
      <c r="H483" s="1">
        <v>0.105112</v>
      </c>
      <c r="I483" s="2">
        <v>9624089.7399070002</v>
      </c>
      <c r="J483" s="3">
        <v>-0.70957599999999998</v>
      </c>
      <c r="K483" s="4">
        <v>13563163.890000001</v>
      </c>
      <c r="L483" s="5">
        <v>525001</v>
      </c>
      <c r="M483" s="6">
        <v>25.834548999999999</v>
      </c>
      <c r="N483" s="7" t="str">
        <f>IF(ISNUMBER(_xll.BDP($C483, "DELTA_MID")),_xll.BDP($C483, "DELTA_MID")," ")</f>
        <v xml:space="preserve"> </v>
      </c>
      <c r="O483" s="7" t="str">
        <f>IF(ISNUMBER(N483),_xll.BDP($C483, "OPT_UNDL_TICKER"),"")</f>
        <v/>
      </c>
      <c r="P483" s="8" t="str">
        <f>IF(ISNUMBER(N483),_xll.BDP($C483, "OPT_UNDL_PX")," ")</f>
        <v xml:space="preserve"> </v>
      </c>
      <c r="Q483" s="7" t="str">
        <f>IF(ISNUMBER(N483),+G483*_xll.BDP($C483, "PX_POS_MULT_FACTOR")*P483/K483," ")</f>
        <v xml:space="preserve"> </v>
      </c>
      <c r="R483" s="8" t="str">
        <f>IF(OR($A483="TUA",$A483="TYA"),"",IF(ISNUMBER(_xll.BDP($C483,"DUR_ADJ_OAS_MID")),_xll.BDP($C483,"DUR_ADJ_OAS_MID"),IF(ISNUMBER(_xll.BDP($E483&amp;" ISIN","DUR_ADJ_OAS_MID")),_xll.BDP($E483&amp;" ISIN","DUR_ADJ_OAS_MID")," ")))</f>
        <v xml:space="preserve"> </v>
      </c>
      <c r="S483" s="7" t="str">
        <f t="shared" si="7"/>
        <v xml:space="preserve"> </v>
      </c>
      <c r="T483" t="s">
        <v>1835</v>
      </c>
      <c r="U483" t="s">
        <v>1825</v>
      </c>
      <c r="AG483">
        <v>4.8679999999999999E-3</v>
      </c>
    </row>
    <row r="484" spans="1:33" x14ac:dyDescent="0.35">
      <c r="A484" t="s">
        <v>1822</v>
      </c>
      <c r="B484" t="s">
        <v>1836</v>
      </c>
      <c r="C484" t="s">
        <v>1836</v>
      </c>
      <c r="G484" s="1">
        <v>24581816.690000001</v>
      </c>
      <c r="H484" s="1">
        <v>5.6972899999999997</v>
      </c>
      <c r="I484" s="2">
        <v>-4314650.7708050003</v>
      </c>
      <c r="J484" s="3">
        <v>0.31811499999999998</v>
      </c>
      <c r="K484" s="4">
        <v>13563163.890000001</v>
      </c>
      <c r="L484" s="5">
        <v>525001</v>
      </c>
      <c r="M484" s="6">
        <v>25.834548999999999</v>
      </c>
      <c r="N484" s="7" t="str">
        <f>IF(ISNUMBER(_xll.BDP($C484, "DELTA_MID")),_xll.BDP($C484, "DELTA_MID")," ")</f>
        <v xml:space="preserve"> </v>
      </c>
      <c r="O484" s="7" t="str">
        <f>IF(ISNUMBER(N484),_xll.BDP($C484, "OPT_UNDL_TICKER"),"")</f>
        <v/>
      </c>
      <c r="P484" s="8" t="str">
        <f>IF(ISNUMBER(N484),_xll.BDP($C484, "OPT_UNDL_PX")," ")</f>
        <v xml:space="preserve"> </v>
      </c>
      <c r="Q484" s="7" t="str">
        <f>IF(ISNUMBER(N484),+G484*_xll.BDP($C484, "PX_POS_MULT_FACTOR")*P484/K484," ")</f>
        <v xml:space="preserve"> </v>
      </c>
      <c r="R484" s="8" t="str">
        <f>IF(OR($A484="TUA",$A484="TYA"),"",IF(ISNUMBER(_xll.BDP($C484,"DUR_ADJ_OAS_MID")),_xll.BDP($C484,"DUR_ADJ_OAS_MID"),IF(ISNUMBER(_xll.BDP($E484&amp;" ISIN","DUR_ADJ_OAS_MID")),_xll.BDP($E484&amp;" ISIN","DUR_ADJ_OAS_MID")," ")))</f>
        <v xml:space="preserve"> </v>
      </c>
      <c r="S484" s="7" t="str">
        <f t="shared" si="7"/>
        <v xml:space="preserve"> </v>
      </c>
      <c r="T484" t="s">
        <v>1837</v>
      </c>
      <c r="U484" t="s">
        <v>1825</v>
      </c>
      <c r="AG484">
        <v>4.8679999999999999E-3</v>
      </c>
    </row>
    <row r="485" spans="1:33" x14ac:dyDescent="0.35">
      <c r="A485" t="s">
        <v>1822</v>
      </c>
      <c r="B485" t="s">
        <v>1838</v>
      </c>
      <c r="C485" t="s">
        <v>1838</v>
      </c>
      <c r="G485" s="1">
        <v>-8365161.29</v>
      </c>
      <c r="H485" s="1">
        <v>7.1991820000000004</v>
      </c>
      <c r="I485" s="2">
        <v>1161959.968508</v>
      </c>
      <c r="J485" s="3">
        <v>-8.5669999999999996E-2</v>
      </c>
      <c r="K485" s="4">
        <v>13563163.890000001</v>
      </c>
      <c r="L485" s="5">
        <v>525001</v>
      </c>
      <c r="M485" s="6">
        <v>25.834548999999999</v>
      </c>
      <c r="N485" s="7" t="str">
        <f>IF(ISNUMBER(_xll.BDP($C485, "DELTA_MID")),_xll.BDP($C485, "DELTA_MID")," ")</f>
        <v xml:space="preserve"> </v>
      </c>
      <c r="O485" s="7" t="str">
        <f>IF(ISNUMBER(N485),_xll.BDP($C485, "OPT_UNDL_TICKER"),"")</f>
        <v/>
      </c>
      <c r="P485" s="8" t="str">
        <f>IF(ISNUMBER(N485),_xll.BDP($C485, "OPT_UNDL_PX")," ")</f>
        <v xml:space="preserve"> </v>
      </c>
      <c r="Q485" s="7" t="str">
        <f>IF(ISNUMBER(N485),+G485*_xll.BDP($C485, "PX_POS_MULT_FACTOR")*P485/K485," ")</f>
        <v xml:space="preserve"> </v>
      </c>
      <c r="R485" s="8" t="str">
        <f>IF(OR($A485="TUA",$A485="TYA"),"",IF(ISNUMBER(_xll.BDP($C485,"DUR_ADJ_OAS_MID")),_xll.BDP($C485,"DUR_ADJ_OAS_MID"),IF(ISNUMBER(_xll.BDP($E485&amp;" ISIN","DUR_ADJ_OAS_MID")),_xll.BDP($E485&amp;" ISIN","DUR_ADJ_OAS_MID")," ")))</f>
        <v xml:space="preserve"> </v>
      </c>
      <c r="S485" s="7" t="str">
        <f t="shared" si="7"/>
        <v xml:space="preserve"> </v>
      </c>
      <c r="T485" t="s">
        <v>1839</v>
      </c>
      <c r="U485" t="s">
        <v>1825</v>
      </c>
      <c r="AG485">
        <v>4.8679999999999999E-3</v>
      </c>
    </row>
    <row r="486" spans="1:33" x14ac:dyDescent="0.35">
      <c r="A486" t="s">
        <v>1822</v>
      </c>
      <c r="B486" t="s">
        <v>1840</v>
      </c>
      <c r="C486" t="s">
        <v>1840</v>
      </c>
      <c r="G486" s="1">
        <v>15250385787</v>
      </c>
      <c r="H486" s="1">
        <v>4162.9200650000002</v>
      </c>
      <c r="I486" s="2">
        <v>-3663386.6490059998</v>
      </c>
      <c r="J486" s="3">
        <v>0.270098</v>
      </c>
      <c r="K486" s="4">
        <v>13563163.890000001</v>
      </c>
      <c r="L486" s="5">
        <v>525001</v>
      </c>
      <c r="M486" s="6">
        <v>25.834548999999999</v>
      </c>
      <c r="N486" s="7" t="str">
        <f>IF(ISNUMBER(_xll.BDP($C486, "DELTA_MID")),_xll.BDP($C486, "DELTA_MID")," ")</f>
        <v xml:space="preserve"> </v>
      </c>
      <c r="O486" s="7" t="str">
        <f>IF(ISNUMBER(N486),_xll.BDP($C486, "OPT_UNDL_TICKER"),"")</f>
        <v/>
      </c>
      <c r="P486" s="8" t="str">
        <f>IF(ISNUMBER(N486),_xll.BDP($C486, "OPT_UNDL_PX")," ")</f>
        <v xml:space="preserve"> </v>
      </c>
      <c r="Q486" s="7" t="str">
        <f>IF(ISNUMBER(N486),+G486*_xll.BDP($C486, "PX_POS_MULT_FACTOR")*P486/K486," ")</f>
        <v xml:space="preserve"> </v>
      </c>
      <c r="R486" s="8" t="str">
        <f>IF(OR($A486="TUA",$A486="TYA"),"",IF(ISNUMBER(_xll.BDP($C486,"DUR_ADJ_OAS_MID")),_xll.BDP($C486,"DUR_ADJ_OAS_MID"),IF(ISNUMBER(_xll.BDP($E486&amp;" ISIN","DUR_ADJ_OAS_MID")),_xll.BDP($E486&amp;" ISIN","DUR_ADJ_OAS_MID")," ")))</f>
        <v xml:space="preserve"> </v>
      </c>
      <c r="S486" s="7" t="str">
        <f t="shared" si="7"/>
        <v xml:space="preserve"> </v>
      </c>
      <c r="T486" t="s">
        <v>1841</v>
      </c>
      <c r="U486" t="s">
        <v>1825</v>
      </c>
      <c r="AG486">
        <v>4.8679999999999999E-3</v>
      </c>
    </row>
    <row r="487" spans="1:33" x14ac:dyDescent="0.35">
      <c r="A487" t="s">
        <v>1822</v>
      </c>
      <c r="B487" t="s">
        <v>1842</v>
      </c>
      <c r="C487" t="s">
        <v>1842</v>
      </c>
      <c r="G487" s="1">
        <v>1166008.3999999999</v>
      </c>
      <c r="H487" s="1">
        <v>85.459772999999998</v>
      </c>
      <c r="I487" s="2">
        <v>-13643.944502</v>
      </c>
      <c r="J487" s="3">
        <v>1.0059999999999999E-3</v>
      </c>
      <c r="K487" s="4">
        <v>13563163.890000001</v>
      </c>
      <c r="L487" s="5">
        <v>525001</v>
      </c>
      <c r="M487" s="6">
        <v>25.834548999999999</v>
      </c>
      <c r="N487" s="7" t="str">
        <f>IF(ISNUMBER(_xll.BDP($C487, "DELTA_MID")),_xll.BDP($C487, "DELTA_MID")," ")</f>
        <v xml:space="preserve"> </v>
      </c>
      <c r="O487" s="7" t="str">
        <f>IF(ISNUMBER(N487),_xll.BDP($C487, "OPT_UNDL_TICKER"),"")</f>
        <v/>
      </c>
      <c r="P487" s="8" t="str">
        <f>IF(ISNUMBER(N487),_xll.BDP($C487, "OPT_UNDL_PX")," ")</f>
        <v xml:space="preserve"> </v>
      </c>
      <c r="Q487" s="7" t="str">
        <f>IF(ISNUMBER(N487),+G487*_xll.BDP($C487, "PX_POS_MULT_FACTOR")*P487/K487," ")</f>
        <v xml:space="preserve"> </v>
      </c>
      <c r="R487" s="8" t="str">
        <f>IF(OR($A487="TUA",$A487="TYA"),"",IF(ISNUMBER(_xll.BDP($C487,"DUR_ADJ_OAS_MID")),_xll.BDP($C487,"DUR_ADJ_OAS_MID"),IF(ISNUMBER(_xll.BDP($E487&amp;" ISIN","DUR_ADJ_OAS_MID")),_xll.BDP($E487&amp;" ISIN","DUR_ADJ_OAS_MID")," ")))</f>
        <v xml:space="preserve"> </v>
      </c>
      <c r="S487" s="7" t="str">
        <f t="shared" si="7"/>
        <v xml:space="preserve"> </v>
      </c>
      <c r="T487" t="s">
        <v>1843</v>
      </c>
      <c r="U487" t="s">
        <v>1825</v>
      </c>
      <c r="AG487">
        <v>4.8679999999999999E-3</v>
      </c>
    </row>
    <row r="488" spans="1:33" x14ac:dyDescent="0.35">
      <c r="A488" t="s">
        <v>1822</v>
      </c>
      <c r="B488" t="s">
        <v>1844</v>
      </c>
      <c r="C488" t="s">
        <v>1844</v>
      </c>
      <c r="G488" s="1">
        <v>-5024768740</v>
      </c>
      <c r="H488" s="1">
        <v>1371.8795339999999</v>
      </c>
      <c r="I488" s="2">
        <v>3662689.4821799998</v>
      </c>
      <c r="J488" s="3">
        <v>-0.27004699999999998</v>
      </c>
      <c r="K488" s="4">
        <v>13563163.890000001</v>
      </c>
      <c r="L488" s="5">
        <v>525001</v>
      </c>
      <c r="M488" s="6">
        <v>25.834548999999999</v>
      </c>
      <c r="N488" s="7" t="str">
        <f>IF(ISNUMBER(_xll.BDP($C488, "DELTA_MID")),_xll.BDP($C488, "DELTA_MID")," ")</f>
        <v xml:space="preserve"> </v>
      </c>
      <c r="O488" s="7" t="str">
        <f>IF(ISNUMBER(N488),_xll.BDP($C488, "OPT_UNDL_TICKER"),"")</f>
        <v/>
      </c>
      <c r="P488" s="8" t="str">
        <f>IF(ISNUMBER(N488),_xll.BDP($C488, "OPT_UNDL_PX")," ")</f>
        <v xml:space="preserve"> </v>
      </c>
      <c r="Q488" s="7" t="str">
        <f>IF(ISNUMBER(N488),+G488*_xll.BDP($C488, "PX_POS_MULT_FACTOR")*P488/K488," ")</f>
        <v xml:space="preserve"> </v>
      </c>
      <c r="R488" s="8" t="str">
        <f>IF(OR($A488="TUA",$A488="TYA"),"",IF(ISNUMBER(_xll.BDP($C488,"DUR_ADJ_OAS_MID")),_xll.BDP($C488,"DUR_ADJ_OAS_MID"),IF(ISNUMBER(_xll.BDP($E488&amp;" ISIN","DUR_ADJ_OAS_MID")),_xll.BDP($E488&amp;" ISIN","DUR_ADJ_OAS_MID")," ")))</f>
        <v xml:space="preserve"> </v>
      </c>
      <c r="S488" s="7" t="str">
        <f t="shared" si="7"/>
        <v xml:space="preserve"> </v>
      </c>
      <c r="T488" t="s">
        <v>1845</v>
      </c>
      <c r="U488" t="s">
        <v>1825</v>
      </c>
      <c r="AG488">
        <v>4.8679999999999999E-3</v>
      </c>
    </row>
    <row r="489" spans="1:33" x14ac:dyDescent="0.35">
      <c r="A489" t="s">
        <v>1822</v>
      </c>
      <c r="B489" t="s">
        <v>1846</v>
      </c>
      <c r="C489" t="s">
        <v>1846</v>
      </c>
      <c r="G489" s="1">
        <v>59575890.869999997</v>
      </c>
      <c r="H489" s="1">
        <v>19.237977999999998</v>
      </c>
      <c r="I489" s="2">
        <v>-3096785.4766230001</v>
      </c>
      <c r="J489" s="3">
        <v>0.228323</v>
      </c>
      <c r="K489" s="4">
        <v>13563163.890000001</v>
      </c>
      <c r="L489" s="5">
        <v>525001</v>
      </c>
      <c r="M489" s="6">
        <v>25.834548999999999</v>
      </c>
      <c r="N489" s="7" t="str">
        <f>IF(ISNUMBER(_xll.BDP($C489, "DELTA_MID")),_xll.BDP($C489, "DELTA_MID")," ")</f>
        <v xml:space="preserve"> </v>
      </c>
      <c r="O489" s="7" t="str">
        <f>IF(ISNUMBER(N489),_xll.BDP($C489, "OPT_UNDL_TICKER"),"")</f>
        <v/>
      </c>
      <c r="P489" s="8" t="str">
        <f>IF(ISNUMBER(N489),_xll.BDP($C489, "OPT_UNDL_PX")," ")</f>
        <v xml:space="preserve"> </v>
      </c>
      <c r="Q489" s="7" t="str">
        <f>IF(ISNUMBER(N489),+G489*_xll.BDP($C489, "PX_POS_MULT_FACTOR")*P489/K489," ")</f>
        <v xml:space="preserve"> </v>
      </c>
      <c r="R489" s="8" t="str">
        <f>IF(OR($A489="TUA",$A489="TYA"),"",IF(ISNUMBER(_xll.BDP($C489,"DUR_ADJ_OAS_MID")),_xll.BDP($C489,"DUR_ADJ_OAS_MID"),IF(ISNUMBER(_xll.BDP($E489&amp;" ISIN","DUR_ADJ_OAS_MID")),_xll.BDP($E489&amp;" ISIN","DUR_ADJ_OAS_MID")," ")))</f>
        <v xml:space="preserve"> </v>
      </c>
      <c r="S489" s="7" t="str">
        <f t="shared" si="7"/>
        <v xml:space="preserve"> </v>
      </c>
      <c r="T489" t="s">
        <v>1847</v>
      </c>
      <c r="U489" t="s">
        <v>1825</v>
      </c>
      <c r="AG489">
        <v>4.8679999999999999E-3</v>
      </c>
    </row>
    <row r="490" spans="1:33" x14ac:dyDescent="0.35">
      <c r="A490" t="s">
        <v>1822</v>
      </c>
      <c r="B490" t="s">
        <v>1848</v>
      </c>
      <c r="C490" t="s">
        <v>1848</v>
      </c>
      <c r="G490" s="1">
        <v>-3953026.95</v>
      </c>
      <c r="H490" s="1">
        <v>1.2840400000000001</v>
      </c>
      <c r="I490" s="2">
        <v>3078585.5191429998</v>
      </c>
      <c r="J490" s="3">
        <v>-0.22698099999999999</v>
      </c>
      <c r="K490" s="4">
        <v>13563163.890000001</v>
      </c>
      <c r="L490" s="5">
        <v>525001</v>
      </c>
      <c r="M490" s="6">
        <v>25.834548999999999</v>
      </c>
      <c r="N490" s="7" t="str">
        <f>IF(ISNUMBER(_xll.BDP($C490, "DELTA_MID")),_xll.BDP($C490, "DELTA_MID")," ")</f>
        <v xml:space="preserve"> </v>
      </c>
      <c r="O490" s="7" t="str">
        <f>IF(ISNUMBER(N490),_xll.BDP($C490, "OPT_UNDL_TICKER"),"")</f>
        <v/>
      </c>
      <c r="P490" s="8" t="str">
        <f>IF(ISNUMBER(N490),_xll.BDP($C490, "OPT_UNDL_PX")," ")</f>
        <v xml:space="preserve"> </v>
      </c>
      <c r="Q490" s="7" t="str">
        <f>IF(ISNUMBER(N490),+G490*_xll.BDP($C490, "PX_POS_MULT_FACTOR")*P490/K490," ")</f>
        <v xml:space="preserve"> </v>
      </c>
      <c r="R490" s="8" t="str">
        <f>IF(OR($A490="TUA",$A490="TYA"),"",IF(ISNUMBER(_xll.BDP($C490,"DUR_ADJ_OAS_MID")),_xll.BDP($C490,"DUR_ADJ_OAS_MID"),IF(ISNUMBER(_xll.BDP($E490&amp;" ISIN","DUR_ADJ_OAS_MID")),_xll.BDP($E490&amp;" ISIN","DUR_ADJ_OAS_MID")," ")))</f>
        <v xml:space="preserve"> </v>
      </c>
      <c r="S490" s="7" t="str">
        <f t="shared" si="7"/>
        <v xml:space="preserve"> </v>
      </c>
      <c r="T490" t="s">
        <v>1849</v>
      </c>
      <c r="U490" t="s">
        <v>1825</v>
      </c>
      <c r="AG490">
        <v>4.8679999999999999E-3</v>
      </c>
    </row>
    <row r="491" spans="1:33" x14ac:dyDescent="0.35">
      <c r="A491" t="s">
        <v>1822</v>
      </c>
      <c r="B491" t="s">
        <v>1850</v>
      </c>
      <c r="C491" t="s">
        <v>1850</v>
      </c>
      <c r="G491" s="1">
        <v>-128238963.09</v>
      </c>
      <c r="H491" s="1">
        <v>29.949141999999998</v>
      </c>
      <c r="I491" s="2">
        <v>4281891.0501680002</v>
      </c>
      <c r="J491" s="3">
        <v>-0.31569999999999998</v>
      </c>
      <c r="K491" s="4">
        <v>13563163.890000001</v>
      </c>
      <c r="L491" s="5">
        <v>525001</v>
      </c>
      <c r="M491" s="6">
        <v>25.834548999999999</v>
      </c>
      <c r="N491" s="7" t="str">
        <f>IF(ISNUMBER(_xll.BDP($C491, "DELTA_MID")),_xll.BDP($C491, "DELTA_MID")," ")</f>
        <v xml:space="preserve"> </v>
      </c>
      <c r="O491" s="7" t="str">
        <f>IF(ISNUMBER(N491),_xll.BDP($C491, "OPT_UNDL_TICKER"),"")</f>
        <v/>
      </c>
      <c r="P491" s="8" t="str">
        <f>IF(ISNUMBER(N491),_xll.BDP($C491, "OPT_UNDL_PX")," ")</f>
        <v xml:space="preserve"> </v>
      </c>
      <c r="Q491" s="7" t="str">
        <f>IF(ISNUMBER(N491),+G491*_xll.BDP($C491, "PX_POS_MULT_FACTOR")*P491/K491," ")</f>
        <v xml:space="preserve"> </v>
      </c>
      <c r="R491" s="8" t="str">
        <f>IF(OR($A491="TUA",$A491="TYA"),"",IF(ISNUMBER(_xll.BDP($C491,"DUR_ADJ_OAS_MID")),_xll.BDP($C491,"DUR_ADJ_OAS_MID"),IF(ISNUMBER(_xll.BDP($E491&amp;" ISIN","DUR_ADJ_OAS_MID")),_xll.BDP($E491&amp;" ISIN","DUR_ADJ_OAS_MID")," ")))</f>
        <v xml:space="preserve"> </v>
      </c>
      <c r="S491" s="7" t="str">
        <f t="shared" si="7"/>
        <v xml:space="preserve"> </v>
      </c>
      <c r="T491" t="s">
        <v>1851</v>
      </c>
      <c r="U491" t="s">
        <v>1825</v>
      </c>
      <c r="AG491">
        <v>4.8679999999999999E-3</v>
      </c>
    </row>
    <row r="492" spans="1:33" x14ac:dyDescent="0.35">
      <c r="A492" t="s">
        <v>1822</v>
      </c>
      <c r="B492" t="s">
        <v>1852</v>
      </c>
      <c r="C492" t="s">
        <v>1852</v>
      </c>
      <c r="G492" s="1">
        <v>21015198.640000001</v>
      </c>
      <c r="H492" s="1">
        <v>17.866913</v>
      </c>
      <c r="I492" s="2">
        <v>-1176207.5877350001</v>
      </c>
      <c r="J492" s="3">
        <v>8.6721000000000006E-2</v>
      </c>
      <c r="K492" s="4">
        <v>13563163.890000001</v>
      </c>
      <c r="L492" s="5">
        <v>525001</v>
      </c>
      <c r="M492" s="6">
        <v>25.834548999999999</v>
      </c>
      <c r="N492" s="7" t="str">
        <f>IF(ISNUMBER(_xll.BDP($C492, "DELTA_MID")),_xll.BDP($C492, "DELTA_MID")," ")</f>
        <v xml:space="preserve"> </v>
      </c>
      <c r="O492" s="7" t="str">
        <f>IF(ISNUMBER(N492),_xll.BDP($C492, "OPT_UNDL_TICKER"),"")</f>
        <v/>
      </c>
      <c r="P492" s="8" t="str">
        <f>IF(ISNUMBER(N492),_xll.BDP($C492, "OPT_UNDL_PX")," ")</f>
        <v xml:space="preserve"> </v>
      </c>
      <c r="Q492" s="7" t="str">
        <f>IF(ISNUMBER(N492),+G492*_xll.BDP($C492, "PX_POS_MULT_FACTOR")*P492/K492," ")</f>
        <v xml:space="preserve"> </v>
      </c>
      <c r="R492" s="8" t="str">
        <f>IF(OR($A492="TUA",$A492="TYA"),"",IF(ISNUMBER(_xll.BDP($C492,"DUR_ADJ_OAS_MID")),_xll.BDP($C492,"DUR_ADJ_OAS_MID"),IF(ISNUMBER(_xll.BDP($E492&amp;" ISIN","DUR_ADJ_OAS_MID")),_xll.BDP($E492&amp;" ISIN","DUR_ADJ_OAS_MID")," ")))</f>
        <v xml:space="preserve"> </v>
      </c>
      <c r="S492" s="7" t="str">
        <f t="shared" si="7"/>
        <v xml:space="preserve"> </v>
      </c>
      <c r="T492" t="s">
        <v>1853</v>
      </c>
      <c r="U492" t="s">
        <v>1825</v>
      </c>
      <c r="AG492">
        <v>4.8679999999999999E-3</v>
      </c>
    </row>
    <row r="493" spans="1:33" x14ac:dyDescent="0.35">
      <c r="A493" t="s">
        <v>1822</v>
      </c>
      <c r="B493" t="s">
        <v>71</v>
      </c>
      <c r="C493" t="s">
        <v>71</v>
      </c>
      <c r="D493" t="s">
        <v>72</v>
      </c>
      <c r="E493" t="s">
        <v>73</v>
      </c>
      <c r="F493" t="s">
        <v>74</v>
      </c>
      <c r="G493" s="1">
        <v>11875000</v>
      </c>
      <c r="H493" s="1">
        <v>99.590693999999999</v>
      </c>
      <c r="I493" s="2">
        <v>11826394.91</v>
      </c>
      <c r="J493" s="3">
        <v>0.87194956999999995</v>
      </c>
      <c r="K493" s="4">
        <v>13563163.890000001</v>
      </c>
      <c r="L493" s="5">
        <v>525001</v>
      </c>
      <c r="M493" s="6">
        <v>25.834548680000001</v>
      </c>
      <c r="N493" s="7" t="str">
        <f>IF(ISNUMBER(_xll.BDP($C493, "DELTA_MID")),_xll.BDP($C493, "DELTA_MID")," ")</f>
        <v xml:space="preserve"> </v>
      </c>
      <c r="O493" s="7" t="str">
        <f>IF(ISNUMBER(N493),_xll.BDP($C493, "OPT_UNDL_TICKER"),"")</f>
        <v/>
      </c>
      <c r="P493" s="8" t="str">
        <f>IF(ISNUMBER(N493),_xll.BDP($C493, "OPT_UNDL_PX")," ")</f>
        <v xml:space="preserve"> </v>
      </c>
      <c r="Q493" s="7" t="str">
        <f>IF(ISNUMBER(N493),+G493*_xll.BDP($C493, "PX_POS_MULT_FACTOR")*P493/K493," ")</f>
        <v xml:space="preserve"> </v>
      </c>
      <c r="R493" s="8">
        <f>IF(OR($A493="TUA",$A493="TYA"),"",IF(ISNUMBER(_xll.BDP($C493,"DUR_ADJ_OAS_MID")),_xll.BDP($C493,"DUR_ADJ_OAS_MID"),IF(ISNUMBER(_xll.BDP($E493&amp;" ISIN","DUR_ADJ_OAS_MID")),_xll.BDP($E493&amp;" ISIN","DUR_ADJ_OAS_MID")," ")))</f>
        <v>9.1029669688683534E-2</v>
      </c>
      <c r="S493" s="7">
        <f t="shared" si="7"/>
        <v>7.9373281342289631E-2</v>
      </c>
      <c r="T493" t="s">
        <v>74</v>
      </c>
      <c r="U493" t="s">
        <v>75</v>
      </c>
      <c r="AG493">
        <v>4.8679999999999999E-3</v>
      </c>
    </row>
    <row r="494" spans="1:33" x14ac:dyDescent="0.35">
      <c r="A494" t="s">
        <v>1822</v>
      </c>
      <c r="B494" t="s">
        <v>76</v>
      </c>
      <c r="C494" t="s">
        <v>76</v>
      </c>
      <c r="D494" t="s">
        <v>77</v>
      </c>
      <c r="E494" t="s">
        <v>78</v>
      </c>
      <c r="F494" t="s">
        <v>79</v>
      </c>
      <c r="G494" s="1">
        <v>1760000</v>
      </c>
      <c r="H494" s="1">
        <v>99.341999999999999</v>
      </c>
      <c r="I494" s="2">
        <v>1748419.2</v>
      </c>
      <c r="J494" s="3">
        <v>0.12890939000000001</v>
      </c>
      <c r="K494" s="4">
        <v>13563163.890000001</v>
      </c>
      <c r="L494" s="5">
        <v>525001</v>
      </c>
      <c r="M494" s="6">
        <v>25.834548680000001</v>
      </c>
      <c r="N494" s="7" t="str">
        <f>IF(ISNUMBER(_xll.BDP($C494, "DELTA_MID")),_xll.BDP($C494, "DELTA_MID")," ")</f>
        <v xml:space="preserve"> </v>
      </c>
      <c r="O494" s="7" t="str">
        <f>IF(ISNUMBER(N494),_xll.BDP($C494, "OPT_UNDL_TICKER"),"")</f>
        <v/>
      </c>
      <c r="P494" s="8" t="str">
        <f>IF(ISNUMBER(N494),_xll.BDP($C494, "OPT_UNDL_PX")," ")</f>
        <v xml:space="preserve"> </v>
      </c>
      <c r="Q494" s="7" t="str">
        <f>IF(ISNUMBER(N494),+G494*_xll.BDP($C494, "PX_POS_MULT_FACTOR")*P494/K494," ")</f>
        <v xml:space="preserve"> </v>
      </c>
      <c r="R494" s="8">
        <f>IF(OR($A494="TUA",$A494="TYA"),"",IF(ISNUMBER(_xll.BDP($C494,"DUR_ADJ_OAS_MID")),_xll.BDP($C494,"DUR_ADJ_OAS_MID"),IF(ISNUMBER(_xll.BDP($E494&amp;" ISIN","DUR_ADJ_OAS_MID")),_xll.BDP($E494&amp;" ISIN","DUR_ADJ_OAS_MID")," ")))</f>
        <v>0.14706027662324428</v>
      </c>
      <c r="S494" s="7">
        <f t="shared" si="7"/>
        <v>1.8957450552733682E-2</v>
      </c>
      <c r="T494" t="s">
        <v>79</v>
      </c>
      <c r="U494" t="s">
        <v>75</v>
      </c>
      <c r="AG494">
        <v>4.8679999999999999E-3</v>
      </c>
    </row>
    <row r="495" spans="1:33" x14ac:dyDescent="0.35">
      <c r="A495" t="s">
        <v>1822</v>
      </c>
      <c r="B495" t="s">
        <v>80</v>
      </c>
      <c r="C495" t="s">
        <v>80</v>
      </c>
      <c r="D495" t="s">
        <v>81</v>
      </c>
      <c r="E495" t="s">
        <v>82</v>
      </c>
      <c r="F495" t="s">
        <v>83</v>
      </c>
      <c r="G495" s="1">
        <v>600000</v>
      </c>
      <c r="H495" s="1">
        <v>99.012611000000007</v>
      </c>
      <c r="I495" s="2">
        <v>594075.67000000004</v>
      </c>
      <c r="J495" s="3">
        <v>4.380067E-2</v>
      </c>
      <c r="K495" s="4">
        <v>13563163.890000001</v>
      </c>
      <c r="L495" s="5">
        <v>525001</v>
      </c>
      <c r="M495" s="6">
        <v>25.834548680000001</v>
      </c>
      <c r="N495" s="7" t="str">
        <f>IF(ISNUMBER(_xll.BDP($C495, "DELTA_MID")),_xll.BDP($C495, "DELTA_MID")," ")</f>
        <v xml:space="preserve"> </v>
      </c>
      <c r="O495" s="7" t="str">
        <f>IF(ISNUMBER(N495),_xll.BDP($C495, "OPT_UNDL_TICKER"),"")</f>
        <v/>
      </c>
      <c r="P495" s="8" t="str">
        <f>IF(ISNUMBER(N495),_xll.BDP($C495, "OPT_UNDL_PX")," ")</f>
        <v xml:space="preserve"> </v>
      </c>
      <c r="Q495" s="7" t="str">
        <f>IF(ISNUMBER(N495),+G495*_xll.BDP($C495, "PX_POS_MULT_FACTOR")*P495/K495," ")</f>
        <v xml:space="preserve"> </v>
      </c>
      <c r="R495" s="8">
        <f>IF(OR($A495="TUA",$A495="TYA"),"",IF(ISNUMBER(_xll.BDP($C495,"DUR_ADJ_OAS_MID")),_xll.BDP($C495,"DUR_ADJ_OAS_MID"),IF(ISNUMBER(_xll.BDP($E495&amp;" ISIN","DUR_ADJ_OAS_MID")),_xll.BDP($E495&amp;" ISIN","DUR_ADJ_OAS_MID")," ")))</f>
        <v>0.22150116621395838</v>
      </c>
      <c r="S495" s="7">
        <f t="shared" si="7"/>
        <v>9.7018994859527398E-3</v>
      </c>
      <c r="T495" t="s">
        <v>83</v>
      </c>
      <c r="U495" t="s">
        <v>75</v>
      </c>
      <c r="AG495">
        <v>4.8679999999999999E-3</v>
      </c>
    </row>
    <row r="496" spans="1:33" x14ac:dyDescent="0.35">
      <c r="A496" t="s">
        <v>1822</v>
      </c>
      <c r="B496" t="s">
        <v>84</v>
      </c>
      <c r="C496" t="s">
        <v>84</v>
      </c>
      <c r="G496" s="1">
        <v>-605725.89</v>
      </c>
      <c r="H496" s="1">
        <v>1</v>
      </c>
      <c r="I496" s="2">
        <v>-605725.89</v>
      </c>
      <c r="J496" s="3">
        <v>-4.4659629999999999E-2</v>
      </c>
      <c r="K496" s="4">
        <v>13563163.890000001</v>
      </c>
      <c r="L496" s="5">
        <v>525001</v>
      </c>
      <c r="M496" s="6">
        <v>25.834548680000001</v>
      </c>
      <c r="N496" s="7" t="str">
        <f>IF(ISNUMBER(_xll.BDP($C496, "DELTA_MID")),_xll.BDP($C496, "DELTA_MID")," ")</f>
        <v xml:space="preserve"> </v>
      </c>
      <c r="O496" s="7" t="str">
        <f>IF(ISNUMBER(N496),_xll.BDP($C496, "OPT_UNDL_TICKER"),"")</f>
        <v/>
      </c>
      <c r="P496" s="8" t="str">
        <f>IF(ISNUMBER(N496),_xll.BDP($C496, "OPT_UNDL_PX")," ")</f>
        <v xml:space="preserve"> </v>
      </c>
      <c r="Q496" s="7" t="str">
        <f>IF(ISNUMBER(N496),+G496*_xll.BDP($C496, "PX_POS_MULT_FACTOR")*P496/K496," ")</f>
        <v xml:space="preserve"> </v>
      </c>
      <c r="R496" s="8" t="str">
        <f>IF(OR($A496="TUA",$A496="TYA"),"",IF(ISNUMBER(_xll.BDP($C496,"DUR_ADJ_OAS_MID")),_xll.BDP($C496,"DUR_ADJ_OAS_MID"),IF(ISNUMBER(_xll.BDP($E496&amp;" ISIN","DUR_ADJ_OAS_MID")),_xll.BDP($E496&amp;" ISIN","DUR_ADJ_OAS_MID")," ")))</f>
        <v xml:space="preserve"> </v>
      </c>
      <c r="S496" s="7" t="str">
        <f t="shared" si="7"/>
        <v xml:space="preserve"> </v>
      </c>
      <c r="T496" t="s">
        <v>84</v>
      </c>
      <c r="U496" t="s">
        <v>84</v>
      </c>
      <c r="AG496">
        <v>4.8679999999999999E-3</v>
      </c>
    </row>
    <row r="497" spans="1:33" x14ac:dyDescent="0.35">
      <c r="N497" s="7" t="str">
        <f>IF(ISNUMBER(_xll.BDP($C497, "DELTA_MID")),_xll.BDP($C497, "DELTA_MID")," ")</f>
        <v xml:space="preserve"> </v>
      </c>
      <c r="O497" s="7" t="str">
        <f>IF(ISNUMBER(N497),_xll.BDP($C497, "OPT_UNDL_TICKER"),"")</f>
        <v/>
      </c>
      <c r="P497" s="8" t="str">
        <f>IF(ISNUMBER(N497),_xll.BDP($C497, "OPT_UNDL_PX")," ")</f>
        <v xml:space="preserve"> </v>
      </c>
      <c r="Q497" s="7" t="str">
        <f>IF(ISNUMBER(N497),+G497*_xll.BDP($C497, "PX_POS_MULT_FACTOR")*P497/K497," ")</f>
        <v xml:space="preserve"> </v>
      </c>
      <c r="R497" s="8" t="str">
        <f>IF(OR($A497="TUA",$A497="TYA"),"",IF(ISNUMBER(_xll.BDP($C497,"DUR_ADJ_OAS_MID")),_xll.BDP($C497,"DUR_ADJ_OAS_MID"),IF(ISNUMBER(_xll.BDP($E497&amp;" ISIN","DUR_ADJ_OAS_MID")),_xll.BDP($E497&amp;" ISIN","DUR_ADJ_OAS_MID")," ")))</f>
        <v xml:space="preserve"> </v>
      </c>
      <c r="S497" s="7" t="str">
        <f t="shared" si="7"/>
        <v xml:space="preserve"> </v>
      </c>
    </row>
    <row r="498" spans="1:33" x14ac:dyDescent="0.35">
      <c r="A498" t="s">
        <v>1854</v>
      </c>
      <c r="B498" t="s">
        <v>1855</v>
      </c>
      <c r="C498" t="s">
        <v>1856</v>
      </c>
      <c r="D498" t="s">
        <v>1857</v>
      </c>
      <c r="E498" t="s">
        <v>1858</v>
      </c>
      <c r="F498" t="s">
        <v>1856</v>
      </c>
      <c r="G498" s="1">
        <v>500000</v>
      </c>
      <c r="H498" s="1">
        <v>67.231144</v>
      </c>
      <c r="I498" s="2">
        <v>336155.72</v>
      </c>
      <c r="J498" s="3">
        <v>2.9326609999999999E-2</v>
      </c>
      <c r="K498" s="4">
        <v>11462482.419626551</v>
      </c>
      <c r="L498" s="5">
        <v>450001</v>
      </c>
      <c r="M498" s="6">
        <v>25.472126549999999</v>
      </c>
      <c r="N498" s="7" t="str">
        <f>IF(ISNUMBER(_xll.BDP($C498, "DELTA_MID")),_xll.BDP($C498, "DELTA_MID")," ")</f>
        <v xml:space="preserve"> </v>
      </c>
      <c r="O498" s="7" t="str">
        <f>IF(ISNUMBER(N498),_xll.BDP($C498, "OPT_UNDL_TICKER"),"")</f>
        <v/>
      </c>
      <c r="P498" s="8" t="str">
        <f>IF(ISNUMBER(N498),_xll.BDP($C498, "OPT_UNDL_PX")," ")</f>
        <v xml:space="preserve"> </v>
      </c>
      <c r="Q498" s="7" t="str">
        <f>IF(ISNUMBER(N498),+G498*_xll.BDP($C498, "PX_POS_MULT_FACTOR")*P498/K498," ")</f>
        <v xml:space="preserve"> </v>
      </c>
      <c r="R498" s="8">
        <f>IF(OR($A498="TUA",$A498="TYA"),"",IF(ISNUMBER(_xll.BDP($C498,"DUR_ADJ_OAS_MID")),_xll.BDP($C498,"DUR_ADJ_OAS_MID"),IF(ISNUMBER(_xll.BDP($E498&amp;" ISIN","DUR_ADJ_OAS_MID")),_xll.BDP($E498&amp;" ISIN","DUR_ADJ_OAS_MID")," ")))</f>
        <v>5.8192030987027996</v>
      </c>
      <c r="S498" s="7">
        <f t="shared" si="7"/>
        <v>0.17065749978644851</v>
      </c>
      <c r="T498" t="s">
        <v>1856</v>
      </c>
      <c r="U498" t="s">
        <v>1343</v>
      </c>
      <c r="AG498">
        <v>1.2578000000000001E-2</v>
      </c>
    </row>
    <row r="499" spans="1:33" x14ac:dyDescent="0.35">
      <c r="A499" t="s">
        <v>1854</v>
      </c>
      <c r="B499" t="s">
        <v>1859</v>
      </c>
      <c r="C499" t="s">
        <v>1860</v>
      </c>
      <c r="D499" t="s">
        <v>1861</v>
      </c>
      <c r="E499" t="s">
        <v>1862</v>
      </c>
      <c r="F499" t="s">
        <v>1860</v>
      </c>
      <c r="G499" s="1">
        <v>200000</v>
      </c>
      <c r="H499" s="1">
        <v>101.13437999999999</v>
      </c>
      <c r="I499" s="2">
        <v>202268.76</v>
      </c>
      <c r="J499" s="3">
        <v>1.7646160000000001E-2</v>
      </c>
      <c r="K499" s="4">
        <v>11462482.419626551</v>
      </c>
      <c r="L499" s="5">
        <v>450001</v>
      </c>
      <c r="M499" s="6">
        <v>25.472126549999999</v>
      </c>
      <c r="N499" s="7" t="str">
        <f>IF(ISNUMBER(_xll.BDP($C499, "DELTA_MID")),_xll.BDP($C499, "DELTA_MID")," ")</f>
        <v xml:space="preserve"> </v>
      </c>
      <c r="O499" s="7" t="str">
        <f>IF(ISNUMBER(N499),_xll.BDP($C499, "OPT_UNDL_TICKER"),"")</f>
        <v/>
      </c>
      <c r="P499" s="8" t="str">
        <f>IF(ISNUMBER(N499),_xll.BDP($C499, "OPT_UNDL_PX")," ")</f>
        <v xml:space="preserve"> </v>
      </c>
      <c r="Q499" s="7" t="str">
        <f>IF(ISNUMBER(N499),+G499*_xll.BDP($C499, "PX_POS_MULT_FACTOR")*P499/K499," ")</f>
        <v xml:space="preserve"> </v>
      </c>
      <c r="R499" s="8">
        <f>IF(OR($A499="TUA",$A499="TYA"),"",IF(ISNUMBER(_xll.BDP($C499,"DUR_ADJ_OAS_MID")),_xll.BDP($C499,"DUR_ADJ_OAS_MID"),IF(ISNUMBER(_xll.BDP($E499&amp;" ISIN","DUR_ADJ_OAS_MID")),_xll.BDP($E499&amp;" ISIN","DUR_ADJ_OAS_MID")," ")))</f>
        <v>3.111741632375264</v>
      </c>
      <c r="S499" s="7">
        <f t="shared" si="7"/>
        <v>5.4910290723555091E-2</v>
      </c>
      <c r="T499" t="s">
        <v>1860</v>
      </c>
      <c r="U499" t="s">
        <v>1343</v>
      </c>
      <c r="AG499">
        <v>1.2578000000000001E-2</v>
      </c>
    </row>
    <row r="500" spans="1:33" x14ac:dyDescent="0.35">
      <c r="A500" t="s">
        <v>1854</v>
      </c>
      <c r="B500" t="s">
        <v>1863</v>
      </c>
      <c r="C500" t="s">
        <v>1864</v>
      </c>
      <c r="D500" t="s">
        <v>1865</v>
      </c>
      <c r="E500" t="s">
        <v>1866</v>
      </c>
      <c r="F500" t="s">
        <v>1864</v>
      </c>
      <c r="G500" s="1">
        <v>200000</v>
      </c>
      <c r="H500" s="1">
        <v>104.93429999999999</v>
      </c>
      <c r="I500" s="2">
        <v>209868.6</v>
      </c>
      <c r="J500" s="3">
        <v>1.8309180000000001E-2</v>
      </c>
      <c r="K500" s="4">
        <v>11462482.419626551</v>
      </c>
      <c r="L500" s="5">
        <v>450001</v>
      </c>
      <c r="M500" s="6">
        <v>25.472126549999999</v>
      </c>
      <c r="N500" s="7" t="str">
        <f>IF(ISNUMBER(_xll.BDP($C500, "DELTA_MID")),_xll.BDP($C500, "DELTA_MID")," ")</f>
        <v xml:space="preserve"> </v>
      </c>
      <c r="O500" s="7" t="str">
        <f>IF(ISNUMBER(N500),_xll.BDP($C500, "OPT_UNDL_TICKER"),"")</f>
        <v/>
      </c>
      <c r="P500" s="8" t="str">
        <f>IF(ISNUMBER(N500),_xll.BDP($C500, "OPT_UNDL_PX")," ")</f>
        <v xml:space="preserve"> </v>
      </c>
      <c r="Q500" s="7" t="str">
        <f>IF(ISNUMBER(N500),+G500*_xll.BDP($C500, "PX_POS_MULT_FACTOR")*P500/K500," ")</f>
        <v xml:space="preserve"> </v>
      </c>
      <c r="R500" s="8">
        <f>IF(OR($A500="TUA",$A500="TYA"),"",IF(ISNUMBER(_xll.BDP($C500,"DUR_ADJ_OAS_MID")),_xll.BDP($C500,"DUR_ADJ_OAS_MID"),IF(ISNUMBER(_xll.BDP($E500&amp;" ISIN","DUR_ADJ_OAS_MID")),_xll.BDP($E500&amp;" ISIN","DUR_ADJ_OAS_MID")," ")))</f>
        <v>3.406324554093509</v>
      </c>
      <c r="S500" s="7">
        <f t="shared" si="7"/>
        <v>6.2367009399317795E-2</v>
      </c>
      <c r="T500" t="s">
        <v>1864</v>
      </c>
      <c r="U500" t="s">
        <v>1343</v>
      </c>
      <c r="AG500">
        <v>1.2578000000000001E-2</v>
      </c>
    </row>
    <row r="501" spans="1:33" x14ac:dyDescent="0.35">
      <c r="A501" t="s">
        <v>1854</v>
      </c>
      <c r="B501" t="s">
        <v>1867</v>
      </c>
      <c r="C501" t="s">
        <v>1868</v>
      </c>
      <c r="D501" t="s">
        <v>1869</v>
      </c>
      <c r="E501" t="s">
        <v>1870</v>
      </c>
      <c r="F501" t="s">
        <v>1868</v>
      </c>
      <c r="G501" s="1">
        <v>250000</v>
      </c>
      <c r="H501" s="1">
        <v>89.174608000000006</v>
      </c>
      <c r="I501" s="2">
        <v>222936.52</v>
      </c>
      <c r="J501" s="3">
        <v>1.944924E-2</v>
      </c>
      <c r="K501" s="4">
        <v>11462482.419626551</v>
      </c>
      <c r="L501" s="5">
        <v>450001</v>
      </c>
      <c r="M501" s="6">
        <v>25.472126549999999</v>
      </c>
      <c r="N501" s="7" t="str">
        <f>IF(ISNUMBER(_xll.BDP($C501, "DELTA_MID")),_xll.BDP($C501, "DELTA_MID")," ")</f>
        <v xml:space="preserve"> </v>
      </c>
      <c r="O501" s="7" t="str">
        <f>IF(ISNUMBER(N501),_xll.BDP($C501, "OPT_UNDL_TICKER"),"")</f>
        <v/>
      </c>
      <c r="P501" s="8" t="str">
        <f>IF(ISNUMBER(N501),_xll.BDP($C501, "OPT_UNDL_PX")," ")</f>
        <v xml:space="preserve"> </v>
      </c>
      <c r="Q501" s="7" t="str">
        <f>IF(ISNUMBER(N501),+G501*_xll.BDP($C501, "PX_POS_MULT_FACTOR")*P501/K501," ")</f>
        <v xml:space="preserve"> </v>
      </c>
      <c r="R501" s="8">
        <f>IF(OR($A501="TUA",$A501="TYA"),"",IF(ISNUMBER(_xll.BDP($C501,"DUR_ADJ_OAS_MID")),_xll.BDP($C501,"DUR_ADJ_OAS_MID"),IF(ISNUMBER(_xll.BDP($E501&amp;" ISIN","DUR_ADJ_OAS_MID")),_xll.BDP($E501&amp;" ISIN","DUR_ADJ_OAS_MID")," ")))</f>
        <v>6.1930532448288167</v>
      </c>
      <c r="S501" s="7">
        <f t="shared" si="7"/>
        <v>0.12045017889145442</v>
      </c>
      <c r="T501" t="s">
        <v>1868</v>
      </c>
      <c r="U501" t="s">
        <v>1343</v>
      </c>
      <c r="AG501">
        <v>1.2578000000000001E-2</v>
      </c>
    </row>
    <row r="502" spans="1:33" x14ac:dyDescent="0.35">
      <c r="A502" t="s">
        <v>1854</v>
      </c>
      <c r="B502" t="s">
        <v>1871</v>
      </c>
      <c r="C502" t="s">
        <v>1872</v>
      </c>
      <c r="D502" t="s">
        <v>1873</v>
      </c>
      <c r="E502" t="s">
        <v>1874</v>
      </c>
      <c r="F502" t="s">
        <v>1872</v>
      </c>
      <c r="G502" s="1">
        <v>200000</v>
      </c>
      <c r="H502" s="1">
        <v>98.257329999999996</v>
      </c>
      <c r="I502" s="2">
        <v>196514.66</v>
      </c>
      <c r="J502" s="3">
        <v>1.7144159999999999E-2</v>
      </c>
      <c r="K502" s="4">
        <v>11462482.419626551</v>
      </c>
      <c r="L502" s="5">
        <v>450001</v>
      </c>
      <c r="M502" s="6">
        <v>25.472126549999999</v>
      </c>
      <c r="N502" s="7" t="str">
        <f>IF(ISNUMBER(_xll.BDP($C502, "DELTA_MID")),_xll.BDP($C502, "DELTA_MID")," ")</f>
        <v xml:space="preserve"> </v>
      </c>
      <c r="O502" s="7" t="str">
        <f>IF(ISNUMBER(N502),_xll.BDP($C502, "OPT_UNDL_TICKER"),"")</f>
        <v/>
      </c>
      <c r="P502" s="8" t="str">
        <f>IF(ISNUMBER(N502),_xll.BDP($C502, "OPT_UNDL_PX")," ")</f>
        <v xml:space="preserve"> </v>
      </c>
      <c r="Q502" s="7" t="str">
        <f>IF(ISNUMBER(N502),+G502*_xll.BDP($C502, "PX_POS_MULT_FACTOR")*P502/K502," ")</f>
        <v xml:space="preserve"> </v>
      </c>
      <c r="R502" s="8">
        <f>IF(OR($A502="TUA",$A502="TYA"),"",IF(ISNUMBER(_xll.BDP($C502,"DUR_ADJ_OAS_MID")),_xll.BDP($C502,"DUR_ADJ_OAS_MID"),IF(ISNUMBER(_xll.BDP($E502&amp;" ISIN","DUR_ADJ_OAS_MID")),_xll.BDP($E502&amp;" ISIN","DUR_ADJ_OAS_MID")," ")))</f>
        <v>6.4368172582313345</v>
      </c>
      <c r="S502" s="7">
        <f t="shared" si="7"/>
        <v>0.11035382496587931</v>
      </c>
      <c r="T502" t="s">
        <v>1872</v>
      </c>
      <c r="U502" t="s">
        <v>1343</v>
      </c>
      <c r="AG502">
        <v>1.2578000000000001E-2</v>
      </c>
    </row>
    <row r="503" spans="1:33" x14ac:dyDescent="0.35">
      <c r="A503" t="s">
        <v>1854</v>
      </c>
      <c r="B503" t="s">
        <v>1875</v>
      </c>
      <c r="C503" t="s">
        <v>1876</v>
      </c>
      <c r="D503" t="s">
        <v>1877</v>
      </c>
      <c r="E503" t="s">
        <v>1878</v>
      </c>
      <c r="F503" t="s">
        <v>1876</v>
      </c>
      <c r="G503" s="1">
        <v>310000</v>
      </c>
      <c r="H503" s="1">
        <v>97.378112999999999</v>
      </c>
      <c r="I503" s="2">
        <v>301872.15000000002</v>
      </c>
      <c r="J503" s="3">
        <v>2.6335669999999999E-2</v>
      </c>
      <c r="K503" s="4">
        <v>11462482.419626551</v>
      </c>
      <c r="L503" s="5">
        <v>450001</v>
      </c>
      <c r="M503" s="6">
        <v>25.472126549999999</v>
      </c>
      <c r="N503" s="7" t="str">
        <f>IF(ISNUMBER(_xll.BDP($C503, "DELTA_MID")),_xll.BDP($C503, "DELTA_MID")," ")</f>
        <v xml:space="preserve"> </v>
      </c>
      <c r="O503" s="7" t="str">
        <f>IF(ISNUMBER(N503),_xll.BDP($C503, "OPT_UNDL_TICKER"),"")</f>
        <v/>
      </c>
      <c r="P503" s="8" t="str">
        <f>IF(ISNUMBER(N503),_xll.BDP($C503, "OPT_UNDL_PX")," ")</f>
        <v xml:space="preserve"> </v>
      </c>
      <c r="Q503" s="7" t="str">
        <f>IF(ISNUMBER(N503),+G503*_xll.BDP($C503, "PX_POS_MULT_FACTOR")*P503/K503," ")</f>
        <v xml:space="preserve"> </v>
      </c>
      <c r="R503" s="8">
        <f>IF(OR($A503="TUA",$A503="TYA"),"",IF(ISNUMBER(_xll.BDP($C503,"DUR_ADJ_OAS_MID")),_xll.BDP($C503,"DUR_ADJ_OAS_MID"),IF(ISNUMBER(_xll.BDP($E503&amp;" ISIN","DUR_ADJ_OAS_MID")),_xll.BDP($E503&amp;" ISIN","DUR_ADJ_OAS_MID")," ")))</f>
        <v>10.114045072852761</v>
      </c>
      <c r="S503" s="7">
        <f t="shared" si="7"/>
        <v>0.26636015340377628</v>
      </c>
      <c r="T503" t="s">
        <v>1876</v>
      </c>
      <c r="U503" t="s">
        <v>1343</v>
      </c>
      <c r="AG503">
        <v>1.2578000000000001E-2</v>
      </c>
    </row>
    <row r="504" spans="1:33" x14ac:dyDescent="0.35">
      <c r="A504" t="s">
        <v>1854</v>
      </c>
      <c r="B504" t="s">
        <v>1879</v>
      </c>
      <c r="C504" t="s">
        <v>1880</v>
      </c>
      <c r="D504" t="s">
        <v>1881</v>
      </c>
      <c r="E504" t="s">
        <v>1882</v>
      </c>
      <c r="F504" t="s">
        <v>1880</v>
      </c>
      <c r="G504" s="1">
        <v>200000</v>
      </c>
      <c r="H504" s="1">
        <v>93.169129999999996</v>
      </c>
      <c r="I504" s="2">
        <v>186338.26</v>
      </c>
      <c r="J504" s="3">
        <v>1.6256360000000001E-2</v>
      </c>
      <c r="K504" s="4">
        <v>11462482.419626551</v>
      </c>
      <c r="L504" s="5">
        <v>450001</v>
      </c>
      <c r="M504" s="6">
        <v>25.472126549999999</v>
      </c>
      <c r="N504" s="7" t="str">
        <f>IF(ISNUMBER(_xll.BDP($C504, "DELTA_MID")),_xll.BDP($C504, "DELTA_MID")," ")</f>
        <v xml:space="preserve"> </v>
      </c>
      <c r="O504" s="7" t="str">
        <f>IF(ISNUMBER(N504),_xll.BDP($C504, "OPT_UNDL_TICKER"),"")</f>
        <v/>
      </c>
      <c r="P504" s="8" t="str">
        <f>IF(ISNUMBER(N504),_xll.BDP($C504, "OPT_UNDL_PX")," ")</f>
        <v xml:space="preserve"> </v>
      </c>
      <c r="Q504" s="7" t="str">
        <f>IF(ISNUMBER(N504),+G504*_xll.BDP($C504, "PX_POS_MULT_FACTOR")*P504/K504," ")</f>
        <v xml:space="preserve"> </v>
      </c>
      <c r="R504" s="8">
        <f>IF(OR($A504="TUA",$A504="TYA"),"",IF(ISNUMBER(_xll.BDP($C504,"DUR_ADJ_OAS_MID")),_xll.BDP($C504,"DUR_ADJ_OAS_MID"),IF(ISNUMBER(_xll.BDP($E504&amp;" ISIN","DUR_ADJ_OAS_MID")),_xll.BDP($E504&amp;" ISIN","DUR_ADJ_OAS_MID")," ")))</f>
        <v>10.208064859041631</v>
      </c>
      <c r="S504" s="7">
        <f t="shared" si="7"/>
        <v>0.16594597725193003</v>
      </c>
      <c r="T504" t="s">
        <v>1880</v>
      </c>
      <c r="U504" t="s">
        <v>1343</v>
      </c>
      <c r="AG504">
        <v>1.2578000000000001E-2</v>
      </c>
    </row>
    <row r="505" spans="1:33" x14ac:dyDescent="0.35">
      <c r="A505" t="s">
        <v>1854</v>
      </c>
      <c r="B505" t="s">
        <v>1883</v>
      </c>
      <c r="C505" t="s">
        <v>1884</v>
      </c>
      <c r="D505" t="s">
        <v>1885</v>
      </c>
      <c r="E505" t="s">
        <v>1886</v>
      </c>
      <c r="F505" t="s">
        <v>1884</v>
      </c>
      <c r="G505" s="1">
        <v>400000</v>
      </c>
      <c r="H505" s="1">
        <v>96.183030000000002</v>
      </c>
      <c r="I505" s="2">
        <v>384732.12</v>
      </c>
      <c r="J505" s="3">
        <v>3.3564469999999999E-2</v>
      </c>
      <c r="K505" s="4">
        <v>11462482.419626551</v>
      </c>
      <c r="L505" s="5">
        <v>450001</v>
      </c>
      <c r="M505" s="6">
        <v>25.472126549999999</v>
      </c>
      <c r="N505" s="7" t="str">
        <f>IF(ISNUMBER(_xll.BDP($C505, "DELTA_MID")),_xll.BDP($C505, "DELTA_MID")," ")</f>
        <v xml:space="preserve"> </v>
      </c>
      <c r="O505" s="7" t="str">
        <f>IF(ISNUMBER(N505),_xll.BDP($C505, "OPT_UNDL_TICKER"),"")</f>
        <v/>
      </c>
      <c r="P505" s="8" t="str">
        <f>IF(ISNUMBER(N505),_xll.BDP($C505, "OPT_UNDL_PX")," ")</f>
        <v xml:space="preserve"> </v>
      </c>
      <c r="Q505" s="7" t="str">
        <f>IF(ISNUMBER(N505),+G505*_xll.BDP($C505, "PX_POS_MULT_FACTOR")*P505/K505," ")</f>
        <v xml:space="preserve"> </v>
      </c>
      <c r="R505" s="8">
        <f>IF(OR($A505="TUA",$A505="TYA"),"",IF(ISNUMBER(_xll.BDP($C505,"DUR_ADJ_OAS_MID")),_xll.BDP($C505,"DUR_ADJ_OAS_MID"),IF(ISNUMBER(_xll.BDP($E505&amp;" ISIN","DUR_ADJ_OAS_MID")),_xll.BDP($E505&amp;" ISIN","DUR_ADJ_OAS_MID")," ")))</f>
        <v>6.8317599263265922</v>
      </c>
      <c r="S505" s="7">
        <f t="shared" si="7"/>
        <v>0.2293044010943911</v>
      </c>
      <c r="T505" t="s">
        <v>1884</v>
      </c>
      <c r="U505" t="s">
        <v>1343</v>
      </c>
      <c r="AG505">
        <v>1.2578000000000001E-2</v>
      </c>
    </row>
    <row r="506" spans="1:33" x14ac:dyDescent="0.35">
      <c r="A506" t="s">
        <v>1854</v>
      </c>
      <c r="B506" t="s">
        <v>1887</v>
      </c>
      <c r="C506" t="s">
        <v>1888</v>
      </c>
      <c r="D506" t="s">
        <v>1889</v>
      </c>
      <c r="E506" t="s">
        <v>1890</v>
      </c>
      <c r="F506" t="s">
        <v>1888</v>
      </c>
      <c r="G506" s="1">
        <v>200000</v>
      </c>
      <c r="H506" s="1">
        <v>97.635000000000005</v>
      </c>
      <c r="I506" s="2">
        <v>195270</v>
      </c>
      <c r="J506" s="3">
        <v>1.7035580000000002E-2</v>
      </c>
      <c r="K506" s="4">
        <v>11462482.419626551</v>
      </c>
      <c r="L506" s="5">
        <v>450001</v>
      </c>
      <c r="M506" s="6">
        <v>25.472126549999999</v>
      </c>
      <c r="N506" s="7" t="str">
        <f>IF(ISNUMBER(_xll.BDP($C506, "DELTA_MID")),_xll.BDP($C506, "DELTA_MID")," ")</f>
        <v xml:space="preserve"> </v>
      </c>
      <c r="O506" s="7" t="str">
        <f>IF(ISNUMBER(N506),_xll.BDP($C506, "OPT_UNDL_TICKER"),"")</f>
        <v/>
      </c>
      <c r="P506" s="8" t="str">
        <f>IF(ISNUMBER(N506),_xll.BDP($C506, "OPT_UNDL_PX")," ")</f>
        <v xml:space="preserve"> </v>
      </c>
      <c r="Q506" s="7" t="str">
        <f>IF(ISNUMBER(N506),+G506*_xll.BDP($C506, "PX_POS_MULT_FACTOR")*P506/K506," ")</f>
        <v xml:space="preserve"> </v>
      </c>
      <c r="R506" s="8">
        <f>IF(OR($A506="TUA",$A506="TYA"),"",IF(ISNUMBER(_xll.BDP($C506,"DUR_ADJ_OAS_MID")),_xll.BDP($C506,"DUR_ADJ_OAS_MID"),IF(ISNUMBER(_xll.BDP($E506&amp;" ISIN","DUR_ADJ_OAS_MID")),_xll.BDP($E506&amp;" ISIN","DUR_ADJ_OAS_MID")," ")))</f>
        <v>11.789095370039174</v>
      </c>
      <c r="S506" s="7">
        <f t="shared" si="7"/>
        <v>0.20083407730393196</v>
      </c>
      <c r="T506" t="s">
        <v>1888</v>
      </c>
      <c r="U506" t="s">
        <v>1343</v>
      </c>
      <c r="AG506">
        <v>1.2578000000000001E-2</v>
      </c>
    </row>
    <row r="507" spans="1:33" x14ac:dyDescent="0.35">
      <c r="A507" t="s">
        <v>1854</v>
      </c>
      <c r="B507" t="s">
        <v>1891</v>
      </c>
      <c r="C507" t="s">
        <v>1892</v>
      </c>
      <c r="D507" t="s">
        <v>1893</v>
      </c>
      <c r="E507" t="s">
        <v>1894</v>
      </c>
      <c r="F507" t="s">
        <v>1892</v>
      </c>
      <c r="G507" s="1">
        <v>64700000</v>
      </c>
      <c r="H507" s="1">
        <v>98.4649</v>
      </c>
      <c r="I507" s="2">
        <v>1081425.74</v>
      </c>
      <c r="J507" s="3">
        <v>9.4344810000000001E-2</v>
      </c>
      <c r="K507" s="4">
        <v>11462482.419626551</v>
      </c>
      <c r="L507" s="5">
        <v>450001</v>
      </c>
      <c r="M507" s="6">
        <v>25.472126549999999</v>
      </c>
      <c r="N507" s="7" t="str">
        <f>IF(ISNUMBER(_xll.BDP($C507, "DELTA_MID")),_xll.BDP($C507, "DELTA_MID")," ")</f>
        <v xml:space="preserve"> </v>
      </c>
      <c r="O507" s="7" t="str">
        <f>IF(ISNUMBER(N507),_xll.BDP($C507, "OPT_UNDL_TICKER"),"")</f>
        <v/>
      </c>
      <c r="P507" s="8" t="str">
        <f>IF(ISNUMBER(N507),_xll.BDP($C507, "OPT_UNDL_PX")," ")</f>
        <v xml:space="preserve"> </v>
      </c>
      <c r="Q507" s="7" t="str">
        <f>IF(ISNUMBER(N507),+G507*_xll.BDP($C507, "PX_POS_MULT_FACTOR")*P507/K507," ")</f>
        <v xml:space="preserve"> </v>
      </c>
      <c r="R507" s="8">
        <f>IF(OR($A507="TUA",$A507="TYA"),"",IF(ISNUMBER(_xll.BDP($C507,"DUR_ADJ_OAS_MID")),_xll.BDP($C507,"DUR_ADJ_OAS_MID"),IF(ISNUMBER(_xll.BDP($E507&amp;" ISIN","DUR_ADJ_OAS_MID")),_xll.BDP($E507&amp;" ISIN","DUR_ADJ_OAS_MID")," ")))</f>
        <v>6.4351441817886572</v>
      </c>
      <c r="S507" s="7">
        <f t="shared" si="7"/>
        <v>0.60712245515345631</v>
      </c>
      <c r="T507" t="s">
        <v>1892</v>
      </c>
      <c r="U507" t="s">
        <v>1343</v>
      </c>
      <c r="AG507">
        <v>1.2578000000000001E-2</v>
      </c>
    </row>
    <row r="508" spans="1:33" x14ac:dyDescent="0.35">
      <c r="A508" t="s">
        <v>1854</v>
      </c>
      <c r="B508" t="s">
        <v>1895</v>
      </c>
      <c r="C508" t="s">
        <v>1896</v>
      </c>
      <c r="E508" t="s">
        <v>1897</v>
      </c>
      <c r="F508" t="s">
        <v>1896</v>
      </c>
      <c r="G508" s="1">
        <v>50000000</v>
      </c>
      <c r="H508" s="1">
        <v>100.199</v>
      </c>
      <c r="I508" s="2">
        <v>850441.35</v>
      </c>
      <c r="J508" s="3">
        <v>7.4193469999999997E-2</v>
      </c>
      <c r="K508" s="4">
        <v>11462482.419626551</v>
      </c>
      <c r="L508" s="5">
        <v>450001</v>
      </c>
      <c r="M508" s="6">
        <v>25.472126549999999</v>
      </c>
      <c r="N508" s="7" t="str">
        <f>IF(ISNUMBER(_xll.BDP($C508, "DELTA_MID")),_xll.BDP($C508, "DELTA_MID")," ")</f>
        <v xml:space="preserve"> </v>
      </c>
      <c r="O508" s="7" t="str">
        <f>IF(ISNUMBER(N508),_xll.BDP($C508, "OPT_UNDL_TICKER"),"")</f>
        <v/>
      </c>
      <c r="P508" s="8" t="str">
        <f>IF(ISNUMBER(N508),_xll.BDP($C508, "OPT_UNDL_PX")," ")</f>
        <v xml:space="preserve"> </v>
      </c>
      <c r="Q508" s="7" t="str">
        <f>IF(ISNUMBER(N508),+G508*_xll.BDP($C508, "PX_POS_MULT_FACTOR")*P508/K508," ")</f>
        <v xml:space="preserve"> </v>
      </c>
      <c r="R508" s="8">
        <f>IF(OR($A508="TUA",$A508="TYA"),"",IF(ISNUMBER(_xll.BDP($C508,"DUR_ADJ_OAS_MID")),_xll.BDP($C508,"DUR_ADJ_OAS_MID"),IF(ISNUMBER(_xll.BDP($E508&amp;" ISIN","DUR_ADJ_OAS_MID")),_xll.BDP($E508&amp;" ISIN","DUR_ADJ_OAS_MID")," ")))</f>
        <v>0.16775228626544036</v>
      </c>
      <c r="S508" s="7">
        <f t="shared" si="7"/>
        <v>1.2446124218466361E-2</v>
      </c>
      <c r="T508" t="s">
        <v>1896</v>
      </c>
      <c r="U508" t="s">
        <v>1343</v>
      </c>
      <c r="AG508">
        <v>1.2578000000000001E-2</v>
      </c>
    </row>
    <row r="509" spans="1:33" x14ac:dyDescent="0.35">
      <c r="A509" t="s">
        <v>1854</v>
      </c>
      <c r="B509" t="s">
        <v>1898</v>
      </c>
      <c r="C509" t="s">
        <v>1899</v>
      </c>
      <c r="D509" t="s">
        <v>1900</v>
      </c>
      <c r="E509" t="s">
        <v>1901</v>
      </c>
      <c r="F509" t="s">
        <v>1899</v>
      </c>
      <c r="G509" s="1">
        <v>300000</v>
      </c>
      <c r="H509" s="1">
        <v>95.133399999999995</v>
      </c>
      <c r="I509" s="2">
        <v>285400.2</v>
      </c>
      <c r="J509" s="3">
        <v>2.489864E-2</v>
      </c>
      <c r="K509" s="4">
        <v>11462482.419626551</v>
      </c>
      <c r="L509" s="5">
        <v>450001</v>
      </c>
      <c r="M509" s="6">
        <v>25.472126549999999</v>
      </c>
      <c r="N509" s="7" t="str">
        <f>IF(ISNUMBER(_xll.BDP($C509, "DELTA_MID")),_xll.BDP($C509, "DELTA_MID")," ")</f>
        <v xml:space="preserve"> </v>
      </c>
      <c r="O509" s="7" t="str">
        <f>IF(ISNUMBER(N509),_xll.BDP($C509, "OPT_UNDL_TICKER"),"")</f>
        <v/>
      </c>
      <c r="P509" s="8" t="str">
        <f>IF(ISNUMBER(N509),_xll.BDP($C509, "OPT_UNDL_PX")," ")</f>
        <v xml:space="preserve"> </v>
      </c>
      <c r="Q509" s="7" t="str">
        <f>IF(ISNUMBER(N509),+G509*_xll.BDP($C509, "PX_POS_MULT_FACTOR")*P509/K509," ")</f>
        <v xml:space="preserve"> </v>
      </c>
      <c r="R509" s="8">
        <f>IF(OR($A509="TUA",$A509="TYA"),"",IF(ISNUMBER(_xll.BDP($C509,"DUR_ADJ_OAS_MID")),_xll.BDP($C509,"DUR_ADJ_OAS_MID"),IF(ISNUMBER(_xll.BDP($E509&amp;" ISIN","DUR_ADJ_OAS_MID")),_xll.BDP($E509&amp;" ISIN","DUR_ADJ_OAS_MID")," ")))</f>
        <v>6.6037117770833289</v>
      </c>
      <c r="S509" s="7">
        <f t="shared" si="7"/>
        <v>0.16442344220135804</v>
      </c>
      <c r="T509" t="s">
        <v>1899</v>
      </c>
      <c r="U509" t="s">
        <v>1343</v>
      </c>
      <c r="AG509">
        <v>1.2578000000000001E-2</v>
      </c>
    </row>
    <row r="510" spans="1:33" x14ac:dyDescent="0.35">
      <c r="A510" t="s">
        <v>1854</v>
      </c>
      <c r="B510" t="s">
        <v>1902</v>
      </c>
      <c r="C510" t="s">
        <v>1903</v>
      </c>
      <c r="D510" t="s">
        <v>1904</v>
      </c>
      <c r="E510" t="s">
        <v>1905</v>
      </c>
      <c r="F510" t="s">
        <v>1903</v>
      </c>
      <c r="G510" s="1">
        <v>250000</v>
      </c>
      <c r="H510" s="1">
        <v>97.261852000000005</v>
      </c>
      <c r="I510" s="2">
        <v>243154.63</v>
      </c>
      <c r="J510" s="3">
        <v>2.121309E-2</v>
      </c>
      <c r="K510" s="4">
        <v>11462482.419626551</v>
      </c>
      <c r="L510" s="5">
        <v>450001</v>
      </c>
      <c r="M510" s="6">
        <v>25.472126549999999</v>
      </c>
      <c r="N510" s="7" t="str">
        <f>IF(ISNUMBER(_xll.BDP($C510, "DELTA_MID")),_xll.BDP($C510, "DELTA_MID")," ")</f>
        <v xml:space="preserve"> </v>
      </c>
      <c r="O510" s="7" t="str">
        <f>IF(ISNUMBER(N510),_xll.BDP($C510, "OPT_UNDL_TICKER"),"")</f>
        <v/>
      </c>
      <c r="P510" s="8" t="str">
        <f>IF(ISNUMBER(N510),_xll.BDP($C510, "OPT_UNDL_PX")," ")</f>
        <v xml:space="preserve"> </v>
      </c>
      <c r="Q510" s="7" t="str">
        <f>IF(ISNUMBER(N510),+G510*_xll.BDP($C510, "PX_POS_MULT_FACTOR")*P510/K510," ")</f>
        <v xml:space="preserve"> </v>
      </c>
      <c r="R510" s="8">
        <f>IF(OR($A510="TUA",$A510="TYA"),"",IF(ISNUMBER(_xll.BDP($C510,"DUR_ADJ_OAS_MID")),_xll.BDP($C510,"DUR_ADJ_OAS_MID"),IF(ISNUMBER(_xll.BDP($E510&amp;" ISIN","DUR_ADJ_OAS_MID")),_xll.BDP($E510&amp;" ISIN","DUR_ADJ_OAS_MID")," ")))</f>
        <v>4.9432762885884225</v>
      </c>
      <c r="S510" s="7">
        <f t="shared" si="7"/>
        <v>0.10486216480469218</v>
      </c>
      <c r="T510" t="s">
        <v>1903</v>
      </c>
      <c r="U510" t="s">
        <v>1343</v>
      </c>
      <c r="AG510">
        <v>1.2578000000000001E-2</v>
      </c>
    </row>
    <row r="511" spans="1:33" x14ac:dyDescent="0.35">
      <c r="A511" t="s">
        <v>1854</v>
      </c>
      <c r="B511" t="s">
        <v>1906</v>
      </c>
      <c r="C511" t="s">
        <v>1907</v>
      </c>
      <c r="D511" t="s">
        <v>1908</v>
      </c>
      <c r="E511" t="s">
        <v>1909</v>
      </c>
      <c r="F511" t="s">
        <v>1907</v>
      </c>
      <c r="G511" s="1">
        <v>250000</v>
      </c>
      <c r="H511" s="1">
        <v>99.542372</v>
      </c>
      <c r="I511" s="2">
        <v>248855.93</v>
      </c>
      <c r="J511" s="3">
        <v>2.1710469999999999E-2</v>
      </c>
      <c r="K511" s="4">
        <v>11462482.419626551</v>
      </c>
      <c r="L511" s="5">
        <v>450001</v>
      </c>
      <c r="M511" s="6">
        <v>25.472126549999999</v>
      </c>
      <c r="N511" s="7" t="str">
        <f>IF(ISNUMBER(_xll.BDP($C511, "DELTA_MID")),_xll.BDP($C511, "DELTA_MID")," ")</f>
        <v xml:space="preserve"> </v>
      </c>
      <c r="O511" s="7" t="str">
        <f>IF(ISNUMBER(N511),_xll.BDP($C511, "OPT_UNDL_TICKER"),"")</f>
        <v/>
      </c>
      <c r="P511" s="8" t="str">
        <f>IF(ISNUMBER(N511),_xll.BDP($C511, "OPT_UNDL_PX")," ")</f>
        <v xml:space="preserve"> </v>
      </c>
      <c r="Q511" s="7" t="str">
        <f>IF(ISNUMBER(N511),+G511*_xll.BDP($C511, "PX_POS_MULT_FACTOR")*P511/K511," ")</f>
        <v xml:space="preserve"> </v>
      </c>
      <c r="R511" s="8">
        <f>IF(OR($A511="TUA",$A511="TYA"),"",IF(ISNUMBER(_xll.BDP($C511,"DUR_ADJ_OAS_MID")),_xll.BDP($C511,"DUR_ADJ_OAS_MID"),IF(ISNUMBER(_xll.BDP($E511&amp;" ISIN","DUR_ADJ_OAS_MID")),_xll.BDP($E511&amp;" ISIN","DUR_ADJ_OAS_MID")," ")))</f>
        <v>9.5388193311240155</v>
      </c>
      <c r="S511" s="7">
        <f t="shared" si="7"/>
        <v>0.207092250923788</v>
      </c>
      <c r="T511" t="s">
        <v>1907</v>
      </c>
      <c r="U511" t="s">
        <v>1343</v>
      </c>
      <c r="AG511">
        <v>1.2578000000000001E-2</v>
      </c>
    </row>
    <row r="512" spans="1:33" x14ac:dyDescent="0.35">
      <c r="A512" t="s">
        <v>1854</v>
      </c>
      <c r="B512" t="s">
        <v>1910</v>
      </c>
      <c r="C512" t="s">
        <v>1911</v>
      </c>
      <c r="D512" t="s">
        <v>1912</v>
      </c>
      <c r="E512" t="s">
        <v>1913</v>
      </c>
      <c r="F512" t="s">
        <v>1911</v>
      </c>
      <c r="G512" s="1">
        <v>350000</v>
      </c>
      <c r="H512" s="1">
        <v>101.625</v>
      </c>
      <c r="I512" s="2">
        <v>355687.5</v>
      </c>
      <c r="J512" s="3">
        <v>3.1030579999999999E-2</v>
      </c>
      <c r="K512" s="4">
        <v>11462482.419626551</v>
      </c>
      <c r="L512" s="5">
        <v>450001</v>
      </c>
      <c r="M512" s="6">
        <v>25.472126549999999</v>
      </c>
      <c r="N512" s="7" t="str">
        <f>IF(ISNUMBER(_xll.BDP($C512, "DELTA_MID")),_xll.BDP($C512, "DELTA_MID")," ")</f>
        <v xml:space="preserve"> </v>
      </c>
      <c r="O512" s="7" t="str">
        <f>IF(ISNUMBER(N512),_xll.BDP($C512, "OPT_UNDL_TICKER"),"")</f>
        <v/>
      </c>
      <c r="P512" s="8" t="str">
        <f>IF(ISNUMBER(N512),_xll.BDP($C512, "OPT_UNDL_PX")," ")</f>
        <v xml:space="preserve"> </v>
      </c>
      <c r="Q512" s="7" t="str">
        <f>IF(ISNUMBER(N512),+G512*_xll.BDP($C512, "PX_POS_MULT_FACTOR")*P512/K512," ")</f>
        <v xml:space="preserve"> </v>
      </c>
      <c r="R512" s="8">
        <f>IF(OR($A512="TUA",$A512="TYA"),"",IF(ISNUMBER(_xll.BDP($C512,"DUR_ADJ_OAS_MID")),_xll.BDP($C512,"DUR_ADJ_OAS_MID"),IF(ISNUMBER(_xll.BDP($E512&amp;" ISIN","DUR_ADJ_OAS_MID")),_xll.BDP($E512&amp;" ISIN","DUR_ADJ_OAS_MID")," ")))</f>
        <v>6.3700726887968413</v>
      </c>
      <c r="S512" s="7">
        <f t="shared" si="7"/>
        <v>0.19766705017552547</v>
      </c>
      <c r="T512" t="s">
        <v>1911</v>
      </c>
      <c r="U512" t="s">
        <v>1343</v>
      </c>
      <c r="AG512">
        <v>1.2578000000000001E-2</v>
      </c>
    </row>
    <row r="513" spans="1:33" x14ac:dyDescent="0.35">
      <c r="A513" t="s">
        <v>1854</v>
      </c>
      <c r="B513" t="s">
        <v>1914</v>
      </c>
      <c r="C513" t="s">
        <v>1915</v>
      </c>
      <c r="D513" t="s">
        <v>1916</v>
      </c>
      <c r="E513" t="s">
        <v>1917</v>
      </c>
      <c r="F513" t="s">
        <v>1915</v>
      </c>
      <c r="G513" s="1">
        <v>200000</v>
      </c>
      <c r="H513" s="1">
        <v>98.6965</v>
      </c>
      <c r="I513" s="2">
        <v>197393</v>
      </c>
      <c r="J513" s="3">
        <v>1.722079E-2</v>
      </c>
      <c r="K513" s="4">
        <v>11462482.419626551</v>
      </c>
      <c r="L513" s="5">
        <v>450001</v>
      </c>
      <c r="M513" s="6">
        <v>25.472126549999999</v>
      </c>
      <c r="N513" s="7" t="str">
        <f>IF(ISNUMBER(_xll.BDP($C513, "DELTA_MID")),_xll.BDP($C513, "DELTA_MID")," ")</f>
        <v xml:space="preserve"> </v>
      </c>
      <c r="O513" s="7" t="str">
        <f>IF(ISNUMBER(N513),_xll.BDP($C513, "OPT_UNDL_TICKER"),"")</f>
        <v/>
      </c>
      <c r="P513" s="8" t="str">
        <f>IF(ISNUMBER(N513),_xll.BDP($C513, "OPT_UNDL_PX")," ")</f>
        <v xml:space="preserve"> </v>
      </c>
      <c r="Q513" s="7" t="str">
        <f>IF(ISNUMBER(N513),+G513*_xll.BDP($C513, "PX_POS_MULT_FACTOR")*P513/K513," ")</f>
        <v xml:space="preserve"> </v>
      </c>
      <c r="R513" s="8">
        <f>IF(OR($A513="TUA",$A513="TYA"),"",IF(ISNUMBER(_xll.BDP($C513,"DUR_ADJ_OAS_MID")),_xll.BDP($C513,"DUR_ADJ_OAS_MID"),IF(ISNUMBER(_xll.BDP($E513&amp;" ISIN","DUR_ADJ_OAS_MID")),_xll.BDP($E513&amp;" ISIN","DUR_ADJ_OAS_MID")," ")))</f>
        <v>7.1573456432735574</v>
      </c>
      <c r="S513" s="7">
        <f t="shared" si="7"/>
        <v>0.12325514628022884</v>
      </c>
      <c r="T513" t="s">
        <v>1915</v>
      </c>
      <c r="U513" t="s">
        <v>1343</v>
      </c>
      <c r="AG513">
        <v>1.2578000000000001E-2</v>
      </c>
    </row>
    <row r="514" spans="1:33" x14ac:dyDescent="0.35">
      <c r="A514" t="s">
        <v>1854</v>
      </c>
      <c r="B514" t="s">
        <v>1918</v>
      </c>
      <c r="C514" t="s">
        <v>1919</v>
      </c>
      <c r="D514" t="s">
        <v>1920</v>
      </c>
      <c r="E514" t="s">
        <v>1921</v>
      </c>
      <c r="F514" t="s">
        <v>1919</v>
      </c>
      <c r="G514" s="1">
        <v>200000</v>
      </c>
      <c r="H514" s="1">
        <v>103.5855</v>
      </c>
      <c r="I514" s="2">
        <v>207171</v>
      </c>
      <c r="J514" s="3">
        <v>1.8073829999999999E-2</v>
      </c>
      <c r="K514" s="4">
        <v>11462482.419626551</v>
      </c>
      <c r="L514" s="5">
        <v>450001</v>
      </c>
      <c r="M514" s="6">
        <v>25.472126549999999</v>
      </c>
      <c r="N514" s="7" t="str">
        <f>IF(ISNUMBER(_xll.BDP($C514, "DELTA_MID")),_xll.BDP($C514, "DELTA_MID")," ")</f>
        <v xml:space="preserve"> </v>
      </c>
      <c r="O514" s="7" t="str">
        <f>IF(ISNUMBER(N514),_xll.BDP($C514, "OPT_UNDL_TICKER"),"")</f>
        <v/>
      </c>
      <c r="P514" s="8" t="str">
        <f>IF(ISNUMBER(N514),_xll.BDP($C514, "OPT_UNDL_PX")," ")</f>
        <v xml:space="preserve"> </v>
      </c>
      <c r="Q514" s="7" t="str">
        <f>IF(ISNUMBER(N514),+G514*_xll.BDP($C514, "PX_POS_MULT_FACTOR")*P514/K514," ")</f>
        <v xml:space="preserve"> </v>
      </c>
      <c r="R514" s="8">
        <f>IF(OR($A514="TUA",$A514="TYA"),"",IF(ISNUMBER(_xll.BDP($C514,"DUR_ADJ_OAS_MID")),_xll.BDP($C514,"DUR_ADJ_OAS_MID"),IF(ISNUMBER(_xll.BDP($E514&amp;" ISIN","DUR_ADJ_OAS_MID")),_xll.BDP($E514&amp;" ISIN","DUR_ADJ_OAS_MID")," ")))</f>
        <v>4.1111138832309644</v>
      </c>
      <c r="S514" s="7">
        <f t="shared" si="7"/>
        <v>7.4303573436156303E-2</v>
      </c>
      <c r="T514" t="s">
        <v>1919</v>
      </c>
      <c r="U514" t="s">
        <v>1343</v>
      </c>
      <c r="AG514">
        <v>1.2578000000000001E-2</v>
      </c>
    </row>
    <row r="515" spans="1:33" x14ac:dyDescent="0.35">
      <c r="A515" t="s">
        <v>1854</v>
      </c>
      <c r="B515" t="s">
        <v>1922</v>
      </c>
      <c r="C515" t="s">
        <v>1923</v>
      </c>
      <c r="D515" t="s">
        <v>1924</v>
      </c>
      <c r="E515" t="s">
        <v>1925</v>
      </c>
      <c r="F515" t="s">
        <v>1923</v>
      </c>
      <c r="G515" s="1">
        <v>200000</v>
      </c>
      <c r="H515" s="1">
        <v>100.575</v>
      </c>
      <c r="I515" s="2">
        <v>201150</v>
      </c>
      <c r="J515" s="3">
        <v>1.754855E-2</v>
      </c>
      <c r="K515" s="4">
        <v>11462482.419626551</v>
      </c>
      <c r="L515" s="5">
        <v>450001</v>
      </c>
      <c r="M515" s="6">
        <v>25.472126549999999</v>
      </c>
      <c r="N515" s="7" t="str">
        <f>IF(ISNUMBER(_xll.BDP($C515, "DELTA_MID")),_xll.BDP($C515, "DELTA_MID")," ")</f>
        <v xml:space="preserve"> </v>
      </c>
      <c r="O515" s="7" t="str">
        <f>IF(ISNUMBER(N515),_xll.BDP($C515, "OPT_UNDL_TICKER"),"")</f>
        <v/>
      </c>
      <c r="P515" s="8" t="str">
        <f>IF(ISNUMBER(N515),_xll.BDP($C515, "OPT_UNDL_PX")," ")</f>
        <v xml:space="preserve"> </v>
      </c>
      <c r="Q515" s="7" t="str">
        <f>IF(ISNUMBER(N515),+G515*_xll.BDP($C515, "PX_POS_MULT_FACTOR")*P515/K515," ")</f>
        <v xml:space="preserve"> </v>
      </c>
      <c r="R515" s="8">
        <f>IF(OR($A515="TUA",$A515="TYA"),"",IF(ISNUMBER(_xll.BDP($C515,"DUR_ADJ_OAS_MID")),_xll.BDP($C515,"DUR_ADJ_OAS_MID"),IF(ISNUMBER(_xll.BDP($E515&amp;" ISIN","DUR_ADJ_OAS_MID")),_xll.BDP($E515&amp;" ISIN","DUR_ADJ_OAS_MID")," ")))</f>
        <v>3.3842574284423694</v>
      </c>
      <c r="S515" s="7">
        <f t="shared" ref="S515:S578" si="8">IF(ISNUMBER(N515),Q515*N515,IF(ISNUMBER(R515),J515*R515," "))</f>
        <v>5.9388810695892344E-2</v>
      </c>
      <c r="T515" t="s">
        <v>1923</v>
      </c>
      <c r="U515" t="s">
        <v>1343</v>
      </c>
      <c r="AG515">
        <v>1.2578000000000001E-2</v>
      </c>
    </row>
    <row r="516" spans="1:33" x14ac:dyDescent="0.35">
      <c r="A516" t="s">
        <v>1854</v>
      </c>
      <c r="B516" t="s">
        <v>1926</v>
      </c>
      <c r="C516" t="s">
        <v>1927</v>
      </c>
      <c r="D516" t="s">
        <v>1928</v>
      </c>
      <c r="E516" t="s">
        <v>1929</v>
      </c>
      <c r="F516" t="s">
        <v>1927</v>
      </c>
      <c r="G516" s="1">
        <v>270000</v>
      </c>
      <c r="H516" s="1">
        <v>96.722948000000002</v>
      </c>
      <c r="I516" s="2">
        <v>261151.96</v>
      </c>
      <c r="J516" s="3">
        <v>2.2783189999999998E-2</v>
      </c>
      <c r="K516" s="4">
        <v>11462482.419626551</v>
      </c>
      <c r="L516" s="5">
        <v>450001</v>
      </c>
      <c r="M516" s="6">
        <v>25.472126549999999</v>
      </c>
      <c r="N516" s="7" t="str">
        <f>IF(ISNUMBER(_xll.BDP($C516, "DELTA_MID")),_xll.BDP($C516, "DELTA_MID")," ")</f>
        <v xml:space="preserve"> </v>
      </c>
      <c r="O516" s="7" t="str">
        <f>IF(ISNUMBER(N516),_xll.BDP($C516, "OPT_UNDL_TICKER"),"")</f>
        <v/>
      </c>
      <c r="P516" s="8" t="str">
        <f>IF(ISNUMBER(N516),_xll.BDP($C516, "OPT_UNDL_PX")," ")</f>
        <v xml:space="preserve"> </v>
      </c>
      <c r="Q516" s="7" t="str">
        <f>IF(ISNUMBER(N516),+G516*_xll.BDP($C516, "PX_POS_MULT_FACTOR")*P516/K516," ")</f>
        <v xml:space="preserve"> </v>
      </c>
      <c r="R516" s="8">
        <f>IF(OR($A516="TUA",$A516="TYA"),"",IF(ISNUMBER(_xll.BDP($C516,"DUR_ADJ_OAS_MID")),_xll.BDP($C516,"DUR_ADJ_OAS_MID"),IF(ISNUMBER(_xll.BDP($E516&amp;" ISIN","DUR_ADJ_OAS_MID")),_xll.BDP($E516&amp;" ISIN","DUR_ADJ_OAS_MID")," ")))</f>
        <v>6.7801503214089367</v>
      </c>
      <c r="S516" s="7">
        <f t="shared" si="8"/>
        <v>0.15447345300122087</v>
      </c>
      <c r="T516" t="s">
        <v>1927</v>
      </c>
      <c r="U516" t="s">
        <v>1343</v>
      </c>
      <c r="AG516">
        <v>1.2578000000000001E-2</v>
      </c>
    </row>
    <row r="517" spans="1:33" x14ac:dyDescent="0.35">
      <c r="A517" t="s">
        <v>1854</v>
      </c>
      <c r="B517" t="s">
        <v>1930</v>
      </c>
      <c r="C517" t="s">
        <v>1931</v>
      </c>
      <c r="D517" t="s">
        <v>1932</v>
      </c>
      <c r="E517" t="s">
        <v>1933</v>
      </c>
      <c r="F517" t="s">
        <v>1931</v>
      </c>
      <c r="G517" s="1">
        <v>300000</v>
      </c>
      <c r="H517" s="1">
        <v>88.108002999999997</v>
      </c>
      <c r="I517" s="2">
        <v>264324.01</v>
      </c>
      <c r="J517" s="3">
        <v>2.3059929999999999E-2</v>
      </c>
      <c r="K517" s="4">
        <v>11462482.419626551</v>
      </c>
      <c r="L517" s="5">
        <v>450001</v>
      </c>
      <c r="M517" s="6">
        <v>25.472126549999999</v>
      </c>
      <c r="N517" s="7" t="str">
        <f>IF(ISNUMBER(_xll.BDP($C517, "DELTA_MID")),_xll.BDP($C517, "DELTA_MID")," ")</f>
        <v xml:space="preserve"> </v>
      </c>
      <c r="O517" s="7" t="str">
        <f>IF(ISNUMBER(N517),_xll.BDP($C517, "OPT_UNDL_TICKER"),"")</f>
        <v/>
      </c>
      <c r="P517" s="8" t="str">
        <f>IF(ISNUMBER(N517),_xll.BDP($C517, "OPT_UNDL_PX")," ")</f>
        <v xml:space="preserve"> </v>
      </c>
      <c r="Q517" s="7" t="str">
        <f>IF(ISNUMBER(N517),+G517*_xll.BDP($C517, "PX_POS_MULT_FACTOR")*P517/K517," ")</f>
        <v xml:space="preserve"> </v>
      </c>
      <c r="R517" s="8">
        <f>IF(OR($A517="TUA",$A517="TYA"),"",IF(ISNUMBER(_xll.BDP($C517,"DUR_ADJ_OAS_MID")),_xll.BDP($C517,"DUR_ADJ_OAS_MID"),IF(ISNUMBER(_xll.BDP($E517&amp;" ISIN","DUR_ADJ_OAS_MID")),_xll.BDP($E517&amp;" ISIN","DUR_ADJ_OAS_MID")," ")))</f>
        <v>4.1474452775638255</v>
      </c>
      <c r="S517" s="7">
        <f t="shared" si="8"/>
        <v>9.563979777945239E-2</v>
      </c>
      <c r="T517" t="s">
        <v>1931</v>
      </c>
      <c r="U517" t="s">
        <v>1343</v>
      </c>
      <c r="AG517">
        <v>1.2578000000000001E-2</v>
      </c>
    </row>
    <row r="518" spans="1:33" x14ac:dyDescent="0.35">
      <c r="A518" t="s">
        <v>1854</v>
      </c>
      <c r="B518" t="s">
        <v>1934</v>
      </c>
      <c r="C518" t="s">
        <v>1498</v>
      </c>
      <c r="D518" t="s">
        <v>1496</v>
      </c>
      <c r="E518" t="s">
        <v>1497</v>
      </c>
      <c r="F518" t="s">
        <v>1498</v>
      </c>
      <c r="G518" s="1">
        <v>200000</v>
      </c>
      <c r="H518" s="1">
        <v>86.964820000000003</v>
      </c>
      <c r="I518" s="2">
        <v>173929.64</v>
      </c>
      <c r="J518" s="3">
        <v>1.5173819999999999E-2</v>
      </c>
      <c r="K518" s="4">
        <v>11462482.419626551</v>
      </c>
      <c r="L518" s="5">
        <v>450001</v>
      </c>
      <c r="M518" s="6">
        <v>25.472126549999999</v>
      </c>
      <c r="N518" s="7" t="str">
        <f>IF(ISNUMBER(_xll.BDP($C518, "DELTA_MID")),_xll.BDP($C518, "DELTA_MID")," ")</f>
        <v xml:space="preserve"> </v>
      </c>
      <c r="O518" s="7" t="str">
        <f>IF(ISNUMBER(N518),_xll.BDP($C518, "OPT_UNDL_TICKER"),"")</f>
        <v/>
      </c>
      <c r="P518" s="8" t="str">
        <f>IF(ISNUMBER(N518),_xll.BDP($C518, "OPT_UNDL_PX")," ")</f>
        <v xml:space="preserve"> </v>
      </c>
      <c r="Q518" s="7" t="str">
        <f>IF(ISNUMBER(N518),+G518*_xll.BDP($C518, "PX_POS_MULT_FACTOR")*P518/K518," ")</f>
        <v xml:space="preserve"> </v>
      </c>
      <c r="R518" s="8">
        <f>IF(OR($A518="TUA",$A518="TYA"),"",IF(ISNUMBER(_xll.BDP($C518,"DUR_ADJ_OAS_MID")),_xll.BDP($C518,"DUR_ADJ_OAS_MID"),IF(ISNUMBER(_xll.BDP($E518&amp;" ISIN","DUR_ADJ_OAS_MID")),_xll.BDP($E518&amp;" ISIN","DUR_ADJ_OAS_MID")," ")))</f>
        <v>11.128726561580025</v>
      </c>
      <c r="S518" s="7">
        <f t="shared" si="8"/>
        <v>0.16886529367463421</v>
      </c>
      <c r="T518" t="s">
        <v>1498</v>
      </c>
      <c r="U518" t="s">
        <v>1343</v>
      </c>
      <c r="AG518">
        <v>1.2578000000000001E-2</v>
      </c>
    </row>
    <row r="519" spans="1:33" x14ac:dyDescent="0.35">
      <c r="A519" t="s">
        <v>1854</v>
      </c>
      <c r="B519" t="s">
        <v>1935</v>
      </c>
      <c r="C519" t="s">
        <v>1936</v>
      </c>
      <c r="D519" t="s">
        <v>1937</v>
      </c>
      <c r="E519" t="s">
        <v>1938</v>
      </c>
      <c r="F519" t="s">
        <v>1936</v>
      </c>
      <c r="G519" s="1">
        <v>300000</v>
      </c>
      <c r="H519" s="1">
        <v>97.337940000000003</v>
      </c>
      <c r="I519" s="2">
        <v>292013.82</v>
      </c>
      <c r="J519" s="3">
        <v>2.5475620000000001E-2</v>
      </c>
      <c r="K519" s="4">
        <v>11462482.419626551</v>
      </c>
      <c r="L519" s="5">
        <v>450001</v>
      </c>
      <c r="M519" s="6">
        <v>25.472126549999999</v>
      </c>
      <c r="N519" s="7" t="str">
        <f>IF(ISNUMBER(_xll.BDP($C519, "DELTA_MID")),_xll.BDP($C519, "DELTA_MID")," ")</f>
        <v xml:space="preserve"> </v>
      </c>
      <c r="O519" s="7" t="str">
        <f>IF(ISNUMBER(N519),_xll.BDP($C519, "OPT_UNDL_TICKER"),"")</f>
        <v/>
      </c>
      <c r="P519" s="8" t="str">
        <f>IF(ISNUMBER(N519),_xll.BDP($C519, "OPT_UNDL_PX")," ")</f>
        <v xml:space="preserve"> </v>
      </c>
      <c r="Q519" s="7" t="str">
        <f>IF(ISNUMBER(N519),+G519*_xll.BDP($C519, "PX_POS_MULT_FACTOR")*P519/K519," ")</f>
        <v xml:space="preserve"> </v>
      </c>
      <c r="R519" s="8">
        <f>IF(OR($A519="TUA",$A519="TYA"),"",IF(ISNUMBER(_xll.BDP($C519,"DUR_ADJ_OAS_MID")),_xll.BDP($C519,"DUR_ADJ_OAS_MID"),IF(ISNUMBER(_xll.BDP($E519&amp;" ISIN","DUR_ADJ_OAS_MID")),_xll.BDP($E519&amp;" ISIN","DUR_ADJ_OAS_MID")," ")))</f>
        <v>11.069575928040889</v>
      </c>
      <c r="S519" s="7">
        <f t="shared" si="8"/>
        <v>0.28200430990391706</v>
      </c>
      <c r="T519" t="s">
        <v>1936</v>
      </c>
      <c r="U519" t="s">
        <v>1343</v>
      </c>
      <c r="AG519">
        <v>1.2578000000000001E-2</v>
      </c>
    </row>
    <row r="520" spans="1:33" x14ac:dyDescent="0.35">
      <c r="A520" t="s">
        <v>1854</v>
      </c>
      <c r="B520" t="s">
        <v>1939</v>
      </c>
      <c r="C520" t="s">
        <v>1940</v>
      </c>
      <c r="D520" t="s">
        <v>1941</v>
      </c>
      <c r="E520" t="s">
        <v>1942</v>
      </c>
      <c r="F520" t="s">
        <v>1940</v>
      </c>
      <c r="G520" s="1">
        <v>170000</v>
      </c>
      <c r="H520" s="1">
        <v>80.410670999999994</v>
      </c>
      <c r="I520" s="2">
        <v>136698.14000000001</v>
      </c>
      <c r="J520" s="3">
        <v>1.1925699999999999E-2</v>
      </c>
      <c r="K520" s="4">
        <v>11462482.419626551</v>
      </c>
      <c r="L520" s="5">
        <v>450001</v>
      </c>
      <c r="M520" s="6">
        <v>25.472126549999999</v>
      </c>
      <c r="N520" s="7" t="str">
        <f>IF(ISNUMBER(_xll.BDP($C520, "DELTA_MID")),_xll.BDP($C520, "DELTA_MID")," ")</f>
        <v xml:space="preserve"> </v>
      </c>
      <c r="O520" s="7" t="str">
        <f>IF(ISNUMBER(N520),_xll.BDP($C520, "OPT_UNDL_TICKER"),"")</f>
        <v/>
      </c>
      <c r="P520" s="8" t="str">
        <f>IF(ISNUMBER(N520),_xll.BDP($C520, "OPT_UNDL_PX")," ")</f>
        <v xml:space="preserve"> </v>
      </c>
      <c r="Q520" s="7" t="str">
        <f>IF(ISNUMBER(N520),+G520*_xll.BDP($C520, "PX_POS_MULT_FACTOR")*P520/K520," ")</f>
        <v xml:space="preserve"> </v>
      </c>
      <c r="R520" s="8">
        <f>IF(OR($A520="TUA",$A520="TYA"),"",IF(ISNUMBER(_xll.BDP($C520,"DUR_ADJ_OAS_MID")),_xll.BDP($C520,"DUR_ADJ_OAS_MID"),IF(ISNUMBER(_xll.BDP($E520&amp;" ISIN","DUR_ADJ_OAS_MID")),_xll.BDP($E520&amp;" ISIN","DUR_ADJ_OAS_MID")," ")))</f>
        <v>6.557166843449159</v>
      </c>
      <c r="S520" s="7">
        <f t="shared" si="8"/>
        <v>7.8198804624921625E-2</v>
      </c>
      <c r="T520" t="s">
        <v>1940</v>
      </c>
      <c r="U520" t="s">
        <v>1343</v>
      </c>
      <c r="AG520">
        <v>1.2578000000000001E-2</v>
      </c>
    </row>
    <row r="521" spans="1:33" x14ac:dyDescent="0.35">
      <c r="A521" t="s">
        <v>1854</v>
      </c>
      <c r="B521" t="s">
        <v>1943</v>
      </c>
      <c r="C521" t="s">
        <v>1944</v>
      </c>
      <c r="D521" t="s">
        <v>1945</v>
      </c>
      <c r="E521" t="s">
        <v>1946</v>
      </c>
      <c r="F521" t="s">
        <v>1944</v>
      </c>
      <c r="G521" s="1">
        <v>500000</v>
      </c>
      <c r="H521" s="1">
        <v>74.267790000000005</v>
      </c>
      <c r="I521" s="2">
        <v>371338.95</v>
      </c>
      <c r="J521" s="3">
        <v>3.2396029999999999E-2</v>
      </c>
      <c r="K521" s="4">
        <v>11462482.419626551</v>
      </c>
      <c r="L521" s="5">
        <v>450001</v>
      </c>
      <c r="M521" s="6">
        <v>25.472126549999999</v>
      </c>
      <c r="N521" s="7" t="str">
        <f>IF(ISNUMBER(_xll.BDP($C521, "DELTA_MID")),_xll.BDP($C521, "DELTA_MID")," ")</f>
        <v xml:space="preserve"> </v>
      </c>
      <c r="O521" s="7" t="str">
        <f>IF(ISNUMBER(N521),_xll.BDP($C521, "OPT_UNDL_TICKER"),"")</f>
        <v/>
      </c>
      <c r="P521" s="8" t="str">
        <f>IF(ISNUMBER(N521),_xll.BDP($C521, "OPT_UNDL_PX")," ")</f>
        <v xml:space="preserve"> </v>
      </c>
      <c r="Q521" s="7" t="str">
        <f>IF(ISNUMBER(N521),+G521*_xll.BDP($C521, "PX_POS_MULT_FACTOR")*P521/K521," ")</f>
        <v xml:space="preserve"> </v>
      </c>
      <c r="R521" s="8">
        <f>IF(OR($A521="TUA",$A521="TYA"),"",IF(ISNUMBER(_xll.BDP($C521,"DUR_ADJ_OAS_MID")),_xll.BDP($C521,"DUR_ADJ_OAS_MID"),IF(ISNUMBER(_xll.BDP($E521&amp;" ISIN","DUR_ADJ_OAS_MID")),_xll.BDP($E521&amp;" ISIN","DUR_ADJ_OAS_MID")," ")))</f>
        <v>8.6786777839253286</v>
      </c>
      <c r="S521" s="7">
        <f t="shared" si="8"/>
        <v>0.28115470584837848</v>
      </c>
      <c r="T521" t="s">
        <v>1944</v>
      </c>
      <c r="U521" t="s">
        <v>1343</v>
      </c>
      <c r="AG521">
        <v>1.2578000000000001E-2</v>
      </c>
    </row>
    <row r="522" spans="1:33" x14ac:dyDescent="0.35">
      <c r="A522" t="s">
        <v>1854</v>
      </c>
      <c r="B522" t="s">
        <v>1947</v>
      </c>
      <c r="C522" t="s">
        <v>1948</v>
      </c>
      <c r="E522" t="s">
        <v>1949</v>
      </c>
      <c r="F522" t="s">
        <v>1948</v>
      </c>
      <c r="G522" s="1">
        <v>200000</v>
      </c>
      <c r="H522" s="1">
        <v>100.15</v>
      </c>
      <c r="I522" s="2">
        <v>200300</v>
      </c>
      <c r="J522" s="3">
        <v>1.7474400000000001E-2</v>
      </c>
      <c r="K522" s="4">
        <v>11462482.419626551</v>
      </c>
      <c r="L522" s="5">
        <v>450001</v>
      </c>
      <c r="M522" s="6">
        <v>25.472126549999999</v>
      </c>
      <c r="N522" s="7" t="str">
        <f>IF(ISNUMBER(_xll.BDP($C522, "DELTA_MID")),_xll.BDP($C522, "DELTA_MID")," ")</f>
        <v xml:space="preserve"> </v>
      </c>
      <c r="O522" s="7" t="str">
        <f>IF(ISNUMBER(N522),_xll.BDP($C522, "OPT_UNDL_TICKER"),"")</f>
        <v/>
      </c>
      <c r="P522" s="8" t="str">
        <f>IF(ISNUMBER(N522),_xll.BDP($C522, "OPT_UNDL_PX")," ")</f>
        <v xml:space="preserve"> </v>
      </c>
      <c r="Q522" s="7" t="str">
        <f>IF(ISNUMBER(N522),+G522*_xll.BDP($C522, "PX_POS_MULT_FACTOR")*P522/K522," ")</f>
        <v xml:space="preserve"> </v>
      </c>
      <c r="R522" s="8">
        <f>IF(OR($A522="TUA",$A522="TYA"),"",IF(ISNUMBER(_xll.BDP($C522,"DUR_ADJ_OAS_MID")),_xll.BDP($C522,"DUR_ADJ_OAS_MID"),IF(ISNUMBER(_xll.BDP($E522&amp;" ISIN","DUR_ADJ_OAS_MID")),_xll.BDP($E522&amp;" ISIN","DUR_ADJ_OAS_MID")," ")))</f>
        <v>4.7189736944087137</v>
      </c>
      <c r="S522" s="7">
        <f t="shared" si="8"/>
        <v>8.2461233925575639E-2</v>
      </c>
      <c r="T522" t="s">
        <v>1948</v>
      </c>
      <c r="U522" t="s">
        <v>1343</v>
      </c>
      <c r="AG522">
        <v>1.2578000000000001E-2</v>
      </c>
    </row>
    <row r="523" spans="1:33" x14ac:dyDescent="0.35">
      <c r="A523" t="s">
        <v>1854</v>
      </c>
      <c r="B523" t="s">
        <v>1950</v>
      </c>
      <c r="C523" t="s">
        <v>1951</v>
      </c>
      <c r="D523" t="s">
        <v>1952</v>
      </c>
      <c r="E523" t="s">
        <v>1953</v>
      </c>
      <c r="F523" t="s">
        <v>1951</v>
      </c>
      <c r="G523" s="1">
        <v>200000</v>
      </c>
      <c r="H523" s="1">
        <v>99.167000000000002</v>
      </c>
      <c r="I523" s="2">
        <v>198334</v>
      </c>
      <c r="J523" s="3">
        <v>1.730288E-2</v>
      </c>
      <c r="K523" s="4">
        <v>11462482.419626551</v>
      </c>
      <c r="L523" s="5">
        <v>450001</v>
      </c>
      <c r="M523" s="6">
        <v>25.472126549999999</v>
      </c>
      <c r="N523" s="7" t="str">
        <f>IF(ISNUMBER(_xll.BDP($C523, "DELTA_MID")),_xll.BDP($C523, "DELTA_MID")," ")</f>
        <v xml:space="preserve"> </v>
      </c>
      <c r="O523" s="7" t="str">
        <f>IF(ISNUMBER(N523),_xll.BDP($C523, "OPT_UNDL_TICKER"),"")</f>
        <v/>
      </c>
      <c r="P523" s="8" t="str">
        <f>IF(ISNUMBER(N523),_xll.BDP($C523, "OPT_UNDL_PX")," ")</f>
        <v xml:space="preserve"> </v>
      </c>
      <c r="Q523" s="7" t="str">
        <f>IF(ISNUMBER(N523),+G523*_xll.BDP($C523, "PX_POS_MULT_FACTOR")*P523/K523," ")</f>
        <v xml:space="preserve"> </v>
      </c>
      <c r="R523" s="8">
        <f>IF(OR($A523="TUA",$A523="TYA"),"",IF(ISNUMBER(_xll.BDP($C523,"DUR_ADJ_OAS_MID")),_xll.BDP($C523,"DUR_ADJ_OAS_MID"),IF(ISNUMBER(_xll.BDP($E523&amp;" ISIN","DUR_ADJ_OAS_MID")),_xll.BDP($E523&amp;" ISIN","DUR_ADJ_OAS_MID")," ")))</f>
        <v>1.1432000173950652</v>
      </c>
      <c r="S523" s="7">
        <f t="shared" si="8"/>
        <v>1.9780652716984724E-2</v>
      </c>
      <c r="T523" t="s">
        <v>1951</v>
      </c>
      <c r="U523" t="s">
        <v>1343</v>
      </c>
      <c r="AG523">
        <v>1.2578000000000001E-2</v>
      </c>
    </row>
    <row r="524" spans="1:33" x14ac:dyDescent="0.35">
      <c r="A524" t="s">
        <v>1854</v>
      </c>
      <c r="B524" t="s">
        <v>1954</v>
      </c>
      <c r="C524" t="s">
        <v>1955</v>
      </c>
      <c r="D524" t="s">
        <v>1956</v>
      </c>
      <c r="E524" t="s">
        <v>1957</v>
      </c>
      <c r="F524" t="s">
        <v>1955</v>
      </c>
      <c r="G524" s="1">
        <v>200000</v>
      </c>
      <c r="H524" s="1">
        <v>95.628640000000004</v>
      </c>
      <c r="I524" s="2">
        <v>191257.28</v>
      </c>
      <c r="J524" s="3">
        <v>1.6685499999999999E-2</v>
      </c>
      <c r="K524" s="4">
        <v>11462482.419626551</v>
      </c>
      <c r="L524" s="5">
        <v>450001</v>
      </c>
      <c r="M524" s="6">
        <v>25.472126549999999</v>
      </c>
      <c r="N524" s="7" t="str">
        <f>IF(ISNUMBER(_xll.BDP($C524, "DELTA_MID")),_xll.BDP($C524, "DELTA_MID")," ")</f>
        <v xml:space="preserve"> </v>
      </c>
      <c r="O524" s="7" t="str">
        <f>IF(ISNUMBER(N524),_xll.BDP($C524, "OPT_UNDL_TICKER"),"")</f>
        <v/>
      </c>
      <c r="P524" s="8" t="str">
        <f>IF(ISNUMBER(N524),_xll.BDP($C524, "OPT_UNDL_PX")," ")</f>
        <v xml:space="preserve"> </v>
      </c>
      <c r="Q524" s="7" t="str">
        <f>IF(ISNUMBER(N524),+G524*_xll.BDP($C524, "PX_POS_MULT_FACTOR")*P524/K524," ")</f>
        <v xml:space="preserve"> </v>
      </c>
      <c r="R524" s="8">
        <f>IF(OR($A524="TUA",$A524="TYA"),"",IF(ISNUMBER(_xll.BDP($C524,"DUR_ADJ_OAS_MID")),_xll.BDP($C524,"DUR_ADJ_OAS_MID"),IF(ISNUMBER(_xll.BDP($E524&amp;" ISIN","DUR_ADJ_OAS_MID")),_xll.BDP($E524&amp;" ISIN","DUR_ADJ_OAS_MID")," ")))</f>
        <v>3.0832480925739754</v>
      </c>
      <c r="S524" s="7">
        <f t="shared" si="8"/>
        <v>5.1445536048643062E-2</v>
      </c>
      <c r="T524" t="s">
        <v>1955</v>
      </c>
      <c r="U524" t="s">
        <v>1343</v>
      </c>
      <c r="AG524">
        <v>1.2578000000000001E-2</v>
      </c>
    </row>
    <row r="525" spans="1:33" x14ac:dyDescent="0.35">
      <c r="A525" t="s">
        <v>1854</v>
      </c>
      <c r="B525" t="s">
        <v>1958</v>
      </c>
      <c r="C525" t="s">
        <v>1959</v>
      </c>
      <c r="D525" t="s">
        <v>1960</v>
      </c>
      <c r="E525" t="s">
        <v>1961</v>
      </c>
      <c r="F525" t="s">
        <v>1959</v>
      </c>
      <c r="G525" s="1">
        <v>150000</v>
      </c>
      <c r="H525" s="1">
        <v>97.929973000000004</v>
      </c>
      <c r="I525" s="2">
        <v>146894.96</v>
      </c>
      <c r="J525" s="3">
        <v>1.281528E-2</v>
      </c>
      <c r="K525" s="4">
        <v>11462482.419626551</v>
      </c>
      <c r="L525" s="5">
        <v>450001</v>
      </c>
      <c r="M525" s="6">
        <v>25.472126549999999</v>
      </c>
      <c r="N525" s="7" t="str">
        <f>IF(ISNUMBER(_xll.BDP($C525, "DELTA_MID")),_xll.BDP($C525, "DELTA_MID")," ")</f>
        <v xml:space="preserve"> </v>
      </c>
      <c r="O525" s="7" t="str">
        <f>IF(ISNUMBER(N525),_xll.BDP($C525, "OPT_UNDL_TICKER"),"")</f>
        <v/>
      </c>
      <c r="P525" s="8" t="str">
        <f>IF(ISNUMBER(N525),_xll.BDP($C525, "OPT_UNDL_PX")," ")</f>
        <v xml:space="preserve"> </v>
      </c>
      <c r="Q525" s="7" t="str">
        <f>IF(ISNUMBER(N525),+G525*_xll.BDP($C525, "PX_POS_MULT_FACTOR")*P525/K525," ")</f>
        <v xml:space="preserve"> </v>
      </c>
      <c r="R525" s="8">
        <f>IF(OR($A525="TUA",$A525="TYA"),"",IF(ISNUMBER(_xll.BDP($C525,"DUR_ADJ_OAS_MID")),_xll.BDP($C525,"DUR_ADJ_OAS_MID"),IF(ISNUMBER(_xll.BDP($E525&amp;" ISIN","DUR_ADJ_OAS_MID")),_xll.BDP($E525&amp;" ISIN","DUR_ADJ_OAS_MID")," ")))</f>
        <v>3.7693947313951202</v>
      </c>
      <c r="S525" s="7">
        <f t="shared" si="8"/>
        <v>4.8305848913353253E-2</v>
      </c>
      <c r="T525" t="s">
        <v>1959</v>
      </c>
      <c r="U525" t="s">
        <v>1343</v>
      </c>
      <c r="AG525">
        <v>1.2578000000000001E-2</v>
      </c>
    </row>
    <row r="526" spans="1:33" x14ac:dyDescent="0.35">
      <c r="A526" t="s">
        <v>1854</v>
      </c>
      <c r="B526" t="s">
        <v>1962</v>
      </c>
      <c r="C526" t="s">
        <v>1963</v>
      </c>
      <c r="D526" t="s">
        <v>1964</v>
      </c>
      <c r="E526" t="s">
        <v>1965</v>
      </c>
      <c r="F526" t="s">
        <v>1963</v>
      </c>
      <c r="G526" s="1">
        <v>180000</v>
      </c>
      <c r="H526" s="1">
        <v>95.206000000000003</v>
      </c>
      <c r="I526" s="2">
        <v>171370.8</v>
      </c>
      <c r="J526" s="3">
        <v>1.495058E-2</v>
      </c>
      <c r="K526" s="4">
        <v>11462482.419626551</v>
      </c>
      <c r="L526" s="5">
        <v>450001</v>
      </c>
      <c r="M526" s="6">
        <v>25.472126549999999</v>
      </c>
      <c r="N526" s="7" t="str">
        <f>IF(ISNUMBER(_xll.BDP($C526, "DELTA_MID")),_xll.BDP($C526, "DELTA_MID")," ")</f>
        <v xml:space="preserve"> </v>
      </c>
      <c r="O526" s="7" t="str">
        <f>IF(ISNUMBER(N526),_xll.BDP($C526, "OPT_UNDL_TICKER"),"")</f>
        <v/>
      </c>
      <c r="P526" s="8" t="str">
        <f>IF(ISNUMBER(N526),_xll.BDP($C526, "OPT_UNDL_PX")," ")</f>
        <v xml:space="preserve"> </v>
      </c>
      <c r="Q526" s="7" t="str">
        <f>IF(ISNUMBER(N526),+G526*_xll.BDP($C526, "PX_POS_MULT_FACTOR")*P526/K526," ")</f>
        <v xml:space="preserve"> </v>
      </c>
      <c r="R526" s="8">
        <f>IF(OR($A526="TUA",$A526="TYA"),"",IF(ISNUMBER(_xll.BDP($C526,"DUR_ADJ_OAS_MID")),_xll.BDP($C526,"DUR_ADJ_OAS_MID"),IF(ISNUMBER(_xll.BDP($E526&amp;" ISIN","DUR_ADJ_OAS_MID")),_xll.BDP($E526&amp;" ISIN","DUR_ADJ_OAS_MID")," ")))</f>
        <v>2.4907275278389216</v>
      </c>
      <c r="S526" s="7">
        <f t="shared" si="8"/>
        <v>3.7237821163158026E-2</v>
      </c>
      <c r="T526" t="s">
        <v>1963</v>
      </c>
      <c r="U526" t="s">
        <v>1343</v>
      </c>
      <c r="AG526">
        <v>1.2578000000000001E-2</v>
      </c>
    </row>
    <row r="527" spans="1:33" x14ac:dyDescent="0.35">
      <c r="A527" t="s">
        <v>1854</v>
      </c>
      <c r="B527" t="s">
        <v>1966</v>
      </c>
      <c r="C527" t="s">
        <v>1967</v>
      </c>
      <c r="D527" t="s">
        <v>1968</v>
      </c>
      <c r="E527" t="s">
        <v>1969</v>
      </c>
      <c r="F527" t="s">
        <v>1967</v>
      </c>
      <c r="G527" s="1">
        <v>250000</v>
      </c>
      <c r="H527" s="1">
        <v>95.166920000000005</v>
      </c>
      <c r="I527" s="2">
        <v>237917.3</v>
      </c>
      <c r="J527" s="3">
        <v>2.0756179999999999E-2</v>
      </c>
      <c r="K527" s="4">
        <v>11462482.419626551</v>
      </c>
      <c r="L527" s="5">
        <v>450001</v>
      </c>
      <c r="M527" s="6">
        <v>25.472126549999999</v>
      </c>
      <c r="N527" s="7" t="str">
        <f>IF(ISNUMBER(_xll.BDP($C527, "DELTA_MID")),_xll.BDP($C527, "DELTA_MID")," ")</f>
        <v xml:space="preserve"> </v>
      </c>
      <c r="O527" s="7" t="str">
        <f>IF(ISNUMBER(N527),_xll.BDP($C527, "OPT_UNDL_TICKER"),"")</f>
        <v/>
      </c>
      <c r="P527" s="8" t="str">
        <f>IF(ISNUMBER(N527),_xll.BDP($C527, "OPT_UNDL_PX")," ")</f>
        <v xml:space="preserve"> </v>
      </c>
      <c r="Q527" s="7" t="str">
        <f>IF(ISNUMBER(N527),+G527*_xll.BDP($C527, "PX_POS_MULT_FACTOR")*P527/K527," ")</f>
        <v xml:space="preserve"> </v>
      </c>
      <c r="R527" s="8">
        <f>IF(OR($A527="TUA",$A527="TYA"),"",IF(ISNUMBER(_xll.BDP($C527,"DUR_ADJ_OAS_MID")),_xll.BDP($C527,"DUR_ADJ_OAS_MID"),IF(ISNUMBER(_xll.BDP($E527&amp;" ISIN","DUR_ADJ_OAS_MID")),_xll.BDP($E527&amp;" ISIN","DUR_ADJ_OAS_MID")," ")))</f>
        <v>6.5574543913720857</v>
      </c>
      <c r="S527" s="7">
        <f t="shared" si="8"/>
        <v>0.13610770368910946</v>
      </c>
      <c r="T527" t="s">
        <v>1967</v>
      </c>
      <c r="U527" t="s">
        <v>1343</v>
      </c>
      <c r="AG527">
        <v>1.2578000000000001E-2</v>
      </c>
    </row>
    <row r="528" spans="1:33" x14ac:dyDescent="0.35">
      <c r="A528" t="s">
        <v>1854</v>
      </c>
      <c r="B528" t="s">
        <v>1970</v>
      </c>
      <c r="C528" t="s">
        <v>1971</v>
      </c>
      <c r="D528" t="s">
        <v>1972</v>
      </c>
      <c r="E528" t="s">
        <v>1973</v>
      </c>
      <c r="F528" t="s">
        <v>1971</v>
      </c>
      <c r="G528" s="1">
        <v>250000</v>
      </c>
      <c r="H528" s="1">
        <v>90.222195999999997</v>
      </c>
      <c r="I528" s="2">
        <v>225555.49</v>
      </c>
      <c r="J528" s="3">
        <v>1.9677719999999999E-2</v>
      </c>
      <c r="K528" s="4">
        <v>11462482.419626551</v>
      </c>
      <c r="L528" s="5">
        <v>450001</v>
      </c>
      <c r="M528" s="6">
        <v>25.472126549999999</v>
      </c>
      <c r="N528" s="7" t="str">
        <f>IF(ISNUMBER(_xll.BDP($C528, "DELTA_MID")),_xll.BDP($C528, "DELTA_MID")," ")</f>
        <v xml:space="preserve"> </v>
      </c>
      <c r="O528" s="7" t="str">
        <f>IF(ISNUMBER(N528),_xll.BDP($C528, "OPT_UNDL_TICKER"),"")</f>
        <v/>
      </c>
      <c r="P528" s="8" t="str">
        <f>IF(ISNUMBER(N528),_xll.BDP($C528, "OPT_UNDL_PX")," ")</f>
        <v xml:space="preserve"> </v>
      </c>
      <c r="Q528" s="7" t="str">
        <f>IF(ISNUMBER(N528),+G528*_xll.BDP($C528, "PX_POS_MULT_FACTOR")*P528/K528," ")</f>
        <v xml:space="preserve"> </v>
      </c>
      <c r="R528" s="8">
        <f>IF(OR($A528="TUA",$A528="TYA"),"",IF(ISNUMBER(_xll.BDP($C528,"DUR_ADJ_OAS_MID")),_xll.BDP($C528,"DUR_ADJ_OAS_MID"),IF(ISNUMBER(_xll.BDP($E528&amp;" ISIN","DUR_ADJ_OAS_MID")),_xll.BDP($E528&amp;" ISIN","DUR_ADJ_OAS_MID")," ")))</f>
        <v>8.4134563680823877</v>
      </c>
      <c r="S528" s="7">
        <f t="shared" si="8"/>
        <v>0.16555763864334216</v>
      </c>
      <c r="T528" t="s">
        <v>1971</v>
      </c>
      <c r="U528" t="s">
        <v>1343</v>
      </c>
      <c r="AG528">
        <v>1.2578000000000001E-2</v>
      </c>
    </row>
    <row r="529" spans="1:33" x14ac:dyDescent="0.35">
      <c r="A529" t="s">
        <v>1854</v>
      </c>
      <c r="B529" t="s">
        <v>1974</v>
      </c>
      <c r="C529" t="s">
        <v>1975</v>
      </c>
      <c r="D529" t="s">
        <v>1976</v>
      </c>
      <c r="E529" t="s">
        <v>1977</v>
      </c>
      <c r="F529" t="s">
        <v>1975</v>
      </c>
      <c r="G529" s="1">
        <v>150000</v>
      </c>
      <c r="H529" s="1">
        <v>97.25</v>
      </c>
      <c r="I529" s="2">
        <v>145875</v>
      </c>
      <c r="J529" s="3">
        <v>1.2726299999999999E-2</v>
      </c>
      <c r="K529" s="4">
        <v>11462482.419626551</v>
      </c>
      <c r="L529" s="5">
        <v>450001</v>
      </c>
      <c r="M529" s="6">
        <v>25.472126549999999</v>
      </c>
      <c r="N529" s="7" t="str">
        <f>IF(ISNUMBER(_xll.BDP($C529, "DELTA_MID")),_xll.BDP($C529, "DELTA_MID")," ")</f>
        <v xml:space="preserve"> </v>
      </c>
      <c r="O529" s="7" t="str">
        <f>IF(ISNUMBER(N529),_xll.BDP($C529, "OPT_UNDL_TICKER"),"")</f>
        <v/>
      </c>
      <c r="P529" s="8" t="str">
        <f>IF(ISNUMBER(N529),_xll.BDP($C529, "OPT_UNDL_PX")," ")</f>
        <v xml:space="preserve"> </v>
      </c>
      <c r="Q529" s="7" t="str">
        <f>IF(ISNUMBER(N529),+G529*_xll.BDP($C529, "PX_POS_MULT_FACTOR")*P529/K529," ")</f>
        <v xml:space="preserve"> </v>
      </c>
      <c r="R529" s="8">
        <f>IF(OR($A529="TUA",$A529="TYA"),"",IF(ISNUMBER(_xll.BDP($C529,"DUR_ADJ_OAS_MID")),_xll.BDP($C529,"DUR_ADJ_OAS_MID"),IF(ISNUMBER(_xll.BDP($E529&amp;" ISIN","DUR_ADJ_OAS_MID")),_xll.BDP($E529&amp;" ISIN","DUR_ADJ_OAS_MID")," ")))</f>
        <v>2.2074713296312227</v>
      </c>
      <c r="S529" s="7">
        <f t="shared" si="8"/>
        <v>2.8092942382285827E-2</v>
      </c>
      <c r="T529" t="s">
        <v>1975</v>
      </c>
      <c r="U529" t="s">
        <v>1343</v>
      </c>
      <c r="AG529">
        <v>1.2578000000000001E-2</v>
      </c>
    </row>
    <row r="530" spans="1:33" x14ac:dyDescent="0.35">
      <c r="A530" t="s">
        <v>1854</v>
      </c>
      <c r="B530" t="s">
        <v>1978</v>
      </c>
      <c r="C530" t="s">
        <v>1979</v>
      </c>
      <c r="D530" t="s">
        <v>1980</v>
      </c>
      <c r="E530" t="s">
        <v>1981</v>
      </c>
      <c r="F530" t="s">
        <v>1979</v>
      </c>
      <c r="G530" s="1">
        <v>200000</v>
      </c>
      <c r="H530" s="1">
        <v>92.06635</v>
      </c>
      <c r="I530" s="2">
        <v>184132.7</v>
      </c>
      <c r="J530" s="3">
        <v>1.606395E-2</v>
      </c>
      <c r="K530" s="4">
        <v>11462482.419626551</v>
      </c>
      <c r="L530" s="5">
        <v>450001</v>
      </c>
      <c r="M530" s="6">
        <v>25.472126549999999</v>
      </c>
      <c r="N530" s="7" t="str">
        <f>IF(ISNUMBER(_xll.BDP($C530, "DELTA_MID")),_xll.BDP($C530, "DELTA_MID")," ")</f>
        <v xml:space="preserve"> </v>
      </c>
      <c r="O530" s="7" t="str">
        <f>IF(ISNUMBER(N530),_xll.BDP($C530, "OPT_UNDL_TICKER"),"")</f>
        <v/>
      </c>
      <c r="P530" s="8" t="str">
        <f>IF(ISNUMBER(N530),_xll.BDP($C530, "OPT_UNDL_PX")," ")</f>
        <v xml:space="preserve"> </v>
      </c>
      <c r="Q530" s="7" t="str">
        <f>IF(ISNUMBER(N530),+G530*_xll.BDP($C530, "PX_POS_MULT_FACTOR")*P530/K530," ")</f>
        <v xml:space="preserve"> </v>
      </c>
      <c r="R530" s="8">
        <f>IF(OR($A530="TUA",$A530="TYA"),"",IF(ISNUMBER(_xll.BDP($C530,"DUR_ADJ_OAS_MID")),_xll.BDP($C530,"DUR_ADJ_OAS_MID"),IF(ISNUMBER(_xll.BDP($E530&amp;" ISIN","DUR_ADJ_OAS_MID")),_xll.BDP($E530&amp;" ISIN","DUR_ADJ_OAS_MID")," ")))</f>
        <v>3.945268549057622</v>
      </c>
      <c r="S530" s="7">
        <f t="shared" si="8"/>
        <v>6.3376596708634186E-2</v>
      </c>
      <c r="T530" t="s">
        <v>1979</v>
      </c>
      <c r="U530" t="s">
        <v>1343</v>
      </c>
      <c r="AG530">
        <v>1.2578000000000001E-2</v>
      </c>
    </row>
    <row r="531" spans="1:33" x14ac:dyDescent="0.35">
      <c r="A531" t="s">
        <v>1854</v>
      </c>
      <c r="B531" t="s">
        <v>1982</v>
      </c>
      <c r="C531" t="s">
        <v>1983</v>
      </c>
      <c r="D531" t="s">
        <v>1984</v>
      </c>
      <c r="E531" t="s">
        <v>1985</v>
      </c>
      <c r="F531" t="s">
        <v>1983</v>
      </c>
      <c r="G531" s="1">
        <v>408000</v>
      </c>
      <c r="H531" s="1">
        <v>87.65052</v>
      </c>
      <c r="I531" s="2">
        <v>357614.12</v>
      </c>
      <c r="J531" s="3">
        <v>3.119866E-2</v>
      </c>
      <c r="K531" s="4">
        <v>11462482.419626551</v>
      </c>
      <c r="L531" s="5">
        <v>450001</v>
      </c>
      <c r="M531" s="6">
        <v>25.472126549999999</v>
      </c>
      <c r="N531" s="7" t="str">
        <f>IF(ISNUMBER(_xll.BDP($C531, "DELTA_MID")),_xll.BDP($C531, "DELTA_MID")," ")</f>
        <v xml:space="preserve"> </v>
      </c>
      <c r="O531" s="7" t="str">
        <f>IF(ISNUMBER(N531),_xll.BDP($C531, "OPT_UNDL_TICKER"),"")</f>
        <v/>
      </c>
      <c r="P531" s="8" t="str">
        <f>IF(ISNUMBER(N531),_xll.BDP($C531, "OPT_UNDL_PX")," ")</f>
        <v xml:space="preserve"> </v>
      </c>
      <c r="Q531" s="7" t="str">
        <f>IF(ISNUMBER(N531),+G531*_xll.BDP($C531, "PX_POS_MULT_FACTOR")*P531/K531," ")</f>
        <v xml:space="preserve"> </v>
      </c>
      <c r="R531" s="8">
        <f>IF(OR($A531="TUA",$A531="TYA"),"",IF(ISNUMBER(_xll.BDP($C531,"DUR_ADJ_OAS_MID")),_xll.BDP($C531,"DUR_ADJ_OAS_MID"),IF(ISNUMBER(_xll.BDP($E531&amp;" ISIN","DUR_ADJ_OAS_MID")),_xll.BDP($E531&amp;" ISIN","DUR_ADJ_OAS_MID")," ")))</f>
        <v>4.2757345750539191</v>
      </c>
      <c r="S531" s="7">
        <f t="shared" si="8"/>
        <v>0.13339718925735169</v>
      </c>
      <c r="T531" t="s">
        <v>1983</v>
      </c>
      <c r="U531" t="s">
        <v>1343</v>
      </c>
      <c r="AG531">
        <v>1.2578000000000001E-2</v>
      </c>
    </row>
    <row r="532" spans="1:33" x14ac:dyDescent="0.35">
      <c r="A532" t="s">
        <v>1854</v>
      </c>
      <c r="B532" t="s">
        <v>1986</v>
      </c>
      <c r="C532" t="s">
        <v>1987</v>
      </c>
      <c r="D532" t="s">
        <v>1988</v>
      </c>
      <c r="E532" t="s">
        <v>1989</v>
      </c>
      <c r="F532" t="s">
        <v>1987</v>
      </c>
      <c r="G532" s="1">
        <v>343000</v>
      </c>
      <c r="H532" s="1">
        <v>81.96</v>
      </c>
      <c r="I532" s="2">
        <v>281122.8</v>
      </c>
      <c r="J532" s="3">
        <v>2.4525470000000001E-2</v>
      </c>
      <c r="K532" s="4">
        <v>11462482.419626551</v>
      </c>
      <c r="L532" s="5">
        <v>450001</v>
      </c>
      <c r="M532" s="6">
        <v>25.472126549999999</v>
      </c>
      <c r="N532" s="7" t="str">
        <f>IF(ISNUMBER(_xll.BDP($C532, "DELTA_MID")),_xll.BDP($C532, "DELTA_MID")," ")</f>
        <v xml:space="preserve"> </v>
      </c>
      <c r="O532" s="7" t="str">
        <f>IF(ISNUMBER(N532),_xll.BDP($C532, "OPT_UNDL_TICKER"),"")</f>
        <v/>
      </c>
      <c r="P532" s="8" t="str">
        <f>IF(ISNUMBER(N532),_xll.BDP($C532, "OPT_UNDL_PX")," ")</f>
        <v xml:space="preserve"> </v>
      </c>
      <c r="Q532" s="7" t="str">
        <f>IF(ISNUMBER(N532),+G532*_xll.BDP($C532, "PX_POS_MULT_FACTOR")*P532/K532," ")</f>
        <v xml:space="preserve"> </v>
      </c>
      <c r="R532" s="8">
        <f>IF(OR($A532="TUA",$A532="TYA"),"",IF(ISNUMBER(_xll.BDP($C532,"DUR_ADJ_OAS_MID")),_xll.BDP($C532,"DUR_ADJ_OAS_MID"),IF(ISNUMBER(_xll.BDP($E532&amp;" ISIN","DUR_ADJ_OAS_MID")),_xll.BDP($E532&amp;" ISIN","DUR_ADJ_OAS_MID")," ")))</f>
        <v>12.558599638783525</v>
      </c>
      <c r="S532" s="7">
        <f t="shared" si="8"/>
        <v>0.30800555868299617</v>
      </c>
      <c r="T532" t="s">
        <v>1987</v>
      </c>
      <c r="U532" t="s">
        <v>1343</v>
      </c>
      <c r="AG532">
        <v>1.2578000000000001E-2</v>
      </c>
    </row>
    <row r="533" spans="1:33" x14ac:dyDescent="0.35">
      <c r="A533" t="s">
        <v>1854</v>
      </c>
      <c r="B533" t="s">
        <v>1990</v>
      </c>
      <c r="C533" t="s">
        <v>1991</v>
      </c>
      <c r="D533" t="s">
        <v>1992</v>
      </c>
      <c r="E533" t="s">
        <v>1993</v>
      </c>
      <c r="F533" t="s">
        <v>1991</v>
      </c>
      <c r="G533" s="1">
        <v>250000</v>
      </c>
      <c r="H533" s="1">
        <v>93.738500000000002</v>
      </c>
      <c r="I533" s="2">
        <v>234346.25</v>
      </c>
      <c r="J533" s="3">
        <v>2.0444629999999998E-2</v>
      </c>
      <c r="K533" s="4">
        <v>11462482.419626551</v>
      </c>
      <c r="L533" s="5">
        <v>450001</v>
      </c>
      <c r="M533" s="6">
        <v>25.472126549999999</v>
      </c>
      <c r="N533" s="7" t="str">
        <f>IF(ISNUMBER(_xll.BDP($C533, "DELTA_MID")),_xll.BDP($C533, "DELTA_MID")," ")</f>
        <v xml:space="preserve"> </v>
      </c>
      <c r="O533" s="7" t="str">
        <f>IF(ISNUMBER(N533),_xll.BDP($C533, "OPT_UNDL_TICKER"),"")</f>
        <v/>
      </c>
      <c r="P533" s="8" t="str">
        <f>IF(ISNUMBER(N533),_xll.BDP($C533, "OPT_UNDL_PX")," ")</f>
        <v xml:space="preserve"> </v>
      </c>
      <c r="Q533" s="7" t="str">
        <f>IF(ISNUMBER(N533),+G533*_xll.BDP($C533, "PX_POS_MULT_FACTOR")*P533/K533," ")</f>
        <v xml:space="preserve"> </v>
      </c>
      <c r="R533" s="8">
        <f>IF(OR($A533="TUA",$A533="TYA"),"",IF(ISNUMBER(_xll.BDP($C533,"DUR_ADJ_OAS_MID")),_xll.BDP($C533,"DUR_ADJ_OAS_MID"),IF(ISNUMBER(_xll.BDP($E533&amp;" ISIN","DUR_ADJ_OAS_MID")),_xll.BDP($E533&amp;" ISIN","DUR_ADJ_OAS_MID")," ")))</f>
        <v>2.9774799715389499</v>
      </c>
      <c r="S533" s="7">
        <f t="shared" si="8"/>
        <v>6.0873476350524355E-2</v>
      </c>
      <c r="T533" t="s">
        <v>1991</v>
      </c>
      <c r="U533" t="s">
        <v>1343</v>
      </c>
      <c r="AG533">
        <v>1.2578000000000001E-2</v>
      </c>
    </row>
    <row r="534" spans="1:33" x14ac:dyDescent="0.35">
      <c r="A534" t="s">
        <v>1854</v>
      </c>
      <c r="B534" t="s">
        <v>1994</v>
      </c>
      <c r="C534" t="s">
        <v>1995</v>
      </c>
      <c r="D534" t="s">
        <v>1996</v>
      </c>
      <c r="E534" t="s">
        <v>1997</v>
      </c>
      <c r="F534" t="s">
        <v>1995</v>
      </c>
      <c r="G534" s="1">
        <v>100000</v>
      </c>
      <c r="H534" s="1">
        <v>90.754999999999995</v>
      </c>
      <c r="I534" s="2">
        <v>90755</v>
      </c>
      <c r="J534" s="3">
        <v>7.9175700000000005E-3</v>
      </c>
      <c r="K534" s="4">
        <v>11462482.419626551</v>
      </c>
      <c r="L534" s="5">
        <v>450001</v>
      </c>
      <c r="M534" s="6">
        <v>25.472126549999999</v>
      </c>
      <c r="N534" s="7" t="str">
        <f>IF(ISNUMBER(_xll.BDP($C534, "DELTA_MID")),_xll.BDP($C534, "DELTA_MID")," ")</f>
        <v xml:space="preserve"> </v>
      </c>
      <c r="O534" s="7" t="str">
        <f>IF(ISNUMBER(N534),_xll.BDP($C534, "OPT_UNDL_TICKER"),"")</f>
        <v/>
      </c>
      <c r="P534" s="8" t="str">
        <f>IF(ISNUMBER(N534),_xll.BDP($C534, "OPT_UNDL_PX")," ")</f>
        <v xml:space="preserve"> </v>
      </c>
      <c r="Q534" s="7" t="str">
        <f>IF(ISNUMBER(N534),+G534*_xll.BDP($C534, "PX_POS_MULT_FACTOR")*P534/K534," ")</f>
        <v xml:space="preserve"> </v>
      </c>
      <c r="R534" s="8">
        <f>IF(OR($A534="TUA",$A534="TYA"),"",IF(ISNUMBER(_xll.BDP($C534,"DUR_ADJ_OAS_MID")),_xll.BDP($C534,"DUR_ADJ_OAS_MID"),IF(ISNUMBER(_xll.BDP($E534&amp;" ISIN","DUR_ADJ_OAS_MID")),_xll.BDP($E534&amp;" ISIN","DUR_ADJ_OAS_MID")," ")))</f>
        <v>7.3587274637217703</v>
      </c>
      <c r="S534" s="7">
        <f t="shared" si="8"/>
        <v>5.8263239804939582E-2</v>
      </c>
      <c r="T534" t="s">
        <v>1995</v>
      </c>
      <c r="U534" t="s">
        <v>1343</v>
      </c>
      <c r="AG534">
        <v>1.2578000000000001E-2</v>
      </c>
    </row>
    <row r="535" spans="1:33" x14ac:dyDescent="0.35">
      <c r="A535" t="s">
        <v>1854</v>
      </c>
      <c r="B535" t="s">
        <v>1998</v>
      </c>
      <c r="C535" t="s">
        <v>1999</v>
      </c>
      <c r="D535" t="s">
        <v>2000</v>
      </c>
      <c r="E535" t="s">
        <v>2001</v>
      </c>
      <c r="F535" t="s">
        <v>1999</v>
      </c>
      <c r="G535" s="1">
        <v>200000</v>
      </c>
      <c r="H535" s="1">
        <v>106.11545</v>
      </c>
      <c r="I535" s="2">
        <v>212230.9</v>
      </c>
      <c r="J535" s="3">
        <v>1.851527E-2</v>
      </c>
      <c r="K535" s="4">
        <v>11462482.419626551</v>
      </c>
      <c r="L535" s="5">
        <v>450001</v>
      </c>
      <c r="M535" s="6">
        <v>25.472126549999999</v>
      </c>
      <c r="N535" s="7" t="str">
        <f>IF(ISNUMBER(_xll.BDP($C535, "DELTA_MID")),_xll.BDP($C535, "DELTA_MID")," ")</f>
        <v xml:space="preserve"> </v>
      </c>
      <c r="O535" s="7" t="str">
        <f>IF(ISNUMBER(N535),_xll.BDP($C535, "OPT_UNDL_TICKER"),"")</f>
        <v/>
      </c>
      <c r="P535" s="8" t="str">
        <f>IF(ISNUMBER(N535),_xll.BDP($C535, "OPT_UNDL_PX")," ")</f>
        <v xml:space="preserve"> </v>
      </c>
      <c r="Q535" s="7" t="str">
        <f>IF(ISNUMBER(N535),+G535*_xll.BDP($C535, "PX_POS_MULT_FACTOR")*P535/K535," ")</f>
        <v xml:space="preserve"> </v>
      </c>
      <c r="R535" s="8">
        <f>IF(OR($A535="TUA",$A535="TYA"),"",IF(ISNUMBER(_xll.BDP($C535,"DUR_ADJ_OAS_MID")),_xll.BDP($C535,"DUR_ADJ_OAS_MID"),IF(ISNUMBER(_xll.BDP($E535&amp;" ISIN","DUR_ADJ_OAS_MID")),_xll.BDP($E535&amp;" ISIN","DUR_ADJ_OAS_MID")," ")))</f>
        <v>0.18944663916667781</v>
      </c>
      <c r="S535" s="7">
        <f t="shared" si="8"/>
        <v>3.5076556747636149E-3</v>
      </c>
      <c r="T535" t="s">
        <v>1999</v>
      </c>
      <c r="U535" t="s">
        <v>1343</v>
      </c>
      <c r="AG535">
        <v>1.2578000000000001E-2</v>
      </c>
    </row>
    <row r="536" spans="1:33" x14ac:dyDescent="0.35">
      <c r="A536" t="s">
        <v>1854</v>
      </c>
      <c r="B536" t="s">
        <v>2002</v>
      </c>
      <c r="C536" t="s">
        <v>2003</v>
      </c>
      <c r="D536" t="s">
        <v>2004</v>
      </c>
      <c r="E536" t="s">
        <v>2005</v>
      </c>
      <c r="F536" t="s">
        <v>2003</v>
      </c>
      <c r="G536" s="1">
        <v>200000</v>
      </c>
      <c r="H536" s="1">
        <v>100.38500000000001</v>
      </c>
      <c r="I536" s="2">
        <v>200770</v>
      </c>
      <c r="J536" s="3">
        <v>1.75154E-2</v>
      </c>
      <c r="K536" s="4">
        <v>11462482.419626551</v>
      </c>
      <c r="L536" s="5">
        <v>450001</v>
      </c>
      <c r="M536" s="6">
        <v>25.472126549999999</v>
      </c>
      <c r="N536" s="7" t="str">
        <f>IF(ISNUMBER(_xll.BDP($C536, "DELTA_MID")),_xll.BDP($C536, "DELTA_MID")," ")</f>
        <v xml:space="preserve"> </v>
      </c>
      <c r="O536" s="7" t="str">
        <f>IF(ISNUMBER(N536),_xll.BDP($C536, "OPT_UNDL_TICKER"),"")</f>
        <v/>
      </c>
      <c r="P536" s="8" t="str">
        <f>IF(ISNUMBER(N536),_xll.BDP($C536, "OPT_UNDL_PX")," ")</f>
        <v xml:space="preserve"> </v>
      </c>
      <c r="Q536" s="7" t="str">
        <f>IF(ISNUMBER(N536),+G536*_xll.BDP($C536, "PX_POS_MULT_FACTOR")*P536/K536," ")</f>
        <v xml:space="preserve"> </v>
      </c>
      <c r="R536" s="8">
        <f>IF(OR($A536="TUA",$A536="TYA"),"",IF(ISNUMBER(_xll.BDP($C536,"DUR_ADJ_OAS_MID")),_xll.BDP($C536,"DUR_ADJ_OAS_MID"),IF(ISNUMBER(_xll.BDP($E536&amp;" ISIN","DUR_ADJ_OAS_MID")),_xll.BDP($E536&amp;" ISIN","DUR_ADJ_OAS_MID")," ")))</f>
        <v>2.2294315935606481</v>
      </c>
      <c r="S536" s="7">
        <f t="shared" si="8"/>
        <v>3.9049386133852178E-2</v>
      </c>
      <c r="T536" t="s">
        <v>2003</v>
      </c>
      <c r="U536" t="s">
        <v>1343</v>
      </c>
      <c r="AG536">
        <v>1.2578000000000001E-2</v>
      </c>
    </row>
    <row r="537" spans="1:33" x14ac:dyDescent="0.35">
      <c r="A537" t="s">
        <v>1854</v>
      </c>
      <c r="B537" t="s">
        <v>2006</v>
      </c>
      <c r="C537" t="s">
        <v>2007</v>
      </c>
      <c r="D537" t="s">
        <v>2008</v>
      </c>
      <c r="E537" t="s">
        <v>2009</v>
      </c>
      <c r="F537" t="s">
        <v>2007</v>
      </c>
      <c r="G537" s="1">
        <v>200000</v>
      </c>
      <c r="H537" s="1">
        <v>91.975620000000006</v>
      </c>
      <c r="I537" s="2">
        <v>183951.24</v>
      </c>
      <c r="J537" s="3">
        <v>1.6048119999999999E-2</v>
      </c>
      <c r="K537" s="4">
        <v>11462482.419626551</v>
      </c>
      <c r="L537" s="5">
        <v>450001</v>
      </c>
      <c r="M537" s="6">
        <v>25.472126549999999</v>
      </c>
      <c r="N537" s="7" t="str">
        <f>IF(ISNUMBER(_xll.BDP($C537, "DELTA_MID")),_xll.BDP($C537, "DELTA_MID")," ")</f>
        <v xml:space="preserve"> </v>
      </c>
      <c r="O537" s="7" t="str">
        <f>IF(ISNUMBER(N537),_xll.BDP($C537, "OPT_UNDL_TICKER"),"")</f>
        <v/>
      </c>
      <c r="P537" s="8" t="str">
        <f>IF(ISNUMBER(N537),_xll.BDP($C537, "OPT_UNDL_PX")," ")</f>
        <v xml:space="preserve"> </v>
      </c>
      <c r="Q537" s="7" t="str">
        <f>IF(ISNUMBER(N537),+G537*_xll.BDP($C537, "PX_POS_MULT_FACTOR")*P537/K537," ")</f>
        <v xml:space="preserve"> </v>
      </c>
      <c r="R537" s="8">
        <f>IF(OR($A537="TUA",$A537="TYA"),"",IF(ISNUMBER(_xll.BDP($C537,"DUR_ADJ_OAS_MID")),_xll.BDP($C537,"DUR_ADJ_OAS_MID"),IF(ISNUMBER(_xll.BDP($E537&amp;" ISIN","DUR_ADJ_OAS_MID")),_xll.BDP($E537&amp;" ISIN","DUR_ADJ_OAS_MID")," ")))</f>
        <v>3.619737926849397</v>
      </c>
      <c r="S537" s="7">
        <f t="shared" si="8"/>
        <v>5.8089988618630344E-2</v>
      </c>
      <c r="T537" t="s">
        <v>2007</v>
      </c>
      <c r="U537" t="s">
        <v>1343</v>
      </c>
      <c r="AG537">
        <v>1.2578000000000001E-2</v>
      </c>
    </row>
    <row r="538" spans="1:33" x14ac:dyDescent="0.35">
      <c r="A538" t="s">
        <v>1854</v>
      </c>
      <c r="B538" t="s">
        <v>2010</v>
      </c>
      <c r="C538" t="s">
        <v>2011</v>
      </c>
      <c r="D538" t="s">
        <v>2012</v>
      </c>
      <c r="E538" t="s">
        <v>2013</v>
      </c>
      <c r="F538" t="s">
        <v>2011</v>
      </c>
      <c r="G538" s="1">
        <v>202777.1225</v>
      </c>
      <c r="H538" s="1">
        <v>88.965267999999995</v>
      </c>
      <c r="I538" s="2">
        <v>180401.21</v>
      </c>
      <c r="J538" s="3">
        <v>1.5738410000000001E-2</v>
      </c>
      <c r="K538" s="4">
        <v>11462482.419626551</v>
      </c>
      <c r="L538" s="5">
        <v>450001</v>
      </c>
      <c r="M538" s="6">
        <v>25.472126549999999</v>
      </c>
      <c r="N538" s="7" t="str">
        <f>IF(ISNUMBER(_xll.BDP($C538, "DELTA_MID")),_xll.BDP($C538, "DELTA_MID")," ")</f>
        <v xml:space="preserve"> </v>
      </c>
      <c r="O538" s="7" t="str">
        <f>IF(ISNUMBER(N538),_xll.BDP($C538, "OPT_UNDL_TICKER"),"")</f>
        <v/>
      </c>
      <c r="P538" s="8" t="str">
        <f>IF(ISNUMBER(N538),_xll.BDP($C538, "OPT_UNDL_PX")," ")</f>
        <v xml:space="preserve"> </v>
      </c>
      <c r="Q538" s="7" t="str">
        <f>IF(ISNUMBER(N538),+G538*_xll.BDP($C538, "PX_POS_MULT_FACTOR")*P538/K538," ")</f>
        <v xml:space="preserve"> </v>
      </c>
      <c r="R538" s="8">
        <f>IF(OR($A538="TUA",$A538="TYA"),"",IF(ISNUMBER(_xll.BDP($C538,"DUR_ADJ_OAS_MID")),_xll.BDP($C538,"DUR_ADJ_OAS_MID"),IF(ISNUMBER(_xll.BDP($E538&amp;" ISIN","DUR_ADJ_OAS_MID")),_xll.BDP($E538&amp;" ISIN","DUR_ADJ_OAS_MID")," ")))</f>
        <v>4.7714533743502843</v>
      </c>
      <c r="S538" s="7">
        <f t="shared" si="8"/>
        <v>7.5095089501408266E-2</v>
      </c>
      <c r="T538" t="s">
        <v>2011</v>
      </c>
      <c r="U538" t="s">
        <v>1343</v>
      </c>
      <c r="AG538">
        <v>1.2578000000000001E-2</v>
      </c>
    </row>
    <row r="539" spans="1:33" x14ac:dyDescent="0.35">
      <c r="A539" t="s">
        <v>1854</v>
      </c>
      <c r="B539" t="s">
        <v>2014</v>
      </c>
      <c r="C539" t="s">
        <v>2015</v>
      </c>
      <c r="D539" t="s">
        <v>2016</v>
      </c>
      <c r="E539" t="s">
        <v>2017</v>
      </c>
      <c r="F539" t="s">
        <v>2015</v>
      </c>
      <c r="G539" s="1">
        <v>200000</v>
      </c>
      <c r="H539" s="1">
        <v>97.046019999999999</v>
      </c>
      <c r="I539" s="2">
        <v>194092.04</v>
      </c>
      <c r="J539" s="3">
        <v>1.693281E-2</v>
      </c>
      <c r="K539" s="4">
        <v>11462482.419626551</v>
      </c>
      <c r="L539" s="5">
        <v>450001</v>
      </c>
      <c r="M539" s="6">
        <v>25.472126549999999</v>
      </c>
      <c r="N539" s="7" t="str">
        <f>IF(ISNUMBER(_xll.BDP($C539, "DELTA_MID")),_xll.BDP($C539, "DELTA_MID")," ")</f>
        <v xml:space="preserve"> </v>
      </c>
      <c r="O539" s="7" t="str">
        <f>IF(ISNUMBER(N539),_xll.BDP($C539, "OPT_UNDL_TICKER"),"")</f>
        <v/>
      </c>
      <c r="P539" s="8" t="str">
        <f>IF(ISNUMBER(N539),_xll.BDP($C539, "OPT_UNDL_PX")," ")</f>
        <v xml:space="preserve"> </v>
      </c>
      <c r="Q539" s="7" t="str">
        <f>IF(ISNUMBER(N539),+G539*_xll.BDP($C539, "PX_POS_MULT_FACTOR")*P539/K539," ")</f>
        <v xml:space="preserve"> </v>
      </c>
      <c r="R539" s="8">
        <f>IF(OR($A539="TUA",$A539="TYA"),"",IF(ISNUMBER(_xll.BDP($C539,"DUR_ADJ_OAS_MID")),_xll.BDP($C539,"DUR_ADJ_OAS_MID"),IF(ISNUMBER(_xll.BDP($E539&amp;" ISIN","DUR_ADJ_OAS_MID")),_xll.BDP($E539&amp;" ISIN","DUR_ADJ_OAS_MID")," ")))</f>
        <v>3.3193242577977942</v>
      </c>
      <c r="S539" s="7">
        <f t="shared" si="8"/>
        <v>5.6205486985681063E-2</v>
      </c>
      <c r="T539" t="s">
        <v>2015</v>
      </c>
      <c r="U539" t="s">
        <v>1343</v>
      </c>
      <c r="AG539">
        <v>1.2578000000000001E-2</v>
      </c>
    </row>
    <row r="540" spans="1:33" x14ac:dyDescent="0.35">
      <c r="A540" t="s">
        <v>1854</v>
      </c>
      <c r="B540" t="s">
        <v>1254</v>
      </c>
      <c r="C540" t="s">
        <v>1254</v>
      </c>
      <c r="D540" t="s">
        <v>1255</v>
      </c>
      <c r="E540" t="s">
        <v>1256</v>
      </c>
      <c r="F540" t="s">
        <v>1257</v>
      </c>
      <c r="G540" s="1">
        <v>110000</v>
      </c>
      <c r="H540" s="1">
        <v>99.836281999999997</v>
      </c>
      <c r="I540" s="2">
        <v>109819.91</v>
      </c>
      <c r="J540" s="3">
        <v>9.5808100000000004E-3</v>
      </c>
      <c r="K540" s="4">
        <v>11462482.419626551</v>
      </c>
      <c r="L540" s="5">
        <v>450001</v>
      </c>
      <c r="M540" s="6">
        <v>25.472126549999999</v>
      </c>
      <c r="N540" s="7" t="str">
        <f>IF(ISNUMBER(_xll.BDP($C540, "DELTA_MID")),_xll.BDP($C540, "DELTA_MID")," ")</f>
        <v xml:space="preserve"> </v>
      </c>
      <c r="O540" s="7" t="str">
        <f>IF(ISNUMBER(N540),_xll.BDP($C540, "OPT_UNDL_TICKER"),"")</f>
        <v/>
      </c>
      <c r="P540" s="8" t="str">
        <f>IF(ISNUMBER(N540),_xll.BDP($C540, "OPT_UNDL_PX")," ")</f>
        <v xml:space="preserve"> </v>
      </c>
      <c r="Q540" s="7" t="str">
        <f>IF(ISNUMBER(N540),+G540*_xll.BDP($C540, "PX_POS_MULT_FACTOR")*P540/K540," ")</f>
        <v xml:space="preserve"> </v>
      </c>
      <c r="R540" s="8">
        <f>IF(OR($A540="TUA",$A540="TYA"),"",IF(ISNUMBER(_xll.BDP($C540,"DUR_ADJ_OAS_MID")),_xll.BDP($C540,"DUR_ADJ_OAS_MID"),IF(ISNUMBER(_xll.BDP($E540&amp;" ISIN","DUR_ADJ_OAS_MID")),_xll.BDP($E540&amp;" ISIN","DUR_ADJ_OAS_MID")," ")))</f>
        <v>3.4821486022433262E-2</v>
      </c>
      <c r="S540" s="7">
        <f t="shared" si="8"/>
        <v>3.3361804149858884E-4</v>
      </c>
      <c r="T540" t="s">
        <v>1257</v>
      </c>
      <c r="U540" t="s">
        <v>75</v>
      </c>
      <c r="AG540">
        <v>1.2578000000000001E-2</v>
      </c>
    </row>
    <row r="541" spans="1:33" x14ac:dyDescent="0.35">
      <c r="A541" t="s">
        <v>1854</v>
      </c>
      <c r="B541" t="s">
        <v>2018</v>
      </c>
      <c r="C541" t="s">
        <v>2018</v>
      </c>
      <c r="D541" t="s">
        <v>2019</v>
      </c>
      <c r="E541" t="s">
        <v>2020</v>
      </c>
      <c r="F541" t="s">
        <v>2021</v>
      </c>
      <c r="G541" s="1">
        <v>90000</v>
      </c>
      <c r="H541" s="1">
        <v>99.754422000000005</v>
      </c>
      <c r="I541" s="2">
        <v>89778.98</v>
      </c>
      <c r="J541" s="3">
        <v>7.8324199999999997E-3</v>
      </c>
      <c r="K541" s="4">
        <v>11462482.419626551</v>
      </c>
      <c r="L541" s="5">
        <v>450001</v>
      </c>
      <c r="M541" s="6">
        <v>25.472126549999999</v>
      </c>
      <c r="N541" s="7" t="str">
        <f>IF(ISNUMBER(_xll.BDP($C541, "DELTA_MID")),_xll.BDP($C541, "DELTA_MID")," ")</f>
        <v xml:space="preserve"> </v>
      </c>
      <c r="O541" s="7" t="str">
        <f>IF(ISNUMBER(N541),_xll.BDP($C541, "OPT_UNDL_TICKER"),"")</f>
        <v/>
      </c>
      <c r="P541" s="8" t="str">
        <f>IF(ISNUMBER(N541),_xll.BDP($C541, "OPT_UNDL_PX")," ")</f>
        <v xml:space="preserve"> </v>
      </c>
      <c r="Q541" s="7" t="str">
        <f>IF(ISNUMBER(N541),+G541*_xll.BDP($C541, "PX_POS_MULT_FACTOR")*P541/K541," ")</f>
        <v xml:space="preserve"> </v>
      </c>
      <c r="R541" s="8">
        <f>IF(OR($A541="TUA",$A541="TYA"),"",IF(ISNUMBER(_xll.BDP($C541,"DUR_ADJ_OAS_MID")),_xll.BDP($C541,"DUR_ADJ_OAS_MID"),IF(ISNUMBER(_xll.BDP($E541&amp;" ISIN","DUR_ADJ_OAS_MID")),_xll.BDP($E541&amp;" ISIN","DUR_ADJ_OAS_MID")," ")))</f>
        <v>5.3571387946957101E-2</v>
      </c>
      <c r="S541" s="7">
        <f t="shared" si="8"/>
        <v>4.1959361038350574E-4</v>
      </c>
      <c r="T541" t="s">
        <v>2021</v>
      </c>
      <c r="U541" t="s">
        <v>75</v>
      </c>
      <c r="AG541">
        <v>1.2578000000000001E-2</v>
      </c>
    </row>
    <row r="542" spans="1:33" x14ac:dyDescent="0.35">
      <c r="A542" t="s">
        <v>1854</v>
      </c>
      <c r="B542" t="s">
        <v>84</v>
      </c>
      <c r="C542" t="s">
        <v>84</v>
      </c>
      <c r="G542" s="1">
        <v>219869.77962655001</v>
      </c>
      <c r="H542" s="1">
        <v>1</v>
      </c>
      <c r="I542" s="2">
        <v>219869.77962655001</v>
      </c>
      <c r="J542" s="3">
        <v>1.9181690000000001E-2</v>
      </c>
      <c r="K542" s="4">
        <v>11462482.419626551</v>
      </c>
      <c r="L542" s="5">
        <v>450001</v>
      </c>
      <c r="M542" s="6">
        <v>25.472126549999999</v>
      </c>
      <c r="N542" s="7" t="str">
        <f>IF(ISNUMBER(_xll.BDP($C542, "DELTA_MID")),_xll.BDP($C542, "DELTA_MID")," ")</f>
        <v xml:space="preserve"> </v>
      </c>
      <c r="O542" s="7" t="str">
        <f>IF(ISNUMBER(N542),_xll.BDP($C542, "OPT_UNDL_TICKER"),"")</f>
        <v/>
      </c>
      <c r="P542" s="8" t="str">
        <f>IF(ISNUMBER(N542),_xll.BDP($C542, "OPT_UNDL_PX")," ")</f>
        <v xml:space="preserve"> </v>
      </c>
      <c r="Q542" s="7" t="str">
        <f>IF(ISNUMBER(N542),+G542*_xll.BDP($C542, "PX_POS_MULT_FACTOR")*P542/K542," ")</f>
        <v xml:space="preserve"> </v>
      </c>
      <c r="R542" s="8" t="str">
        <f>IF(OR($A542="TUA",$A542="TYA"),"",IF(ISNUMBER(_xll.BDP($C542,"DUR_ADJ_OAS_MID")),_xll.BDP($C542,"DUR_ADJ_OAS_MID"),IF(ISNUMBER(_xll.BDP($E542&amp;" ISIN","DUR_ADJ_OAS_MID")),_xll.BDP($E542&amp;" ISIN","DUR_ADJ_OAS_MID")," ")))</f>
        <v xml:space="preserve"> </v>
      </c>
      <c r="S542" s="7" t="str">
        <f t="shared" si="8"/>
        <v xml:space="preserve"> </v>
      </c>
      <c r="T542" t="s">
        <v>84</v>
      </c>
      <c r="U542" t="s">
        <v>84</v>
      </c>
      <c r="AG542">
        <v>1.2578000000000001E-2</v>
      </c>
    </row>
    <row r="543" spans="1:33" x14ac:dyDescent="0.35">
      <c r="N543" s="7" t="str">
        <f>IF(ISNUMBER(_xll.BDP($C543, "DELTA_MID")),_xll.BDP($C543, "DELTA_MID")," ")</f>
        <v xml:space="preserve"> </v>
      </c>
      <c r="O543" s="7" t="str">
        <f>IF(ISNUMBER(N543),_xll.BDP($C543, "OPT_UNDL_TICKER"),"")</f>
        <v/>
      </c>
      <c r="P543" s="8" t="str">
        <f>IF(ISNUMBER(N543),_xll.BDP($C543, "OPT_UNDL_PX")," ")</f>
        <v xml:space="preserve"> </v>
      </c>
      <c r="Q543" s="7" t="str">
        <f>IF(ISNUMBER(N543),+G543*_xll.BDP($C543, "PX_POS_MULT_FACTOR")*P543/K543," ")</f>
        <v xml:space="preserve"> </v>
      </c>
      <c r="R543" s="8" t="str">
        <f>IF(OR($A543="TUA",$A543="TYA"),"",IF(ISNUMBER(_xll.BDP($C543,"DUR_ADJ_OAS_MID")),_xll.BDP($C543,"DUR_ADJ_OAS_MID"),IF(ISNUMBER(_xll.BDP($E543&amp;" ISIN","DUR_ADJ_OAS_MID")),_xll.BDP($E543&amp;" ISIN","DUR_ADJ_OAS_MID")," ")))</f>
        <v xml:space="preserve"> </v>
      </c>
      <c r="S543" s="7" t="str">
        <f t="shared" si="8"/>
        <v xml:space="preserve"> </v>
      </c>
    </row>
    <row r="544" spans="1:33" x14ac:dyDescent="0.35">
      <c r="A544" t="s">
        <v>2022</v>
      </c>
      <c r="B544" t="s">
        <v>1543</v>
      </c>
      <c r="C544" t="s">
        <v>1544</v>
      </c>
      <c r="F544" t="s">
        <v>1545</v>
      </c>
      <c r="G544" s="1">
        <v>21</v>
      </c>
      <c r="H544" s="1">
        <v>46.28</v>
      </c>
      <c r="I544" s="2">
        <v>583128</v>
      </c>
      <c r="J544" s="3">
        <v>1.8287419999999999E-2</v>
      </c>
      <c r="K544" s="4">
        <v>31886842.260000002</v>
      </c>
      <c r="L544" s="5">
        <v>1150001</v>
      </c>
      <c r="M544" s="6">
        <v>27.72766481</v>
      </c>
      <c r="N544" s="7" t="str">
        <f>IF(ISNUMBER(_xll.BDP($C544, "DELTA_MID")),_xll.BDP($C544, "DELTA_MID")," ")</f>
        <v xml:space="preserve"> </v>
      </c>
      <c r="O544" s="7" t="str">
        <f>IF(ISNUMBER(N544),_xll.BDP($C544, "OPT_UNDL_TICKER"),"")</f>
        <v/>
      </c>
      <c r="P544" s="8" t="str">
        <f>IF(ISNUMBER(N544),_xll.BDP($C544, "OPT_UNDL_PX")," ")</f>
        <v xml:space="preserve"> </v>
      </c>
      <c r="Q544" s="7" t="str">
        <f>IF(ISNUMBER(N544),+G544*_xll.BDP($C544, "PX_POS_MULT_FACTOR")*P544/K544," ")</f>
        <v xml:space="preserve"> </v>
      </c>
      <c r="R544" s="8" t="str">
        <f>IF(OR($A544="TUA",$A544="TYA"),"",IF(ISNUMBER(_xll.BDP($C544,"DUR_ADJ_OAS_MID")),_xll.BDP($C544,"DUR_ADJ_OAS_MID"),IF(ISNUMBER(_xll.BDP($E544&amp;" ISIN","DUR_ADJ_OAS_MID")),_xll.BDP($E544&amp;" ISIN","DUR_ADJ_OAS_MID")," ")))</f>
        <v xml:space="preserve"> </v>
      </c>
      <c r="S544" s="7" t="str">
        <f t="shared" si="8"/>
        <v xml:space="preserve"> </v>
      </c>
      <c r="T544" t="s">
        <v>1546</v>
      </c>
      <c r="U544" t="s">
        <v>45</v>
      </c>
      <c r="AG544">
        <v>-2.8960000000000001E-3</v>
      </c>
    </row>
    <row r="545" spans="1:33" x14ac:dyDescent="0.35">
      <c r="A545" t="s">
        <v>2022</v>
      </c>
      <c r="B545" t="s">
        <v>1547</v>
      </c>
      <c r="C545" t="s">
        <v>1548</v>
      </c>
      <c r="F545" t="s">
        <v>1547</v>
      </c>
      <c r="G545" s="1">
        <v>10</v>
      </c>
      <c r="H545" s="1">
        <v>46.45</v>
      </c>
      <c r="I545" s="2">
        <v>278700</v>
      </c>
      <c r="J545" s="3">
        <v>8.7402799999999996E-3</v>
      </c>
      <c r="K545" s="4">
        <v>31886842.260000002</v>
      </c>
      <c r="L545" s="5">
        <v>1150001</v>
      </c>
      <c r="M545" s="6">
        <v>27.72766481</v>
      </c>
      <c r="N545" s="7" t="str">
        <f>IF(ISNUMBER(_xll.BDP($C545, "DELTA_MID")),_xll.BDP($C545, "DELTA_MID")," ")</f>
        <v xml:space="preserve"> </v>
      </c>
      <c r="O545" s="7" t="str">
        <f>IF(ISNUMBER(N545),_xll.BDP($C545, "OPT_UNDL_TICKER"),"")</f>
        <v/>
      </c>
      <c r="P545" s="8" t="str">
        <f>IF(ISNUMBER(N545),_xll.BDP($C545, "OPT_UNDL_PX")," ")</f>
        <v xml:space="preserve"> </v>
      </c>
      <c r="Q545" s="7" t="str">
        <f>IF(ISNUMBER(N545),+G545*_xll.BDP($C545, "PX_POS_MULT_FACTOR")*P545/K545," ")</f>
        <v xml:space="preserve"> </v>
      </c>
      <c r="R545" s="8" t="str">
        <f>IF(OR($A545="TUA",$A545="TYA"),"",IF(ISNUMBER(_xll.BDP($C545,"DUR_ADJ_OAS_MID")),_xll.BDP($C545,"DUR_ADJ_OAS_MID"),IF(ISNUMBER(_xll.BDP($E545&amp;" ISIN","DUR_ADJ_OAS_MID")),_xll.BDP($E545&amp;" ISIN","DUR_ADJ_OAS_MID")," ")))</f>
        <v xml:space="preserve"> </v>
      </c>
      <c r="S545" s="7" t="str">
        <f t="shared" si="8"/>
        <v xml:space="preserve"> </v>
      </c>
      <c r="T545" t="s">
        <v>1549</v>
      </c>
      <c r="U545" t="s">
        <v>45</v>
      </c>
      <c r="AG545">
        <v>-2.8960000000000001E-3</v>
      </c>
    </row>
    <row r="546" spans="1:33" x14ac:dyDescent="0.35">
      <c r="A546" t="s">
        <v>2022</v>
      </c>
      <c r="B546" t="s">
        <v>1550</v>
      </c>
      <c r="C546" t="s">
        <v>1551</v>
      </c>
      <c r="F546" t="s">
        <v>1550</v>
      </c>
      <c r="G546" s="1">
        <v>2</v>
      </c>
      <c r="H546" s="1">
        <v>46.63</v>
      </c>
      <c r="I546" s="2">
        <v>55956</v>
      </c>
      <c r="J546" s="3">
        <v>1.75483E-3</v>
      </c>
      <c r="K546" s="4">
        <v>31886842.260000002</v>
      </c>
      <c r="L546" s="5">
        <v>1150001</v>
      </c>
      <c r="M546" s="6">
        <v>27.72766481</v>
      </c>
      <c r="N546" s="7" t="str">
        <f>IF(ISNUMBER(_xll.BDP($C546, "DELTA_MID")),_xll.BDP($C546, "DELTA_MID")," ")</f>
        <v xml:space="preserve"> </v>
      </c>
      <c r="O546" s="7" t="str">
        <f>IF(ISNUMBER(N546),_xll.BDP($C546, "OPT_UNDL_TICKER"),"")</f>
        <v/>
      </c>
      <c r="P546" s="8" t="str">
        <f>IF(ISNUMBER(N546),_xll.BDP($C546, "OPT_UNDL_PX")," ")</f>
        <v xml:space="preserve"> </v>
      </c>
      <c r="Q546" s="7" t="str">
        <f>IF(ISNUMBER(N546),+G546*_xll.BDP($C546, "PX_POS_MULT_FACTOR")*P546/K546," ")</f>
        <v xml:space="preserve"> </v>
      </c>
      <c r="R546" s="8" t="str">
        <f>IF(OR($A546="TUA",$A546="TYA"),"",IF(ISNUMBER(_xll.BDP($C546,"DUR_ADJ_OAS_MID")),_xll.BDP($C546,"DUR_ADJ_OAS_MID"),IF(ISNUMBER(_xll.BDP($E546&amp;" ISIN","DUR_ADJ_OAS_MID")),_xll.BDP($E546&amp;" ISIN","DUR_ADJ_OAS_MID")," ")))</f>
        <v xml:space="preserve"> </v>
      </c>
      <c r="S546" s="7" t="str">
        <f t="shared" si="8"/>
        <v xml:space="preserve"> </v>
      </c>
      <c r="T546" t="s">
        <v>1552</v>
      </c>
      <c r="U546" t="s">
        <v>45</v>
      </c>
      <c r="AG546">
        <v>-2.8960000000000001E-3</v>
      </c>
    </row>
    <row r="547" spans="1:33" x14ac:dyDescent="0.35">
      <c r="A547" t="s">
        <v>2022</v>
      </c>
      <c r="B547" t="s">
        <v>1553</v>
      </c>
      <c r="C547" t="s">
        <v>1554</v>
      </c>
      <c r="F547" t="s">
        <v>1553</v>
      </c>
      <c r="G547" s="1">
        <v>14</v>
      </c>
      <c r="H547" s="1">
        <v>451.75</v>
      </c>
      <c r="I547" s="2">
        <v>316225</v>
      </c>
      <c r="J547" s="3">
        <v>9.9170999999999999E-3</v>
      </c>
      <c r="K547" s="4">
        <v>31886842.260000002</v>
      </c>
      <c r="L547" s="5">
        <v>1150001</v>
      </c>
      <c r="M547" s="6">
        <v>27.72766481</v>
      </c>
      <c r="N547" s="7" t="str">
        <f>IF(ISNUMBER(_xll.BDP($C547, "DELTA_MID")),_xll.BDP($C547, "DELTA_MID")," ")</f>
        <v xml:space="preserve"> </v>
      </c>
      <c r="O547" s="7" t="str">
        <f>IF(ISNUMBER(N547),_xll.BDP($C547, "OPT_UNDL_TICKER"),"")</f>
        <v/>
      </c>
      <c r="P547" s="8" t="str">
        <f>IF(ISNUMBER(N547),_xll.BDP($C547, "OPT_UNDL_PX")," ")</f>
        <v xml:space="preserve"> </v>
      </c>
      <c r="Q547" s="7" t="str">
        <f>IF(ISNUMBER(N547),+G547*_xll.BDP($C547, "PX_POS_MULT_FACTOR")*P547/K547," ")</f>
        <v xml:space="preserve"> </v>
      </c>
      <c r="R547" s="8" t="str">
        <f>IF(OR($A547="TUA",$A547="TYA"),"",IF(ISNUMBER(_xll.BDP($C547,"DUR_ADJ_OAS_MID")),_xll.BDP($C547,"DUR_ADJ_OAS_MID"),IF(ISNUMBER(_xll.BDP($E547&amp;" ISIN","DUR_ADJ_OAS_MID")),_xll.BDP($E547&amp;" ISIN","DUR_ADJ_OAS_MID")," ")))</f>
        <v xml:space="preserve"> </v>
      </c>
      <c r="S547" s="7" t="str">
        <f t="shared" si="8"/>
        <v xml:space="preserve"> </v>
      </c>
      <c r="T547" t="s">
        <v>1555</v>
      </c>
      <c r="U547" t="s">
        <v>45</v>
      </c>
      <c r="AG547">
        <v>-2.8960000000000001E-3</v>
      </c>
    </row>
    <row r="548" spans="1:33" x14ac:dyDescent="0.35">
      <c r="A548" t="s">
        <v>2022</v>
      </c>
      <c r="B548" t="s">
        <v>1556</v>
      </c>
      <c r="C548" t="s">
        <v>1557</v>
      </c>
      <c r="F548" t="s">
        <v>1556</v>
      </c>
      <c r="G548" s="1">
        <v>89</v>
      </c>
      <c r="H548" s="1">
        <v>438.25</v>
      </c>
      <c r="I548" s="2">
        <v>1950212.5</v>
      </c>
      <c r="J548" s="3">
        <v>6.1160409999999998E-2</v>
      </c>
      <c r="K548" s="4">
        <v>31886842.260000002</v>
      </c>
      <c r="L548" s="5">
        <v>1150001</v>
      </c>
      <c r="M548" s="6">
        <v>27.72766481</v>
      </c>
      <c r="N548" s="7" t="str">
        <f>IF(ISNUMBER(_xll.BDP($C548, "DELTA_MID")),_xll.BDP($C548, "DELTA_MID")," ")</f>
        <v xml:space="preserve"> </v>
      </c>
      <c r="O548" s="7" t="str">
        <f>IF(ISNUMBER(N548),_xll.BDP($C548, "OPT_UNDL_TICKER"),"")</f>
        <v/>
      </c>
      <c r="P548" s="8" t="str">
        <f>IF(ISNUMBER(N548),_xll.BDP($C548, "OPT_UNDL_PX")," ")</f>
        <v xml:space="preserve"> </v>
      </c>
      <c r="Q548" s="7" t="str">
        <f>IF(ISNUMBER(N548),+G548*_xll.BDP($C548, "PX_POS_MULT_FACTOR")*P548/K548," ")</f>
        <v xml:space="preserve"> </v>
      </c>
      <c r="R548" s="8" t="str">
        <f>IF(OR($A548="TUA",$A548="TYA"),"",IF(ISNUMBER(_xll.BDP($C548,"DUR_ADJ_OAS_MID")),_xll.BDP($C548,"DUR_ADJ_OAS_MID"),IF(ISNUMBER(_xll.BDP($E548&amp;" ISIN","DUR_ADJ_OAS_MID")),_xll.BDP($E548&amp;" ISIN","DUR_ADJ_OAS_MID")," ")))</f>
        <v xml:space="preserve"> </v>
      </c>
      <c r="S548" s="7" t="str">
        <f t="shared" si="8"/>
        <v xml:space="preserve"> </v>
      </c>
      <c r="T548" t="s">
        <v>1558</v>
      </c>
      <c r="U548" t="s">
        <v>45</v>
      </c>
      <c r="AG548">
        <v>-2.8960000000000001E-3</v>
      </c>
    </row>
    <row r="549" spans="1:33" x14ac:dyDescent="0.35">
      <c r="A549" t="s">
        <v>2022</v>
      </c>
      <c r="B549" t="s">
        <v>1559</v>
      </c>
      <c r="C549" t="s">
        <v>1560</v>
      </c>
      <c r="F549" t="s">
        <v>1559</v>
      </c>
      <c r="G549" s="1">
        <v>74</v>
      </c>
      <c r="H549" s="1">
        <v>420.75</v>
      </c>
      <c r="I549" s="2">
        <v>1556775</v>
      </c>
      <c r="J549" s="3">
        <v>4.8821860000000002E-2</v>
      </c>
      <c r="K549" s="4">
        <v>31886842.260000002</v>
      </c>
      <c r="L549" s="5">
        <v>1150001</v>
      </c>
      <c r="M549" s="6">
        <v>27.72766481</v>
      </c>
      <c r="N549" s="7" t="str">
        <f>IF(ISNUMBER(_xll.BDP($C549, "DELTA_MID")),_xll.BDP($C549, "DELTA_MID")," ")</f>
        <v xml:space="preserve"> </v>
      </c>
      <c r="O549" s="7" t="str">
        <f>IF(ISNUMBER(N549),_xll.BDP($C549, "OPT_UNDL_TICKER"),"")</f>
        <v/>
      </c>
      <c r="P549" s="8" t="str">
        <f>IF(ISNUMBER(N549),_xll.BDP($C549, "OPT_UNDL_PX")," ")</f>
        <v xml:space="preserve"> </v>
      </c>
      <c r="Q549" s="7" t="str">
        <f>IF(ISNUMBER(N549),+G549*_xll.BDP($C549, "PX_POS_MULT_FACTOR")*P549/K549," ")</f>
        <v xml:space="preserve"> </v>
      </c>
      <c r="R549" s="8" t="str">
        <f>IF(OR($A549="TUA",$A549="TYA"),"",IF(ISNUMBER(_xll.BDP($C549,"DUR_ADJ_OAS_MID")),_xll.BDP($C549,"DUR_ADJ_OAS_MID"),IF(ISNUMBER(_xll.BDP($E549&amp;" ISIN","DUR_ADJ_OAS_MID")),_xll.BDP($E549&amp;" ISIN","DUR_ADJ_OAS_MID")," ")))</f>
        <v xml:space="preserve"> </v>
      </c>
      <c r="S549" s="7" t="str">
        <f t="shared" si="8"/>
        <v xml:space="preserve"> </v>
      </c>
      <c r="T549" t="s">
        <v>1561</v>
      </c>
      <c r="U549" t="s">
        <v>45</v>
      </c>
      <c r="AG549">
        <v>-2.8960000000000001E-3</v>
      </c>
    </row>
    <row r="550" spans="1:33" x14ac:dyDescent="0.35">
      <c r="A550" t="s">
        <v>2022</v>
      </c>
      <c r="B550" t="s">
        <v>1562</v>
      </c>
      <c r="C550" t="s">
        <v>1563</v>
      </c>
      <c r="F550" t="s">
        <v>1562</v>
      </c>
      <c r="G550" s="1">
        <v>87</v>
      </c>
      <c r="H550" s="1">
        <v>435.75</v>
      </c>
      <c r="I550" s="2">
        <v>1895512.5</v>
      </c>
      <c r="J550" s="3">
        <v>5.944497E-2</v>
      </c>
      <c r="K550" s="4">
        <v>31886842.260000002</v>
      </c>
      <c r="L550" s="5">
        <v>1150001</v>
      </c>
      <c r="M550" s="6">
        <v>27.72766481</v>
      </c>
      <c r="N550" s="7" t="str">
        <f>IF(ISNUMBER(_xll.BDP($C550, "DELTA_MID")),_xll.BDP($C550, "DELTA_MID")," ")</f>
        <v xml:space="preserve"> </v>
      </c>
      <c r="O550" s="7" t="str">
        <f>IF(ISNUMBER(N550),_xll.BDP($C550, "OPT_UNDL_TICKER"),"")</f>
        <v/>
      </c>
      <c r="P550" s="8" t="str">
        <f>IF(ISNUMBER(N550),_xll.BDP($C550, "OPT_UNDL_PX")," ")</f>
        <v xml:space="preserve"> </v>
      </c>
      <c r="Q550" s="7" t="str">
        <f>IF(ISNUMBER(N550),+G550*_xll.BDP($C550, "PX_POS_MULT_FACTOR")*P550/K550," ")</f>
        <v xml:space="preserve"> </v>
      </c>
      <c r="R550" s="8" t="str">
        <f>IF(OR($A550="TUA",$A550="TYA"),"",IF(ISNUMBER(_xll.BDP($C550,"DUR_ADJ_OAS_MID")),_xll.BDP($C550,"DUR_ADJ_OAS_MID"),IF(ISNUMBER(_xll.BDP($E550&amp;" ISIN","DUR_ADJ_OAS_MID")),_xll.BDP($E550&amp;" ISIN","DUR_ADJ_OAS_MID")," ")))</f>
        <v xml:space="preserve"> </v>
      </c>
      <c r="S550" s="7" t="str">
        <f t="shared" si="8"/>
        <v xml:space="preserve"> </v>
      </c>
      <c r="T550" t="s">
        <v>1564</v>
      </c>
      <c r="U550" t="s">
        <v>45</v>
      </c>
      <c r="AG550">
        <v>-2.8960000000000001E-3</v>
      </c>
    </row>
    <row r="551" spans="1:33" x14ac:dyDescent="0.35">
      <c r="A551" t="s">
        <v>2022</v>
      </c>
      <c r="B551" t="s">
        <v>1568</v>
      </c>
      <c r="C551" t="s">
        <v>1569</v>
      </c>
      <c r="F551" t="s">
        <v>1568</v>
      </c>
      <c r="G551" s="1">
        <v>22</v>
      </c>
      <c r="H551" s="1">
        <v>8887</v>
      </c>
      <c r="I551" s="2">
        <v>1955140</v>
      </c>
      <c r="J551" s="3">
        <v>6.131495E-2</v>
      </c>
      <c r="K551" s="4">
        <v>31886842.260000002</v>
      </c>
      <c r="L551" s="5">
        <v>1150001</v>
      </c>
      <c r="M551" s="6">
        <v>27.72766481</v>
      </c>
      <c r="N551" s="7" t="str">
        <f>IF(ISNUMBER(_xll.BDP($C551, "DELTA_MID")),_xll.BDP($C551, "DELTA_MID")," ")</f>
        <v xml:space="preserve"> </v>
      </c>
      <c r="O551" s="7" t="str">
        <f>IF(ISNUMBER(N551),_xll.BDP($C551, "OPT_UNDL_TICKER"),"")</f>
        <v/>
      </c>
      <c r="P551" s="8" t="str">
        <f>IF(ISNUMBER(N551),_xll.BDP($C551, "OPT_UNDL_PX")," ")</f>
        <v xml:space="preserve"> </v>
      </c>
      <c r="Q551" s="7" t="str">
        <f>IF(ISNUMBER(N551),+G551*_xll.BDP($C551, "PX_POS_MULT_FACTOR")*P551/K551," ")</f>
        <v xml:space="preserve"> </v>
      </c>
      <c r="R551" s="8" t="str">
        <f>IF(OR($A551="TUA",$A551="TYA"),"",IF(ISNUMBER(_xll.BDP($C551,"DUR_ADJ_OAS_MID")),_xll.BDP($C551,"DUR_ADJ_OAS_MID"),IF(ISNUMBER(_xll.BDP($E551&amp;" ISIN","DUR_ADJ_OAS_MID")),_xll.BDP($E551&amp;" ISIN","DUR_ADJ_OAS_MID")," ")))</f>
        <v xml:space="preserve"> </v>
      </c>
      <c r="S551" s="7" t="str">
        <f t="shared" si="8"/>
        <v xml:space="preserve"> </v>
      </c>
      <c r="T551" t="s">
        <v>1570</v>
      </c>
      <c r="U551" t="s">
        <v>45</v>
      </c>
      <c r="AG551">
        <v>-2.8960000000000001E-3</v>
      </c>
    </row>
    <row r="552" spans="1:33" x14ac:dyDescent="0.35">
      <c r="A552" t="s">
        <v>2022</v>
      </c>
      <c r="B552" t="s">
        <v>1571</v>
      </c>
      <c r="C552" t="s">
        <v>1572</v>
      </c>
      <c r="F552" t="s">
        <v>1571</v>
      </c>
      <c r="G552" s="1">
        <v>8</v>
      </c>
      <c r="H552" s="1">
        <v>8290</v>
      </c>
      <c r="I552" s="2">
        <v>663200</v>
      </c>
      <c r="J552" s="3">
        <v>2.0798549999999999E-2</v>
      </c>
      <c r="K552" s="4">
        <v>31886842.260000002</v>
      </c>
      <c r="L552" s="5">
        <v>1150001</v>
      </c>
      <c r="M552" s="6">
        <v>27.72766481</v>
      </c>
      <c r="N552" s="7" t="str">
        <f>IF(ISNUMBER(_xll.BDP($C552, "DELTA_MID")),_xll.BDP($C552, "DELTA_MID")," ")</f>
        <v xml:space="preserve"> </v>
      </c>
      <c r="O552" s="7" t="str">
        <f>IF(ISNUMBER(N552),_xll.BDP($C552, "OPT_UNDL_TICKER"),"")</f>
        <v/>
      </c>
      <c r="P552" s="8" t="str">
        <f>IF(ISNUMBER(N552),_xll.BDP($C552, "OPT_UNDL_PX")," ")</f>
        <v xml:space="preserve"> </v>
      </c>
      <c r="Q552" s="7" t="str">
        <f>IF(ISNUMBER(N552),+G552*_xll.BDP($C552, "PX_POS_MULT_FACTOR")*P552/K552," ")</f>
        <v xml:space="preserve"> </v>
      </c>
      <c r="R552" s="8" t="str">
        <f>IF(OR($A552="TUA",$A552="TYA"),"",IF(ISNUMBER(_xll.BDP($C552,"DUR_ADJ_OAS_MID")),_xll.BDP($C552,"DUR_ADJ_OAS_MID"),IF(ISNUMBER(_xll.BDP($E552&amp;" ISIN","DUR_ADJ_OAS_MID")),_xll.BDP($E552&amp;" ISIN","DUR_ADJ_OAS_MID")," ")))</f>
        <v xml:space="preserve"> </v>
      </c>
      <c r="S552" s="7" t="str">
        <f t="shared" si="8"/>
        <v xml:space="preserve"> </v>
      </c>
      <c r="T552" t="s">
        <v>1573</v>
      </c>
      <c r="U552" t="s">
        <v>45</v>
      </c>
      <c r="AG552">
        <v>-2.8960000000000001E-3</v>
      </c>
    </row>
    <row r="553" spans="1:33" x14ac:dyDescent="0.35">
      <c r="A553" t="s">
        <v>2022</v>
      </c>
      <c r="B553" t="s">
        <v>1574</v>
      </c>
      <c r="C553" t="s">
        <v>1575</v>
      </c>
      <c r="F553" t="s">
        <v>1574</v>
      </c>
      <c r="G553" s="1">
        <v>1</v>
      </c>
      <c r="H553" s="1">
        <v>59.56</v>
      </c>
      <c r="I553" s="2">
        <v>59560</v>
      </c>
      <c r="J553" s="3">
        <v>1.86786E-3</v>
      </c>
      <c r="K553" s="4">
        <v>31886842.260000002</v>
      </c>
      <c r="L553" s="5">
        <v>1150001</v>
      </c>
      <c r="M553" s="6">
        <v>27.72766481</v>
      </c>
      <c r="N553" s="7" t="str">
        <f>IF(ISNUMBER(_xll.BDP($C553, "DELTA_MID")),_xll.BDP($C553, "DELTA_MID")," ")</f>
        <v xml:space="preserve"> </v>
      </c>
      <c r="O553" s="7" t="str">
        <f>IF(ISNUMBER(N553),_xll.BDP($C553, "OPT_UNDL_TICKER"),"")</f>
        <v/>
      </c>
      <c r="P553" s="8" t="str">
        <f>IF(ISNUMBER(N553),_xll.BDP($C553, "OPT_UNDL_PX")," ")</f>
        <v xml:space="preserve"> </v>
      </c>
      <c r="Q553" s="7" t="str">
        <f>IF(ISNUMBER(N553),+G553*_xll.BDP($C553, "PX_POS_MULT_FACTOR")*P553/K553," ")</f>
        <v xml:space="preserve"> </v>
      </c>
      <c r="R553" s="8" t="str">
        <f>IF(OR($A553="TUA",$A553="TYA"),"",IF(ISNUMBER(_xll.BDP($C553,"DUR_ADJ_OAS_MID")),_xll.BDP($C553,"DUR_ADJ_OAS_MID"),IF(ISNUMBER(_xll.BDP($E553&amp;" ISIN","DUR_ADJ_OAS_MID")),_xll.BDP($E553&amp;" ISIN","DUR_ADJ_OAS_MID")," ")))</f>
        <v xml:space="preserve"> </v>
      </c>
      <c r="S553" s="7" t="str">
        <f t="shared" si="8"/>
        <v xml:space="preserve"> </v>
      </c>
      <c r="T553" t="s">
        <v>1576</v>
      </c>
      <c r="U553" t="s">
        <v>45</v>
      </c>
      <c r="AG553">
        <v>-2.8960000000000001E-3</v>
      </c>
    </row>
    <row r="554" spans="1:33" x14ac:dyDescent="0.35">
      <c r="A554" t="s">
        <v>2022</v>
      </c>
      <c r="B554" t="s">
        <v>1584</v>
      </c>
      <c r="C554" t="s">
        <v>1585</v>
      </c>
      <c r="F554" t="s">
        <v>1586</v>
      </c>
      <c r="G554" s="1">
        <v>22</v>
      </c>
      <c r="H554" s="1">
        <v>61.54</v>
      </c>
      <c r="I554" s="2">
        <v>1353880</v>
      </c>
      <c r="J554" s="3">
        <v>4.2458889999999999E-2</v>
      </c>
      <c r="K554" s="4">
        <v>31886842.260000002</v>
      </c>
      <c r="L554" s="5">
        <v>1150001</v>
      </c>
      <c r="M554" s="6">
        <v>27.72766481</v>
      </c>
      <c r="N554" s="7" t="str">
        <f>IF(ISNUMBER(_xll.BDP($C554, "DELTA_MID")),_xll.BDP($C554, "DELTA_MID")," ")</f>
        <v xml:space="preserve"> </v>
      </c>
      <c r="O554" s="7" t="str">
        <f>IF(ISNUMBER(N554),_xll.BDP($C554, "OPT_UNDL_TICKER"),"")</f>
        <v/>
      </c>
      <c r="P554" s="8" t="str">
        <f>IF(ISNUMBER(N554),_xll.BDP($C554, "OPT_UNDL_PX")," ")</f>
        <v xml:space="preserve"> </v>
      </c>
      <c r="Q554" s="7" t="str">
        <f>IF(ISNUMBER(N554),+G554*_xll.BDP($C554, "PX_POS_MULT_FACTOR")*P554/K554," ")</f>
        <v xml:space="preserve"> </v>
      </c>
      <c r="R554" s="8" t="str">
        <f>IF(OR($A554="TUA",$A554="TYA"),"",IF(ISNUMBER(_xll.BDP($C554,"DUR_ADJ_OAS_MID")),_xll.BDP($C554,"DUR_ADJ_OAS_MID"),IF(ISNUMBER(_xll.BDP($E554&amp;" ISIN","DUR_ADJ_OAS_MID")),_xll.BDP($E554&amp;" ISIN","DUR_ADJ_OAS_MID")," ")))</f>
        <v xml:space="preserve"> </v>
      </c>
      <c r="S554" s="7" t="str">
        <f t="shared" si="8"/>
        <v xml:space="preserve"> </v>
      </c>
      <c r="T554" t="s">
        <v>1587</v>
      </c>
      <c r="U554" t="s">
        <v>45</v>
      </c>
      <c r="AG554">
        <v>-2.8960000000000001E-3</v>
      </c>
    </row>
    <row r="555" spans="1:33" x14ac:dyDescent="0.35">
      <c r="A555" t="s">
        <v>2022</v>
      </c>
      <c r="B555" t="s">
        <v>1588</v>
      </c>
      <c r="C555" t="s">
        <v>1589</v>
      </c>
      <c r="F555" t="s">
        <v>1588</v>
      </c>
      <c r="G555" s="1">
        <v>5</v>
      </c>
      <c r="H555" s="1">
        <v>60.72</v>
      </c>
      <c r="I555" s="2">
        <v>303600</v>
      </c>
      <c r="J555" s="3">
        <v>9.5211700000000007E-3</v>
      </c>
      <c r="K555" s="4">
        <v>31886842.260000002</v>
      </c>
      <c r="L555" s="5">
        <v>1150001</v>
      </c>
      <c r="M555" s="6">
        <v>27.72766481</v>
      </c>
      <c r="N555" s="7" t="str">
        <f>IF(ISNUMBER(_xll.BDP($C555, "DELTA_MID")),_xll.BDP($C555, "DELTA_MID")," ")</f>
        <v xml:space="preserve"> </v>
      </c>
      <c r="O555" s="7" t="str">
        <f>IF(ISNUMBER(N555),_xll.BDP($C555, "OPT_UNDL_TICKER"),"")</f>
        <v/>
      </c>
      <c r="P555" s="8" t="str">
        <f>IF(ISNUMBER(N555),_xll.BDP($C555, "OPT_UNDL_PX")," ")</f>
        <v xml:space="preserve"> </v>
      </c>
      <c r="Q555" s="7" t="str">
        <f>IF(ISNUMBER(N555),+G555*_xll.BDP($C555, "PX_POS_MULT_FACTOR")*P555/K555," ")</f>
        <v xml:space="preserve"> </v>
      </c>
      <c r="R555" s="8" t="str">
        <f>IF(OR($A555="TUA",$A555="TYA"),"",IF(ISNUMBER(_xll.BDP($C555,"DUR_ADJ_OAS_MID")),_xll.BDP($C555,"DUR_ADJ_OAS_MID"),IF(ISNUMBER(_xll.BDP($E555&amp;" ISIN","DUR_ADJ_OAS_MID")),_xll.BDP($E555&amp;" ISIN","DUR_ADJ_OAS_MID")," ")))</f>
        <v xml:space="preserve"> </v>
      </c>
      <c r="S555" s="7" t="str">
        <f t="shared" si="8"/>
        <v xml:space="preserve"> </v>
      </c>
      <c r="T555" t="s">
        <v>1590</v>
      </c>
      <c r="U555" t="s">
        <v>45</v>
      </c>
      <c r="AG555">
        <v>-2.8960000000000001E-3</v>
      </c>
    </row>
    <row r="556" spans="1:33" x14ac:dyDescent="0.35">
      <c r="A556" t="s">
        <v>2022</v>
      </c>
      <c r="B556" t="s">
        <v>1595</v>
      </c>
      <c r="C556" t="s">
        <v>1596</v>
      </c>
      <c r="F556" t="s">
        <v>1595</v>
      </c>
      <c r="G556" s="1">
        <v>1</v>
      </c>
      <c r="H556" s="1">
        <v>59.77</v>
      </c>
      <c r="I556" s="2">
        <v>59770</v>
      </c>
      <c r="J556" s="3">
        <v>1.87444E-3</v>
      </c>
      <c r="K556" s="4">
        <v>31886842.260000002</v>
      </c>
      <c r="L556" s="5">
        <v>1150001</v>
      </c>
      <c r="M556" s="6">
        <v>27.72766481</v>
      </c>
      <c r="N556" s="7" t="str">
        <f>IF(ISNUMBER(_xll.BDP($C556, "DELTA_MID")),_xll.BDP($C556, "DELTA_MID")," ")</f>
        <v xml:space="preserve"> </v>
      </c>
      <c r="O556" s="7" t="str">
        <f>IF(ISNUMBER(N556),_xll.BDP($C556, "OPT_UNDL_TICKER"),"")</f>
        <v/>
      </c>
      <c r="P556" s="8" t="str">
        <f>IF(ISNUMBER(N556),_xll.BDP($C556, "OPT_UNDL_PX")," ")</f>
        <v xml:space="preserve"> </v>
      </c>
      <c r="Q556" s="7" t="str">
        <f>IF(ISNUMBER(N556),+G556*_xll.BDP($C556, "PX_POS_MULT_FACTOR")*P556/K556," ")</f>
        <v xml:space="preserve"> </v>
      </c>
      <c r="R556" s="8" t="str">
        <f>IF(OR($A556="TUA",$A556="TYA"),"",IF(ISNUMBER(_xll.BDP($C556,"DUR_ADJ_OAS_MID")),_xll.BDP($C556,"DUR_ADJ_OAS_MID"),IF(ISNUMBER(_xll.BDP($E556&amp;" ISIN","DUR_ADJ_OAS_MID")),_xll.BDP($E556&amp;" ISIN","DUR_ADJ_OAS_MID")," ")))</f>
        <v xml:space="preserve"> </v>
      </c>
      <c r="S556" s="7" t="str">
        <f t="shared" si="8"/>
        <v xml:space="preserve"> </v>
      </c>
      <c r="T556" t="s">
        <v>1597</v>
      </c>
      <c r="U556" t="s">
        <v>45</v>
      </c>
      <c r="AG556">
        <v>-2.8960000000000001E-3</v>
      </c>
    </row>
    <row r="557" spans="1:33" x14ac:dyDescent="0.35">
      <c r="A557" t="s">
        <v>2022</v>
      </c>
      <c r="B557" t="s">
        <v>1598</v>
      </c>
      <c r="C557" t="s">
        <v>1599</v>
      </c>
      <c r="F557" t="s">
        <v>1598</v>
      </c>
      <c r="G557" s="1">
        <v>9</v>
      </c>
      <c r="H557" s="1">
        <v>59.6</v>
      </c>
      <c r="I557" s="2">
        <v>536400</v>
      </c>
      <c r="J557" s="3">
        <v>1.6821989999999998E-2</v>
      </c>
      <c r="K557" s="4">
        <v>31886842.260000002</v>
      </c>
      <c r="L557" s="5">
        <v>1150001</v>
      </c>
      <c r="M557" s="6">
        <v>27.72766481</v>
      </c>
      <c r="N557" s="7" t="str">
        <f>IF(ISNUMBER(_xll.BDP($C557, "DELTA_MID")),_xll.BDP($C557, "DELTA_MID")," ")</f>
        <v xml:space="preserve"> </v>
      </c>
      <c r="O557" s="7" t="str">
        <f>IF(ISNUMBER(N557),_xll.BDP($C557, "OPT_UNDL_TICKER"),"")</f>
        <v/>
      </c>
      <c r="P557" s="8" t="str">
        <f>IF(ISNUMBER(N557),_xll.BDP($C557, "OPT_UNDL_PX")," ")</f>
        <v xml:space="preserve"> </v>
      </c>
      <c r="Q557" s="7" t="str">
        <f>IF(ISNUMBER(N557),+G557*_xll.BDP($C557, "PX_POS_MULT_FACTOR")*P557/K557," ")</f>
        <v xml:space="preserve"> </v>
      </c>
      <c r="R557" s="8" t="str">
        <f>IF(OR($A557="TUA",$A557="TYA"),"",IF(ISNUMBER(_xll.BDP($C557,"DUR_ADJ_OAS_MID")),_xll.BDP($C557,"DUR_ADJ_OAS_MID"),IF(ISNUMBER(_xll.BDP($E557&amp;" ISIN","DUR_ADJ_OAS_MID")),_xll.BDP($E557&amp;" ISIN","DUR_ADJ_OAS_MID")," ")))</f>
        <v xml:space="preserve"> </v>
      </c>
      <c r="S557" s="7" t="str">
        <f t="shared" si="8"/>
        <v xml:space="preserve"> </v>
      </c>
      <c r="T557" t="s">
        <v>1600</v>
      </c>
      <c r="U557" t="s">
        <v>45</v>
      </c>
      <c r="AG557">
        <v>-2.8960000000000001E-3</v>
      </c>
    </row>
    <row r="558" spans="1:33" x14ac:dyDescent="0.35">
      <c r="A558" t="s">
        <v>2022</v>
      </c>
      <c r="B558" t="s">
        <v>2023</v>
      </c>
      <c r="C558" t="s">
        <v>2024</v>
      </c>
      <c r="F558" t="s">
        <v>2023</v>
      </c>
      <c r="G558" s="1">
        <v>2</v>
      </c>
      <c r="H558" s="1">
        <v>70.11</v>
      </c>
      <c r="I558" s="2">
        <v>70110</v>
      </c>
      <c r="J558" s="3">
        <v>2.19871E-3</v>
      </c>
      <c r="K558" s="4">
        <v>31886842.260000002</v>
      </c>
      <c r="L558" s="5">
        <v>1150001</v>
      </c>
      <c r="M558" s="6">
        <v>27.72766481</v>
      </c>
      <c r="N558" s="7" t="str">
        <f>IF(ISNUMBER(_xll.BDP($C558, "DELTA_MID")),_xll.BDP($C558, "DELTA_MID")," ")</f>
        <v xml:space="preserve"> </v>
      </c>
      <c r="O558" s="7" t="str">
        <f>IF(ISNUMBER(N558),_xll.BDP($C558, "OPT_UNDL_TICKER"),"")</f>
        <v/>
      </c>
      <c r="P558" s="8" t="str">
        <f>IF(ISNUMBER(N558),_xll.BDP($C558, "OPT_UNDL_PX")," ")</f>
        <v xml:space="preserve"> </v>
      </c>
      <c r="Q558" s="7" t="str">
        <f>IF(ISNUMBER(N558),+G558*_xll.BDP($C558, "PX_POS_MULT_FACTOR")*P558/K558," ")</f>
        <v xml:space="preserve"> </v>
      </c>
      <c r="R558" s="8" t="str">
        <f>IF(OR($A558="TUA",$A558="TYA"),"",IF(ISNUMBER(_xll.BDP($C558,"DUR_ADJ_OAS_MID")),_xll.BDP($C558,"DUR_ADJ_OAS_MID"),IF(ISNUMBER(_xll.BDP($E558&amp;" ISIN","DUR_ADJ_OAS_MID")),_xll.BDP($E558&amp;" ISIN","DUR_ADJ_OAS_MID")," ")))</f>
        <v xml:space="preserve"> </v>
      </c>
      <c r="S558" s="7" t="str">
        <f t="shared" si="8"/>
        <v xml:space="preserve"> </v>
      </c>
      <c r="T558" t="s">
        <v>2025</v>
      </c>
      <c r="U558" t="s">
        <v>45</v>
      </c>
      <c r="AG558">
        <v>-2.8960000000000001E-3</v>
      </c>
    </row>
    <row r="559" spans="1:33" x14ac:dyDescent="0.35">
      <c r="A559" t="s">
        <v>2022</v>
      </c>
      <c r="B559" t="s">
        <v>1619</v>
      </c>
      <c r="C559" t="s">
        <v>1620</v>
      </c>
      <c r="F559" t="s">
        <v>1621</v>
      </c>
      <c r="G559" s="1">
        <v>3</v>
      </c>
      <c r="H559" s="1">
        <v>66.13</v>
      </c>
      <c r="I559" s="2">
        <v>99195</v>
      </c>
      <c r="J559" s="3">
        <v>3.1108400000000001E-3</v>
      </c>
      <c r="K559" s="4">
        <v>31886842.260000002</v>
      </c>
      <c r="L559" s="5">
        <v>1150001</v>
      </c>
      <c r="M559" s="6">
        <v>27.72766481</v>
      </c>
      <c r="N559" s="7" t="str">
        <f>IF(ISNUMBER(_xll.BDP($C559, "DELTA_MID")),_xll.BDP($C559, "DELTA_MID")," ")</f>
        <v xml:space="preserve"> </v>
      </c>
      <c r="O559" s="7" t="str">
        <f>IF(ISNUMBER(N559),_xll.BDP($C559, "OPT_UNDL_TICKER"),"")</f>
        <v/>
      </c>
      <c r="P559" s="8" t="str">
        <f>IF(ISNUMBER(N559),_xll.BDP($C559, "OPT_UNDL_PX")," ")</f>
        <v xml:space="preserve"> </v>
      </c>
      <c r="Q559" s="7" t="str">
        <f>IF(ISNUMBER(N559),+G559*_xll.BDP($C559, "PX_POS_MULT_FACTOR")*P559/K559," ")</f>
        <v xml:space="preserve"> </v>
      </c>
      <c r="R559" s="8" t="str">
        <f>IF(OR($A559="TUA",$A559="TYA"),"",IF(ISNUMBER(_xll.BDP($C559,"DUR_ADJ_OAS_MID")),_xll.BDP($C559,"DUR_ADJ_OAS_MID"),IF(ISNUMBER(_xll.BDP($E559&amp;" ISIN","DUR_ADJ_OAS_MID")),_xll.BDP($E559&amp;" ISIN","DUR_ADJ_OAS_MID")," ")))</f>
        <v xml:space="preserve"> </v>
      </c>
      <c r="S559" s="7" t="str">
        <f t="shared" si="8"/>
        <v xml:space="preserve"> </v>
      </c>
      <c r="T559" t="s">
        <v>1622</v>
      </c>
      <c r="U559" t="s">
        <v>45</v>
      </c>
      <c r="AG559">
        <v>-2.8960000000000001E-3</v>
      </c>
    </row>
    <row r="560" spans="1:33" x14ac:dyDescent="0.35">
      <c r="A560" t="s">
        <v>2022</v>
      </c>
      <c r="B560" t="s">
        <v>1623</v>
      </c>
      <c r="C560" t="s">
        <v>1624</v>
      </c>
      <c r="F560" t="s">
        <v>1623</v>
      </c>
      <c r="G560" s="1">
        <v>9</v>
      </c>
      <c r="H560" s="1">
        <v>68.69</v>
      </c>
      <c r="I560" s="2">
        <v>309105</v>
      </c>
      <c r="J560" s="3">
        <v>9.6938100000000006E-3</v>
      </c>
      <c r="K560" s="4">
        <v>31886842.260000002</v>
      </c>
      <c r="L560" s="5">
        <v>1150001</v>
      </c>
      <c r="M560" s="6">
        <v>27.72766481</v>
      </c>
      <c r="N560" s="7" t="str">
        <f>IF(ISNUMBER(_xll.BDP($C560, "DELTA_MID")),_xll.BDP($C560, "DELTA_MID")," ")</f>
        <v xml:space="preserve"> </v>
      </c>
      <c r="O560" s="7" t="str">
        <f>IF(ISNUMBER(N560),_xll.BDP($C560, "OPT_UNDL_TICKER"),"")</f>
        <v/>
      </c>
      <c r="P560" s="8" t="str">
        <f>IF(ISNUMBER(N560),_xll.BDP($C560, "OPT_UNDL_PX")," ")</f>
        <v xml:space="preserve"> </v>
      </c>
      <c r="Q560" s="7" t="str">
        <f>IF(ISNUMBER(N560),+G560*_xll.BDP($C560, "PX_POS_MULT_FACTOR")*P560/K560," ")</f>
        <v xml:space="preserve"> </v>
      </c>
      <c r="R560" s="8" t="str">
        <f>IF(OR($A560="TUA",$A560="TYA"),"",IF(ISNUMBER(_xll.BDP($C560,"DUR_ADJ_OAS_MID")),_xll.BDP($C560,"DUR_ADJ_OAS_MID"),IF(ISNUMBER(_xll.BDP($E560&amp;" ISIN","DUR_ADJ_OAS_MID")),_xll.BDP($E560&amp;" ISIN","DUR_ADJ_OAS_MID")," ")))</f>
        <v xml:space="preserve"> </v>
      </c>
      <c r="S560" s="7" t="str">
        <f t="shared" si="8"/>
        <v xml:space="preserve"> </v>
      </c>
      <c r="T560" t="s">
        <v>1625</v>
      </c>
      <c r="U560" t="s">
        <v>45</v>
      </c>
      <c r="AG560">
        <v>-2.8960000000000001E-3</v>
      </c>
    </row>
    <row r="561" spans="1:33" x14ac:dyDescent="0.35">
      <c r="A561" t="s">
        <v>2022</v>
      </c>
      <c r="B561" t="s">
        <v>1629</v>
      </c>
      <c r="C561" t="s">
        <v>1630</v>
      </c>
      <c r="F561" t="s">
        <v>1629</v>
      </c>
      <c r="G561" s="1">
        <v>27</v>
      </c>
      <c r="H561" s="1">
        <v>301.75</v>
      </c>
      <c r="I561" s="2">
        <v>4073625</v>
      </c>
      <c r="J561" s="3">
        <v>0.12775254</v>
      </c>
      <c r="K561" s="4">
        <v>31886842.260000002</v>
      </c>
      <c r="L561" s="5">
        <v>1150001</v>
      </c>
      <c r="M561" s="6">
        <v>27.72766481</v>
      </c>
      <c r="N561" s="7" t="str">
        <f>IF(ISNUMBER(_xll.BDP($C561, "DELTA_MID")),_xll.BDP($C561, "DELTA_MID")," ")</f>
        <v xml:space="preserve"> </v>
      </c>
      <c r="O561" s="7" t="str">
        <f>IF(ISNUMBER(N561),_xll.BDP($C561, "OPT_UNDL_TICKER"),"")</f>
        <v/>
      </c>
      <c r="P561" s="8" t="str">
        <f>IF(ISNUMBER(N561),_xll.BDP($C561, "OPT_UNDL_PX")," ")</f>
        <v xml:space="preserve"> </v>
      </c>
      <c r="Q561" s="7" t="str">
        <f>IF(ISNUMBER(N561),+G561*_xll.BDP($C561, "PX_POS_MULT_FACTOR")*P561/K561," ")</f>
        <v xml:space="preserve"> </v>
      </c>
      <c r="R561" s="8" t="str">
        <f>IF(OR($A561="TUA",$A561="TYA"),"",IF(ISNUMBER(_xll.BDP($C561,"DUR_ADJ_OAS_MID")),_xll.BDP($C561,"DUR_ADJ_OAS_MID"),IF(ISNUMBER(_xll.BDP($E561&amp;" ISIN","DUR_ADJ_OAS_MID")),_xll.BDP($E561&amp;" ISIN","DUR_ADJ_OAS_MID")," ")))</f>
        <v xml:space="preserve"> </v>
      </c>
      <c r="S561" s="7" t="str">
        <f t="shared" si="8"/>
        <v xml:space="preserve"> </v>
      </c>
      <c r="T561" t="s">
        <v>1631</v>
      </c>
      <c r="U561" t="s">
        <v>45</v>
      </c>
      <c r="AG561">
        <v>-2.8960000000000001E-3</v>
      </c>
    </row>
    <row r="562" spans="1:33" x14ac:dyDescent="0.35">
      <c r="A562" t="s">
        <v>2022</v>
      </c>
      <c r="B562" t="s">
        <v>1632</v>
      </c>
      <c r="C562" t="s">
        <v>1633</v>
      </c>
      <c r="F562" t="s">
        <v>1632</v>
      </c>
      <c r="G562" s="1">
        <v>15</v>
      </c>
      <c r="H562" s="1">
        <v>300.89999999999998</v>
      </c>
      <c r="I562" s="2">
        <v>2256750</v>
      </c>
      <c r="J562" s="3">
        <v>7.0773710000000004E-2</v>
      </c>
      <c r="K562" s="4">
        <v>31886842.260000002</v>
      </c>
      <c r="L562" s="5">
        <v>1150001</v>
      </c>
      <c r="M562" s="6">
        <v>27.72766481</v>
      </c>
      <c r="N562" s="7" t="str">
        <f>IF(ISNUMBER(_xll.BDP($C562, "DELTA_MID")),_xll.BDP($C562, "DELTA_MID")," ")</f>
        <v xml:space="preserve"> </v>
      </c>
      <c r="O562" s="7" t="str">
        <f>IF(ISNUMBER(N562),_xll.BDP($C562, "OPT_UNDL_TICKER"),"")</f>
        <v/>
      </c>
      <c r="P562" s="8" t="str">
        <f>IF(ISNUMBER(N562),_xll.BDP($C562, "OPT_UNDL_PX")," ")</f>
        <v xml:space="preserve"> </v>
      </c>
      <c r="Q562" s="7" t="str">
        <f>IF(ISNUMBER(N562),+G562*_xll.BDP($C562, "PX_POS_MULT_FACTOR")*P562/K562," ")</f>
        <v xml:space="preserve"> </v>
      </c>
      <c r="R562" s="8" t="str">
        <f>IF(OR($A562="TUA",$A562="TYA"),"",IF(ISNUMBER(_xll.BDP($C562,"DUR_ADJ_OAS_MID")),_xll.BDP($C562,"DUR_ADJ_OAS_MID"),IF(ISNUMBER(_xll.BDP($E562&amp;" ISIN","DUR_ADJ_OAS_MID")),_xll.BDP($E562&amp;" ISIN","DUR_ADJ_OAS_MID")," ")))</f>
        <v xml:space="preserve"> </v>
      </c>
      <c r="S562" s="7" t="str">
        <f t="shared" si="8"/>
        <v xml:space="preserve"> </v>
      </c>
      <c r="T562" t="s">
        <v>1634</v>
      </c>
      <c r="U562" t="s">
        <v>45</v>
      </c>
      <c r="AG562">
        <v>-2.8960000000000001E-3</v>
      </c>
    </row>
    <row r="563" spans="1:33" x14ac:dyDescent="0.35">
      <c r="A563" t="s">
        <v>2022</v>
      </c>
      <c r="B563" t="s">
        <v>1635</v>
      </c>
      <c r="C563" t="s">
        <v>1636</v>
      </c>
      <c r="F563" t="s">
        <v>1635</v>
      </c>
      <c r="G563" s="1">
        <v>6</v>
      </c>
      <c r="H563" s="1">
        <v>299.07499999999999</v>
      </c>
      <c r="I563" s="2">
        <v>897225</v>
      </c>
      <c r="J563" s="3">
        <v>2.8137780000000001E-2</v>
      </c>
      <c r="K563" s="4">
        <v>31886842.260000002</v>
      </c>
      <c r="L563" s="5">
        <v>1150001</v>
      </c>
      <c r="M563" s="6">
        <v>27.72766481</v>
      </c>
      <c r="N563" s="7" t="str">
        <f>IF(ISNUMBER(_xll.BDP($C563, "DELTA_MID")),_xll.BDP($C563, "DELTA_MID")," ")</f>
        <v xml:space="preserve"> </v>
      </c>
      <c r="O563" s="7" t="str">
        <f>IF(ISNUMBER(N563),_xll.BDP($C563, "OPT_UNDL_TICKER"),"")</f>
        <v/>
      </c>
      <c r="P563" s="8" t="str">
        <f>IF(ISNUMBER(N563),_xll.BDP($C563, "OPT_UNDL_PX")," ")</f>
        <v xml:space="preserve"> </v>
      </c>
      <c r="Q563" s="7" t="str">
        <f>IF(ISNUMBER(N563),+G563*_xll.BDP($C563, "PX_POS_MULT_FACTOR")*P563/K563," ")</f>
        <v xml:space="preserve"> </v>
      </c>
      <c r="R563" s="8" t="str">
        <f>IF(OR($A563="TUA",$A563="TYA"),"",IF(ISNUMBER(_xll.BDP($C563,"DUR_ADJ_OAS_MID")),_xll.BDP($C563,"DUR_ADJ_OAS_MID"),IF(ISNUMBER(_xll.BDP($E563&amp;" ISIN","DUR_ADJ_OAS_MID")),_xll.BDP($E563&amp;" ISIN","DUR_ADJ_OAS_MID")," ")))</f>
        <v xml:space="preserve"> </v>
      </c>
      <c r="S563" s="7" t="str">
        <f t="shared" si="8"/>
        <v xml:space="preserve"> </v>
      </c>
      <c r="T563" t="s">
        <v>1637</v>
      </c>
      <c r="U563" t="s">
        <v>45</v>
      </c>
      <c r="AG563">
        <v>-2.8960000000000001E-3</v>
      </c>
    </row>
    <row r="564" spans="1:33" x14ac:dyDescent="0.35">
      <c r="A564" t="s">
        <v>2022</v>
      </c>
      <c r="B564" t="s">
        <v>1638</v>
      </c>
      <c r="C564" t="s">
        <v>1639</v>
      </c>
      <c r="F564" t="s">
        <v>1640</v>
      </c>
      <c r="G564" s="1">
        <v>9</v>
      </c>
      <c r="H564" s="1">
        <v>3397.2</v>
      </c>
      <c r="I564" s="2">
        <v>3057480</v>
      </c>
      <c r="J564" s="3">
        <v>9.5885319999999996E-2</v>
      </c>
      <c r="K564" s="4">
        <v>31886842.260000002</v>
      </c>
      <c r="L564" s="5">
        <v>1150001</v>
      </c>
      <c r="M564" s="6">
        <v>27.72766481</v>
      </c>
      <c r="N564" s="7" t="str">
        <f>IF(ISNUMBER(_xll.BDP($C564, "DELTA_MID")),_xll.BDP($C564, "DELTA_MID")," ")</f>
        <v xml:space="preserve"> </v>
      </c>
      <c r="O564" s="7" t="str">
        <f>IF(ISNUMBER(N564),_xll.BDP($C564, "OPT_UNDL_TICKER"),"")</f>
        <v/>
      </c>
      <c r="P564" s="8" t="str">
        <f>IF(ISNUMBER(N564),_xll.BDP($C564, "OPT_UNDL_PX")," ")</f>
        <v xml:space="preserve"> </v>
      </c>
      <c r="Q564" s="7" t="str">
        <f>IF(ISNUMBER(N564),+G564*_xll.BDP($C564, "PX_POS_MULT_FACTOR")*P564/K564," ")</f>
        <v xml:space="preserve"> </v>
      </c>
      <c r="R564" s="8" t="str">
        <f>IF(OR($A564="TUA",$A564="TYA"),"",IF(ISNUMBER(_xll.BDP($C564,"DUR_ADJ_OAS_MID")),_xll.BDP($C564,"DUR_ADJ_OAS_MID"),IF(ISNUMBER(_xll.BDP($E564&amp;" ISIN","DUR_ADJ_OAS_MID")),_xll.BDP($E564&amp;" ISIN","DUR_ADJ_OAS_MID")," ")))</f>
        <v xml:space="preserve"> </v>
      </c>
      <c r="S564" s="7" t="str">
        <f t="shared" si="8"/>
        <v xml:space="preserve"> </v>
      </c>
      <c r="T564" t="s">
        <v>1641</v>
      </c>
      <c r="U564" t="s">
        <v>45</v>
      </c>
      <c r="AG564">
        <v>-2.8960000000000001E-3</v>
      </c>
    </row>
    <row r="565" spans="1:33" x14ac:dyDescent="0.35">
      <c r="A565" t="s">
        <v>2022</v>
      </c>
      <c r="B565" t="s">
        <v>1642</v>
      </c>
      <c r="C565" t="s">
        <v>1643</v>
      </c>
      <c r="F565" t="s">
        <v>1642</v>
      </c>
      <c r="G565" s="1">
        <v>2</v>
      </c>
      <c r="H565" s="1">
        <v>3452.4</v>
      </c>
      <c r="I565" s="2">
        <v>690480</v>
      </c>
      <c r="J565" s="3">
        <v>2.1654070000000001E-2</v>
      </c>
      <c r="K565" s="4">
        <v>31886842.260000002</v>
      </c>
      <c r="L565" s="5">
        <v>1150001</v>
      </c>
      <c r="M565" s="6">
        <v>27.72766481</v>
      </c>
      <c r="N565" s="7" t="str">
        <f>IF(ISNUMBER(_xll.BDP($C565, "DELTA_MID")),_xll.BDP($C565, "DELTA_MID")," ")</f>
        <v xml:space="preserve"> </v>
      </c>
      <c r="O565" s="7" t="str">
        <f>IF(ISNUMBER(N565),_xll.BDP($C565, "OPT_UNDL_TICKER"),"")</f>
        <v/>
      </c>
      <c r="P565" s="8" t="str">
        <f>IF(ISNUMBER(N565),_xll.BDP($C565, "OPT_UNDL_PX")," ")</f>
        <v xml:space="preserve"> </v>
      </c>
      <c r="Q565" s="7" t="str">
        <f>IF(ISNUMBER(N565),+G565*_xll.BDP($C565, "PX_POS_MULT_FACTOR")*P565/K565," ")</f>
        <v xml:space="preserve"> </v>
      </c>
      <c r="R565" s="8" t="str">
        <f>IF(OR($A565="TUA",$A565="TYA"),"",IF(ISNUMBER(_xll.BDP($C565,"DUR_ADJ_OAS_MID")),_xll.BDP($C565,"DUR_ADJ_OAS_MID"),IF(ISNUMBER(_xll.BDP($E565&amp;" ISIN","DUR_ADJ_OAS_MID")),_xll.BDP($E565&amp;" ISIN","DUR_ADJ_OAS_MID")," ")))</f>
        <v xml:space="preserve"> </v>
      </c>
      <c r="S565" s="7" t="str">
        <f t="shared" si="8"/>
        <v xml:space="preserve"> </v>
      </c>
      <c r="T565" t="s">
        <v>1644</v>
      </c>
      <c r="U565" t="s">
        <v>45</v>
      </c>
      <c r="AG565">
        <v>-2.8960000000000001E-3</v>
      </c>
    </row>
    <row r="566" spans="1:33" x14ac:dyDescent="0.35">
      <c r="A566" t="s">
        <v>2022</v>
      </c>
      <c r="B566" t="s">
        <v>1645</v>
      </c>
      <c r="C566" t="s">
        <v>1646</v>
      </c>
      <c r="F566" t="s">
        <v>1645</v>
      </c>
      <c r="G566" s="1">
        <v>2</v>
      </c>
      <c r="H566" s="1">
        <v>485.85</v>
      </c>
      <c r="I566" s="2">
        <v>242925</v>
      </c>
      <c r="J566" s="3">
        <v>7.6183500000000003E-3</v>
      </c>
      <c r="K566" s="4">
        <v>31886842.260000002</v>
      </c>
      <c r="L566" s="5">
        <v>1150001</v>
      </c>
      <c r="M566" s="6">
        <v>27.72766481</v>
      </c>
      <c r="N566" s="7" t="str">
        <f>IF(ISNUMBER(_xll.BDP($C566, "DELTA_MID")),_xll.BDP($C566, "DELTA_MID")," ")</f>
        <v xml:space="preserve"> </v>
      </c>
      <c r="O566" s="7" t="str">
        <f>IF(ISNUMBER(N566),_xll.BDP($C566, "OPT_UNDL_TICKER"),"")</f>
        <v/>
      </c>
      <c r="P566" s="8" t="str">
        <f>IF(ISNUMBER(N566),_xll.BDP($C566, "OPT_UNDL_PX")," ")</f>
        <v xml:space="preserve"> </v>
      </c>
      <c r="Q566" s="7" t="str">
        <f>IF(ISNUMBER(N566),+G566*_xll.BDP($C566, "PX_POS_MULT_FACTOR")*P566/K566," ")</f>
        <v xml:space="preserve"> </v>
      </c>
      <c r="R566" s="8" t="str">
        <f>IF(OR($A566="TUA",$A566="TYA"),"",IF(ISNUMBER(_xll.BDP($C566,"DUR_ADJ_OAS_MID")),_xll.BDP($C566,"DUR_ADJ_OAS_MID"),IF(ISNUMBER(_xll.BDP($E566&amp;" ISIN","DUR_ADJ_OAS_MID")),_xll.BDP($E566&amp;" ISIN","DUR_ADJ_OAS_MID")," ")))</f>
        <v xml:space="preserve"> </v>
      </c>
      <c r="S566" s="7" t="str">
        <f t="shared" si="8"/>
        <v xml:space="preserve"> </v>
      </c>
      <c r="T566" t="s">
        <v>1647</v>
      </c>
      <c r="U566" t="s">
        <v>45</v>
      </c>
      <c r="AG566">
        <v>-2.8960000000000001E-3</v>
      </c>
    </row>
    <row r="567" spans="1:33" x14ac:dyDescent="0.35">
      <c r="A567" t="s">
        <v>2022</v>
      </c>
      <c r="B567" t="s">
        <v>1648</v>
      </c>
      <c r="C567" t="s">
        <v>1649</v>
      </c>
      <c r="F567" t="s">
        <v>1648</v>
      </c>
      <c r="G567" s="1">
        <v>2</v>
      </c>
      <c r="H567" s="1">
        <v>490.85</v>
      </c>
      <c r="I567" s="2">
        <v>245425</v>
      </c>
      <c r="J567" s="3">
        <v>7.6967499999999996E-3</v>
      </c>
      <c r="K567" s="4">
        <v>31886842.260000002</v>
      </c>
      <c r="L567" s="5">
        <v>1150001</v>
      </c>
      <c r="M567" s="6">
        <v>27.72766481</v>
      </c>
      <c r="N567" s="7" t="str">
        <f>IF(ISNUMBER(_xll.BDP($C567, "DELTA_MID")),_xll.BDP($C567, "DELTA_MID")," ")</f>
        <v xml:space="preserve"> </v>
      </c>
      <c r="O567" s="7" t="str">
        <f>IF(ISNUMBER(N567),_xll.BDP($C567, "OPT_UNDL_TICKER"),"")</f>
        <v/>
      </c>
      <c r="P567" s="8" t="str">
        <f>IF(ISNUMBER(N567),_xll.BDP($C567, "OPT_UNDL_PX")," ")</f>
        <v xml:space="preserve"> </v>
      </c>
      <c r="Q567" s="7" t="str">
        <f>IF(ISNUMBER(N567),+G567*_xll.BDP($C567, "PX_POS_MULT_FACTOR")*P567/K567," ")</f>
        <v xml:space="preserve"> </v>
      </c>
      <c r="R567" s="8" t="str">
        <f>IF(OR($A567="TUA",$A567="TYA"),"",IF(ISNUMBER(_xll.BDP($C567,"DUR_ADJ_OAS_MID")),_xll.BDP($C567,"DUR_ADJ_OAS_MID"),IF(ISNUMBER(_xll.BDP($E567&amp;" ISIN","DUR_ADJ_OAS_MID")),_xll.BDP($E567&amp;" ISIN","DUR_ADJ_OAS_MID")," ")))</f>
        <v xml:space="preserve"> </v>
      </c>
      <c r="S567" s="7" t="str">
        <f t="shared" si="8"/>
        <v xml:space="preserve"> </v>
      </c>
      <c r="T567" t="s">
        <v>1650</v>
      </c>
      <c r="U567" t="s">
        <v>45</v>
      </c>
      <c r="AG567">
        <v>-2.8960000000000001E-3</v>
      </c>
    </row>
    <row r="568" spans="1:33" x14ac:dyDescent="0.35">
      <c r="A568" t="s">
        <v>2022</v>
      </c>
      <c r="B568" t="s">
        <v>1651</v>
      </c>
      <c r="C568" t="s">
        <v>1652</v>
      </c>
      <c r="F568" t="s">
        <v>1651</v>
      </c>
      <c r="G568" s="1">
        <v>12</v>
      </c>
      <c r="H568" s="1">
        <v>204.45</v>
      </c>
      <c r="I568" s="2">
        <v>1030428</v>
      </c>
      <c r="J568" s="3">
        <v>3.2315150000000001E-2</v>
      </c>
      <c r="K568" s="4">
        <v>31886842.260000002</v>
      </c>
      <c r="L568" s="5">
        <v>1150001</v>
      </c>
      <c r="M568" s="6">
        <v>27.72766481</v>
      </c>
      <c r="N568" s="7" t="str">
        <f>IF(ISNUMBER(_xll.BDP($C568, "DELTA_MID")),_xll.BDP($C568, "DELTA_MID")," ")</f>
        <v xml:space="preserve"> </v>
      </c>
      <c r="O568" s="7" t="str">
        <f>IF(ISNUMBER(N568),_xll.BDP($C568, "OPT_UNDL_TICKER"),"")</f>
        <v/>
      </c>
      <c r="P568" s="8" t="str">
        <f>IF(ISNUMBER(N568),_xll.BDP($C568, "OPT_UNDL_PX")," ")</f>
        <v xml:space="preserve"> </v>
      </c>
      <c r="Q568" s="7" t="str">
        <f>IF(ISNUMBER(N568),+G568*_xll.BDP($C568, "PX_POS_MULT_FACTOR")*P568/K568," ")</f>
        <v xml:space="preserve"> </v>
      </c>
      <c r="R568" s="8" t="str">
        <f>IF(OR($A568="TUA",$A568="TYA"),"",IF(ISNUMBER(_xll.BDP($C568,"DUR_ADJ_OAS_MID")),_xll.BDP($C568,"DUR_ADJ_OAS_MID"),IF(ISNUMBER(_xll.BDP($E568&amp;" ISIN","DUR_ADJ_OAS_MID")),_xll.BDP($E568&amp;" ISIN","DUR_ADJ_OAS_MID")," ")))</f>
        <v xml:space="preserve"> </v>
      </c>
      <c r="S568" s="7" t="str">
        <f t="shared" si="8"/>
        <v xml:space="preserve"> </v>
      </c>
      <c r="T568" t="s">
        <v>1653</v>
      </c>
      <c r="U568" t="s">
        <v>45</v>
      </c>
      <c r="AG568">
        <v>-2.8960000000000001E-3</v>
      </c>
    </row>
    <row r="569" spans="1:33" x14ac:dyDescent="0.35">
      <c r="A569" t="s">
        <v>2022</v>
      </c>
      <c r="B569" t="s">
        <v>1654</v>
      </c>
      <c r="C569" t="s">
        <v>1655</v>
      </c>
      <c r="F569" t="s">
        <v>1654</v>
      </c>
      <c r="G569" s="1">
        <v>12</v>
      </c>
      <c r="H569" s="1">
        <v>203.84</v>
      </c>
      <c r="I569" s="2">
        <v>1027353.6</v>
      </c>
      <c r="J569" s="3">
        <v>3.2218730000000001E-2</v>
      </c>
      <c r="K569" s="4">
        <v>31886842.260000002</v>
      </c>
      <c r="L569" s="5">
        <v>1150001</v>
      </c>
      <c r="M569" s="6">
        <v>27.72766481</v>
      </c>
      <c r="N569" s="7" t="str">
        <f>IF(ISNUMBER(_xll.BDP($C569, "DELTA_MID")),_xll.BDP($C569, "DELTA_MID")," ")</f>
        <v xml:space="preserve"> </v>
      </c>
      <c r="O569" s="7" t="str">
        <f>IF(ISNUMBER(N569),_xll.BDP($C569, "OPT_UNDL_TICKER"),"")</f>
        <v/>
      </c>
      <c r="P569" s="8" t="str">
        <f>IF(ISNUMBER(N569),_xll.BDP($C569, "OPT_UNDL_PX")," ")</f>
        <v xml:space="preserve"> </v>
      </c>
      <c r="Q569" s="7" t="str">
        <f>IF(ISNUMBER(N569),+G569*_xll.BDP($C569, "PX_POS_MULT_FACTOR")*P569/K569," ")</f>
        <v xml:space="preserve"> </v>
      </c>
      <c r="R569" s="8" t="str">
        <f>IF(OR($A569="TUA",$A569="TYA"),"",IF(ISNUMBER(_xll.BDP($C569,"DUR_ADJ_OAS_MID")),_xll.BDP($C569,"DUR_ADJ_OAS_MID"),IF(ISNUMBER(_xll.BDP($E569&amp;" ISIN","DUR_ADJ_OAS_MID")),_xll.BDP($E569&amp;" ISIN","DUR_ADJ_OAS_MID")," ")))</f>
        <v xml:space="preserve"> </v>
      </c>
      <c r="S569" s="7" t="str">
        <f t="shared" si="8"/>
        <v xml:space="preserve"> </v>
      </c>
      <c r="T569" t="s">
        <v>1656</v>
      </c>
      <c r="U569" t="s">
        <v>45</v>
      </c>
      <c r="AG569">
        <v>-2.8960000000000001E-3</v>
      </c>
    </row>
    <row r="570" spans="1:33" x14ac:dyDescent="0.35">
      <c r="A570" t="s">
        <v>2022</v>
      </c>
      <c r="B570" t="s">
        <v>1657</v>
      </c>
      <c r="C570" t="s">
        <v>1658</v>
      </c>
      <c r="F570" t="s">
        <v>1657</v>
      </c>
      <c r="G570" s="1">
        <v>4</v>
      </c>
      <c r="H570" s="1">
        <v>204.59</v>
      </c>
      <c r="I570" s="2">
        <v>343711.2</v>
      </c>
      <c r="J570" s="3">
        <v>1.077909E-2</v>
      </c>
      <c r="K570" s="4">
        <v>31886842.260000002</v>
      </c>
      <c r="L570" s="5">
        <v>1150001</v>
      </c>
      <c r="M570" s="6">
        <v>27.72766481</v>
      </c>
      <c r="N570" s="7" t="str">
        <f>IF(ISNUMBER(_xll.BDP($C570, "DELTA_MID")),_xll.BDP($C570, "DELTA_MID")," ")</f>
        <v xml:space="preserve"> </v>
      </c>
      <c r="O570" s="7" t="str">
        <f>IF(ISNUMBER(N570),_xll.BDP($C570, "OPT_UNDL_TICKER"),"")</f>
        <v/>
      </c>
      <c r="P570" s="8" t="str">
        <f>IF(ISNUMBER(N570),_xll.BDP($C570, "OPT_UNDL_PX")," ")</f>
        <v xml:space="preserve"> </v>
      </c>
      <c r="Q570" s="7" t="str">
        <f>IF(ISNUMBER(N570),+G570*_xll.BDP($C570, "PX_POS_MULT_FACTOR")*P570/K570," ")</f>
        <v xml:space="preserve"> </v>
      </c>
      <c r="R570" s="8" t="str">
        <f>IF(OR($A570="TUA",$A570="TYA"),"",IF(ISNUMBER(_xll.BDP($C570,"DUR_ADJ_OAS_MID")),_xll.BDP($C570,"DUR_ADJ_OAS_MID"),IF(ISNUMBER(_xll.BDP($E570&amp;" ISIN","DUR_ADJ_OAS_MID")),_xll.BDP($E570&amp;" ISIN","DUR_ADJ_OAS_MID")," ")))</f>
        <v xml:space="preserve"> </v>
      </c>
      <c r="S570" s="7" t="str">
        <f t="shared" si="8"/>
        <v xml:space="preserve"> </v>
      </c>
      <c r="T570" t="s">
        <v>1659</v>
      </c>
      <c r="U570" t="s">
        <v>45</v>
      </c>
      <c r="AG570">
        <v>-2.8960000000000001E-3</v>
      </c>
    </row>
    <row r="571" spans="1:33" x14ac:dyDescent="0.35">
      <c r="A571" t="s">
        <v>2022</v>
      </c>
      <c r="B571" t="s">
        <v>1666</v>
      </c>
      <c r="C571" t="s">
        <v>1667</v>
      </c>
      <c r="F571" t="s">
        <v>1666</v>
      </c>
      <c r="G571" s="1">
        <v>1</v>
      </c>
      <c r="H571" s="1">
        <v>341.8</v>
      </c>
      <c r="I571" s="2">
        <v>128175</v>
      </c>
      <c r="J571" s="3">
        <v>4.0196800000000003E-3</v>
      </c>
      <c r="K571" s="4">
        <v>31886842.260000002</v>
      </c>
      <c r="L571" s="5">
        <v>1150001</v>
      </c>
      <c r="M571" s="6">
        <v>27.72766481</v>
      </c>
      <c r="N571" s="7" t="str">
        <f>IF(ISNUMBER(_xll.BDP($C571, "DELTA_MID")),_xll.BDP($C571, "DELTA_MID")," ")</f>
        <v xml:space="preserve"> </v>
      </c>
      <c r="O571" s="7" t="str">
        <f>IF(ISNUMBER(N571),_xll.BDP($C571, "OPT_UNDL_TICKER"),"")</f>
        <v/>
      </c>
      <c r="P571" s="8" t="str">
        <f>IF(ISNUMBER(N571),_xll.BDP($C571, "OPT_UNDL_PX")," ")</f>
        <v xml:space="preserve"> </v>
      </c>
      <c r="Q571" s="7" t="str">
        <f>IF(ISNUMBER(N571),+G571*_xll.BDP($C571, "PX_POS_MULT_FACTOR")*P571/K571," ")</f>
        <v xml:space="preserve"> </v>
      </c>
      <c r="R571" s="8" t="str">
        <f>IF(OR($A571="TUA",$A571="TYA"),"",IF(ISNUMBER(_xll.BDP($C571,"DUR_ADJ_OAS_MID")),_xll.BDP($C571,"DUR_ADJ_OAS_MID"),IF(ISNUMBER(_xll.BDP($E571&amp;" ISIN","DUR_ADJ_OAS_MID")),_xll.BDP($E571&amp;" ISIN","DUR_ADJ_OAS_MID")," ")))</f>
        <v xml:space="preserve"> </v>
      </c>
      <c r="S571" s="7" t="str">
        <f t="shared" si="8"/>
        <v xml:space="preserve"> </v>
      </c>
      <c r="T571" t="s">
        <v>1668</v>
      </c>
      <c r="U571" t="s">
        <v>45</v>
      </c>
      <c r="AG571">
        <v>-2.8960000000000001E-3</v>
      </c>
    </row>
    <row r="572" spans="1:33" x14ac:dyDescent="0.35">
      <c r="A572" t="s">
        <v>2022</v>
      </c>
      <c r="B572" t="s">
        <v>1669</v>
      </c>
      <c r="C572" t="s">
        <v>1670</v>
      </c>
      <c r="F572" t="s">
        <v>1669</v>
      </c>
      <c r="G572" s="1">
        <v>1</v>
      </c>
      <c r="H572" s="1">
        <v>337</v>
      </c>
      <c r="I572" s="2">
        <v>126375</v>
      </c>
      <c r="J572" s="3">
        <v>3.9632299999999999E-3</v>
      </c>
      <c r="K572" s="4">
        <v>31886842.260000002</v>
      </c>
      <c r="L572" s="5">
        <v>1150001</v>
      </c>
      <c r="M572" s="6">
        <v>27.72766481</v>
      </c>
      <c r="N572" s="7" t="str">
        <f>IF(ISNUMBER(_xll.BDP($C572, "DELTA_MID")),_xll.BDP($C572, "DELTA_MID")," ")</f>
        <v xml:space="preserve"> </v>
      </c>
      <c r="O572" s="7" t="str">
        <f>IF(ISNUMBER(N572),_xll.BDP($C572, "OPT_UNDL_TICKER"),"")</f>
        <v/>
      </c>
      <c r="P572" s="8" t="str">
        <f>IF(ISNUMBER(N572),_xll.BDP($C572, "OPT_UNDL_PX")," ")</f>
        <v xml:space="preserve"> </v>
      </c>
      <c r="Q572" s="7" t="str">
        <f>IF(ISNUMBER(N572),+G572*_xll.BDP($C572, "PX_POS_MULT_FACTOR")*P572/K572," ")</f>
        <v xml:space="preserve"> </v>
      </c>
      <c r="R572" s="8" t="str">
        <f>IF(OR($A572="TUA",$A572="TYA"),"",IF(ISNUMBER(_xll.BDP($C572,"DUR_ADJ_OAS_MID")),_xll.BDP($C572,"DUR_ADJ_OAS_MID"),IF(ISNUMBER(_xll.BDP($E572&amp;" ISIN","DUR_ADJ_OAS_MID")),_xll.BDP($E572&amp;" ISIN","DUR_ADJ_OAS_MID")," ")))</f>
        <v xml:space="preserve"> </v>
      </c>
      <c r="S572" s="7" t="str">
        <f t="shared" si="8"/>
        <v xml:space="preserve"> </v>
      </c>
      <c r="T572" t="s">
        <v>1671</v>
      </c>
      <c r="U572" t="s">
        <v>45</v>
      </c>
      <c r="AG572">
        <v>-2.8960000000000001E-3</v>
      </c>
    </row>
    <row r="573" spans="1:33" x14ac:dyDescent="0.35">
      <c r="A573" t="s">
        <v>2022</v>
      </c>
      <c r="B573" t="s">
        <v>1676</v>
      </c>
      <c r="C573" t="s">
        <v>1677</v>
      </c>
      <c r="F573" t="s">
        <v>1676</v>
      </c>
      <c r="G573" s="1">
        <v>1</v>
      </c>
      <c r="H573" s="1">
        <v>553.5</v>
      </c>
      <c r="I573" s="2">
        <v>27675</v>
      </c>
      <c r="J573" s="3">
        <v>8.6790999999999995E-4</v>
      </c>
      <c r="K573" s="4">
        <v>31886842.260000002</v>
      </c>
      <c r="L573" s="5">
        <v>1150001</v>
      </c>
      <c r="M573" s="6">
        <v>27.72766481</v>
      </c>
      <c r="N573" s="7" t="str">
        <f>IF(ISNUMBER(_xll.BDP($C573, "DELTA_MID")),_xll.BDP($C573, "DELTA_MID")," ")</f>
        <v xml:space="preserve"> </v>
      </c>
      <c r="O573" s="7" t="str">
        <f>IF(ISNUMBER(N573),_xll.BDP($C573, "OPT_UNDL_TICKER"),"")</f>
        <v/>
      </c>
      <c r="P573" s="8" t="str">
        <f>IF(ISNUMBER(N573),_xll.BDP($C573, "OPT_UNDL_PX")," ")</f>
        <v xml:space="preserve"> </v>
      </c>
      <c r="Q573" s="7" t="str">
        <f>IF(ISNUMBER(N573),+G573*_xll.BDP($C573, "PX_POS_MULT_FACTOR")*P573/K573," ")</f>
        <v xml:space="preserve"> </v>
      </c>
      <c r="R573" s="8" t="str">
        <f>IF(OR($A573="TUA",$A573="TYA"),"",IF(ISNUMBER(_xll.BDP($C573,"DUR_ADJ_OAS_MID")),_xll.BDP($C573,"DUR_ADJ_OAS_MID"),IF(ISNUMBER(_xll.BDP($E573&amp;" ISIN","DUR_ADJ_OAS_MID")),_xll.BDP($E573&amp;" ISIN","DUR_ADJ_OAS_MID")," ")))</f>
        <v xml:space="preserve"> </v>
      </c>
      <c r="S573" s="7" t="str">
        <f t="shared" si="8"/>
        <v xml:space="preserve"> </v>
      </c>
      <c r="T573" t="s">
        <v>1678</v>
      </c>
      <c r="U573" t="s">
        <v>45</v>
      </c>
      <c r="AG573">
        <v>-2.8960000000000001E-3</v>
      </c>
    </row>
    <row r="574" spans="1:33" x14ac:dyDescent="0.35">
      <c r="A574" t="s">
        <v>2022</v>
      </c>
      <c r="B574" t="s">
        <v>1682</v>
      </c>
      <c r="C574" t="s">
        <v>1683</v>
      </c>
      <c r="F574" t="s">
        <v>1684</v>
      </c>
      <c r="G574" s="1">
        <v>59</v>
      </c>
      <c r="H574" s="1">
        <v>211</v>
      </c>
      <c r="I574" s="2">
        <v>4979600</v>
      </c>
      <c r="J574" s="3">
        <v>0.15616473</v>
      </c>
      <c r="K574" s="4">
        <v>31886842.260000002</v>
      </c>
      <c r="L574" s="5">
        <v>1150001</v>
      </c>
      <c r="M574" s="6">
        <v>27.72766481</v>
      </c>
      <c r="N574" s="7" t="str">
        <f>IF(ISNUMBER(_xll.BDP($C574, "DELTA_MID")),_xll.BDP($C574, "DELTA_MID")," ")</f>
        <v xml:space="preserve"> </v>
      </c>
      <c r="O574" s="7" t="str">
        <f>IF(ISNUMBER(N574),_xll.BDP($C574, "OPT_UNDL_TICKER"),"")</f>
        <v/>
      </c>
      <c r="P574" s="8" t="str">
        <f>IF(ISNUMBER(N574),_xll.BDP($C574, "OPT_UNDL_PX")," ")</f>
        <v xml:space="preserve"> </v>
      </c>
      <c r="Q574" s="7" t="str">
        <f>IF(ISNUMBER(N574),+G574*_xll.BDP($C574, "PX_POS_MULT_FACTOR")*P574/K574," ")</f>
        <v xml:space="preserve"> </v>
      </c>
      <c r="R574" s="8" t="str">
        <f>IF(OR($A574="TUA",$A574="TYA"),"",IF(ISNUMBER(_xll.BDP($C574,"DUR_ADJ_OAS_MID")),_xll.BDP($C574,"DUR_ADJ_OAS_MID"),IF(ISNUMBER(_xll.BDP($E574&amp;" ISIN","DUR_ADJ_OAS_MID")),_xll.BDP($E574&amp;" ISIN","DUR_ADJ_OAS_MID")," ")))</f>
        <v xml:space="preserve"> </v>
      </c>
      <c r="S574" s="7" t="str">
        <f t="shared" si="8"/>
        <v xml:space="preserve"> </v>
      </c>
      <c r="T574" t="s">
        <v>1685</v>
      </c>
      <c r="U574" t="s">
        <v>45</v>
      </c>
      <c r="AG574">
        <v>-2.8960000000000001E-3</v>
      </c>
    </row>
    <row r="575" spans="1:33" x14ac:dyDescent="0.35">
      <c r="A575" t="s">
        <v>2022</v>
      </c>
      <c r="B575" t="s">
        <v>1686</v>
      </c>
      <c r="C575" t="s">
        <v>1687</v>
      </c>
      <c r="F575" t="s">
        <v>1686</v>
      </c>
      <c r="G575" s="1">
        <v>38</v>
      </c>
      <c r="H575" s="1">
        <v>209.2</v>
      </c>
      <c r="I575" s="2">
        <v>3179840</v>
      </c>
      <c r="J575" s="3">
        <v>9.9722640000000001E-2</v>
      </c>
      <c r="K575" s="4">
        <v>31886842.260000002</v>
      </c>
      <c r="L575" s="5">
        <v>1150001</v>
      </c>
      <c r="M575" s="6">
        <v>27.72766481</v>
      </c>
      <c r="N575" s="7" t="str">
        <f>IF(ISNUMBER(_xll.BDP($C575, "DELTA_MID")),_xll.BDP($C575, "DELTA_MID")," ")</f>
        <v xml:space="preserve"> </v>
      </c>
      <c r="O575" s="7" t="str">
        <f>IF(ISNUMBER(N575),_xll.BDP($C575, "OPT_UNDL_TICKER"),"")</f>
        <v/>
      </c>
      <c r="P575" s="8" t="str">
        <f>IF(ISNUMBER(N575),_xll.BDP($C575, "OPT_UNDL_PX")," ")</f>
        <v xml:space="preserve"> </v>
      </c>
      <c r="Q575" s="7" t="str">
        <f>IF(ISNUMBER(N575),+G575*_xll.BDP($C575, "PX_POS_MULT_FACTOR")*P575/K575," ")</f>
        <v xml:space="preserve"> </v>
      </c>
      <c r="R575" s="8" t="str">
        <f>IF(OR($A575="TUA",$A575="TYA"),"",IF(ISNUMBER(_xll.BDP($C575,"DUR_ADJ_OAS_MID")),_xll.BDP($C575,"DUR_ADJ_OAS_MID"),IF(ISNUMBER(_xll.BDP($E575&amp;" ISIN","DUR_ADJ_OAS_MID")),_xll.BDP($E575&amp;" ISIN","DUR_ADJ_OAS_MID")," ")))</f>
        <v xml:space="preserve"> </v>
      </c>
      <c r="S575" s="7" t="str">
        <f t="shared" si="8"/>
        <v xml:space="preserve"> </v>
      </c>
      <c r="T575" t="s">
        <v>1688</v>
      </c>
      <c r="U575" t="s">
        <v>45</v>
      </c>
      <c r="AG575">
        <v>-2.8960000000000001E-3</v>
      </c>
    </row>
    <row r="576" spans="1:33" x14ac:dyDescent="0.35">
      <c r="A576" t="s">
        <v>2022</v>
      </c>
      <c r="B576" t="s">
        <v>1689</v>
      </c>
      <c r="C576" t="s">
        <v>1690</v>
      </c>
      <c r="F576" t="s">
        <v>1689</v>
      </c>
      <c r="G576" s="1">
        <v>3</v>
      </c>
      <c r="H576" s="1">
        <v>209.8</v>
      </c>
      <c r="I576" s="2">
        <v>251760</v>
      </c>
      <c r="J576" s="3">
        <v>7.8954200000000002E-3</v>
      </c>
      <c r="K576" s="4">
        <v>31886842.260000002</v>
      </c>
      <c r="L576" s="5">
        <v>1150001</v>
      </c>
      <c r="M576" s="6">
        <v>27.72766481</v>
      </c>
      <c r="N576" s="7" t="str">
        <f>IF(ISNUMBER(_xll.BDP($C576, "DELTA_MID")),_xll.BDP($C576, "DELTA_MID")," ")</f>
        <v xml:space="preserve"> </v>
      </c>
      <c r="O576" s="7" t="str">
        <f>IF(ISNUMBER(N576),_xll.BDP($C576, "OPT_UNDL_TICKER"),"")</f>
        <v/>
      </c>
      <c r="P576" s="8" t="str">
        <f>IF(ISNUMBER(N576),_xll.BDP($C576, "OPT_UNDL_PX")," ")</f>
        <v xml:space="preserve"> </v>
      </c>
      <c r="Q576" s="7" t="str">
        <f>IF(ISNUMBER(N576),+G576*_xll.BDP($C576, "PX_POS_MULT_FACTOR")*P576/K576," ")</f>
        <v xml:space="preserve"> </v>
      </c>
      <c r="R576" s="8" t="str">
        <f>IF(OR($A576="TUA",$A576="TYA"),"",IF(ISNUMBER(_xll.BDP($C576,"DUR_ADJ_OAS_MID")),_xll.BDP($C576,"DUR_ADJ_OAS_MID"),IF(ISNUMBER(_xll.BDP($E576&amp;" ISIN","DUR_ADJ_OAS_MID")),_xll.BDP($E576&amp;" ISIN","DUR_ADJ_OAS_MID")," ")))</f>
        <v xml:space="preserve"> </v>
      </c>
      <c r="S576" s="7" t="str">
        <f t="shared" si="8"/>
        <v xml:space="preserve"> </v>
      </c>
      <c r="T576" t="s">
        <v>1691</v>
      </c>
      <c r="U576" t="s">
        <v>45</v>
      </c>
      <c r="AG576">
        <v>-2.8960000000000001E-3</v>
      </c>
    </row>
    <row r="577" spans="1:33" x14ac:dyDescent="0.35">
      <c r="A577" t="s">
        <v>2022</v>
      </c>
      <c r="B577" t="s">
        <v>1692</v>
      </c>
      <c r="C577" t="s">
        <v>1693</v>
      </c>
      <c r="F577" t="s">
        <v>1694</v>
      </c>
      <c r="G577" s="1">
        <v>69</v>
      </c>
      <c r="H577" s="1">
        <v>104.97499999999999</v>
      </c>
      <c r="I577" s="2">
        <v>2897310</v>
      </c>
      <c r="J577" s="3">
        <v>9.0862239999999997E-2</v>
      </c>
      <c r="K577" s="4">
        <v>31886842.260000002</v>
      </c>
      <c r="L577" s="5">
        <v>1150001</v>
      </c>
      <c r="M577" s="6">
        <v>27.72766481</v>
      </c>
      <c r="N577" s="7" t="str">
        <f>IF(ISNUMBER(_xll.BDP($C577, "DELTA_MID")),_xll.BDP($C577, "DELTA_MID")," ")</f>
        <v xml:space="preserve"> </v>
      </c>
      <c r="O577" s="7" t="str">
        <f>IF(ISNUMBER(N577),_xll.BDP($C577, "OPT_UNDL_TICKER"),"")</f>
        <v/>
      </c>
      <c r="P577" s="8" t="str">
        <f>IF(ISNUMBER(N577),_xll.BDP($C577, "OPT_UNDL_PX")," ")</f>
        <v xml:space="preserve"> </v>
      </c>
      <c r="Q577" s="7" t="str">
        <f>IF(ISNUMBER(N577),+G577*_xll.BDP($C577, "PX_POS_MULT_FACTOR")*P577/K577," ")</f>
        <v xml:space="preserve"> </v>
      </c>
      <c r="R577" s="8" t="str">
        <f>IF(OR($A577="TUA",$A577="TYA"),"",IF(ISNUMBER(_xll.BDP($C577,"DUR_ADJ_OAS_MID")),_xll.BDP($C577,"DUR_ADJ_OAS_MID"),IF(ISNUMBER(_xll.BDP($E577&amp;" ISIN","DUR_ADJ_OAS_MID")),_xll.BDP($E577&amp;" ISIN","DUR_ADJ_OAS_MID")," ")))</f>
        <v xml:space="preserve"> </v>
      </c>
      <c r="S577" s="7" t="str">
        <f t="shared" si="8"/>
        <v xml:space="preserve"> </v>
      </c>
      <c r="T577" t="s">
        <v>1695</v>
      </c>
      <c r="U577" t="s">
        <v>45</v>
      </c>
      <c r="AG577">
        <v>-2.8960000000000001E-3</v>
      </c>
    </row>
    <row r="578" spans="1:33" x14ac:dyDescent="0.35">
      <c r="A578" t="s">
        <v>2022</v>
      </c>
      <c r="B578" t="s">
        <v>1696</v>
      </c>
      <c r="C578" t="s">
        <v>1697</v>
      </c>
      <c r="F578" t="s">
        <v>1696</v>
      </c>
      <c r="G578" s="1">
        <v>60</v>
      </c>
      <c r="H578" s="1">
        <v>105.9</v>
      </c>
      <c r="I578" s="2">
        <v>2541600</v>
      </c>
      <c r="J578" s="3">
        <v>7.9706860000000004E-2</v>
      </c>
      <c r="K578" s="4">
        <v>31886842.260000002</v>
      </c>
      <c r="L578" s="5">
        <v>1150001</v>
      </c>
      <c r="M578" s="6">
        <v>27.72766481</v>
      </c>
      <c r="N578" s="7" t="str">
        <f>IF(ISNUMBER(_xll.BDP($C578, "DELTA_MID")),_xll.BDP($C578, "DELTA_MID")," ")</f>
        <v xml:space="preserve"> </v>
      </c>
      <c r="O578" s="7" t="str">
        <f>IF(ISNUMBER(N578),_xll.BDP($C578, "OPT_UNDL_TICKER"),"")</f>
        <v/>
      </c>
      <c r="P578" s="8" t="str">
        <f>IF(ISNUMBER(N578),_xll.BDP($C578, "OPT_UNDL_PX")," ")</f>
        <v xml:space="preserve"> </v>
      </c>
      <c r="Q578" s="7" t="str">
        <f>IF(ISNUMBER(N578),+G578*_xll.BDP($C578, "PX_POS_MULT_FACTOR")*P578/K578," ")</f>
        <v xml:space="preserve"> </v>
      </c>
      <c r="R578" s="8" t="str">
        <f>IF(OR($A578="TUA",$A578="TYA"),"",IF(ISNUMBER(_xll.BDP($C578,"DUR_ADJ_OAS_MID")),_xll.BDP($C578,"DUR_ADJ_OAS_MID"),IF(ISNUMBER(_xll.BDP($E578&amp;" ISIN","DUR_ADJ_OAS_MID")),_xll.BDP($E578&amp;" ISIN","DUR_ADJ_OAS_MID")," ")))</f>
        <v xml:space="preserve"> </v>
      </c>
      <c r="S578" s="7" t="str">
        <f t="shared" si="8"/>
        <v xml:space="preserve"> </v>
      </c>
      <c r="T578" t="s">
        <v>1698</v>
      </c>
      <c r="U578" t="s">
        <v>45</v>
      </c>
      <c r="AG578">
        <v>-2.8960000000000001E-3</v>
      </c>
    </row>
    <row r="579" spans="1:33" x14ac:dyDescent="0.35">
      <c r="A579" t="s">
        <v>2022</v>
      </c>
      <c r="B579" t="s">
        <v>1699</v>
      </c>
      <c r="C579" t="s">
        <v>1700</v>
      </c>
      <c r="F579" t="s">
        <v>1699</v>
      </c>
      <c r="G579" s="1">
        <v>13</v>
      </c>
      <c r="H579" s="1">
        <v>89.3</v>
      </c>
      <c r="I579" s="2">
        <v>464360</v>
      </c>
      <c r="J579" s="3">
        <v>1.4562749999999999E-2</v>
      </c>
      <c r="K579" s="4">
        <v>31886842.260000002</v>
      </c>
      <c r="L579" s="5">
        <v>1150001</v>
      </c>
      <c r="M579" s="6">
        <v>27.72766481</v>
      </c>
      <c r="N579" s="7" t="str">
        <f>IF(ISNUMBER(_xll.BDP($C579, "DELTA_MID")),_xll.BDP($C579, "DELTA_MID")," ")</f>
        <v xml:space="preserve"> </v>
      </c>
      <c r="O579" s="7" t="str">
        <f>IF(ISNUMBER(N579),_xll.BDP($C579, "OPT_UNDL_TICKER"),"")</f>
        <v/>
      </c>
      <c r="P579" s="8" t="str">
        <f>IF(ISNUMBER(N579),_xll.BDP($C579, "OPT_UNDL_PX")," ")</f>
        <v xml:space="preserve"> </v>
      </c>
      <c r="Q579" s="7" t="str">
        <f>IF(ISNUMBER(N579),+G579*_xll.BDP($C579, "PX_POS_MULT_FACTOR")*P579/K579," ")</f>
        <v xml:space="preserve"> </v>
      </c>
      <c r="R579" s="8" t="str">
        <f>IF(OR($A579="TUA",$A579="TYA"),"",IF(ISNUMBER(_xll.BDP($C579,"DUR_ADJ_OAS_MID")),_xll.BDP($C579,"DUR_ADJ_OAS_MID"),IF(ISNUMBER(_xll.BDP($E579&amp;" ISIN","DUR_ADJ_OAS_MID")),_xll.BDP($E579&amp;" ISIN","DUR_ADJ_OAS_MID")," ")))</f>
        <v xml:space="preserve"> </v>
      </c>
      <c r="S579" s="7" t="str">
        <f t="shared" ref="S579:S642" si="9">IF(ISNUMBER(N579),Q579*N579,IF(ISNUMBER(R579),J579*R579," "))</f>
        <v xml:space="preserve"> </v>
      </c>
      <c r="T579" t="s">
        <v>1701</v>
      </c>
      <c r="U579" t="s">
        <v>45</v>
      </c>
      <c r="AG579">
        <v>-2.8960000000000001E-3</v>
      </c>
    </row>
    <row r="580" spans="1:33" x14ac:dyDescent="0.35">
      <c r="A580" t="s">
        <v>2022</v>
      </c>
      <c r="B580" t="s">
        <v>1702</v>
      </c>
      <c r="C580" t="s">
        <v>1703</v>
      </c>
      <c r="F580" t="s">
        <v>1702</v>
      </c>
      <c r="G580" s="1">
        <v>-12</v>
      </c>
      <c r="H580" s="1">
        <v>4.9749999999999996</v>
      </c>
      <c r="I580" s="2">
        <v>-597000</v>
      </c>
      <c r="J580" s="3">
        <v>-1.872246E-2</v>
      </c>
      <c r="K580" s="4">
        <v>31886842.260000002</v>
      </c>
      <c r="L580" s="5">
        <v>1150001</v>
      </c>
      <c r="M580" s="6">
        <v>27.72766481</v>
      </c>
      <c r="N580" s="7" t="str">
        <f>IF(ISNUMBER(_xll.BDP($C580, "DELTA_MID")),_xll.BDP($C580, "DELTA_MID")," ")</f>
        <v xml:space="preserve"> </v>
      </c>
      <c r="O580" s="7" t="str">
        <f>IF(ISNUMBER(N580),_xll.BDP($C580, "OPT_UNDL_TICKER"),"")</f>
        <v/>
      </c>
      <c r="P580" s="8" t="str">
        <f>IF(ISNUMBER(N580),_xll.BDP($C580, "OPT_UNDL_PX")," ")</f>
        <v xml:space="preserve"> </v>
      </c>
      <c r="Q580" s="7" t="str">
        <f>IF(ISNUMBER(N580),+G580*_xll.BDP($C580, "PX_POS_MULT_FACTOR")*P580/K580," ")</f>
        <v xml:space="preserve"> </v>
      </c>
      <c r="R580" s="8" t="str">
        <f>IF(OR($A580="TUA",$A580="TYA"),"",IF(ISNUMBER(_xll.BDP($C580,"DUR_ADJ_OAS_MID")),_xll.BDP($C580,"DUR_ADJ_OAS_MID"),IF(ISNUMBER(_xll.BDP($E580&amp;" ISIN","DUR_ADJ_OAS_MID")),_xll.BDP($E580&amp;" ISIN","DUR_ADJ_OAS_MID")," ")))</f>
        <v xml:space="preserve"> </v>
      </c>
      <c r="S580" s="7" t="str">
        <f t="shared" si="9"/>
        <v xml:space="preserve"> </v>
      </c>
      <c r="T580" t="s">
        <v>1704</v>
      </c>
      <c r="U580" t="s">
        <v>45</v>
      </c>
      <c r="AG580">
        <v>-2.8960000000000001E-3</v>
      </c>
    </row>
    <row r="581" spans="1:33" x14ac:dyDescent="0.35">
      <c r="A581" t="s">
        <v>2022</v>
      </c>
      <c r="B581" t="s">
        <v>1705</v>
      </c>
      <c r="C581" t="s">
        <v>1706</v>
      </c>
      <c r="F581" t="s">
        <v>1705</v>
      </c>
      <c r="G581" s="1">
        <v>-4</v>
      </c>
      <c r="H581" s="1">
        <v>4.7030000000000003</v>
      </c>
      <c r="I581" s="2">
        <v>-188120</v>
      </c>
      <c r="J581" s="3">
        <v>-5.8996099999999996E-3</v>
      </c>
      <c r="K581" s="4">
        <v>31886842.260000002</v>
      </c>
      <c r="L581" s="5">
        <v>1150001</v>
      </c>
      <c r="M581" s="6">
        <v>27.72766481</v>
      </c>
      <c r="N581" s="7" t="str">
        <f>IF(ISNUMBER(_xll.BDP($C581, "DELTA_MID")),_xll.BDP($C581, "DELTA_MID")," ")</f>
        <v xml:space="preserve"> </v>
      </c>
      <c r="O581" s="7" t="str">
        <f>IF(ISNUMBER(N581),_xll.BDP($C581, "OPT_UNDL_TICKER"),"")</f>
        <v/>
      </c>
      <c r="P581" s="8" t="str">
        <f>IF(ISNUMBER(N581),_xll.BDP($C581, "OPT_UNDL_PX")," ")</f>
        <v xml:space="preserve"> </v>
      </c>
      <c r="Q581" s="7" t="str">
        <f>IF(ISNUMBER(N581),+G581*_xll.BDP($C581, "PX_POS_MULT_FACTOR")*P581/K581," ")</f>
        <v xml:space="preserve"> </v>
      </c>
      <c r="R581" s="8" t="str">
        <f>IF(OR($A581="TUA",$A581="TYA"),"",IF(ISNUMBER(_xll.BDP($C581,"DUR_ADJ_OAS_MID")),_xll.BDP($C581,"DUR_ADJ_OAS_MID"),IF(ISNUMBER(_xll.BDP($E581&amp;" ISIN","DUR_ADJ_OAS_MID")),_xll.BDP($E581&amp;" ISIN","DUR_ADJ_OAS_MID")," ")))</f>
        <v xml:space="preserve"> </v>
      </c>
      <c r="S581" s="7" t="str">
        <f t="shared" si="9"/>
        <v xml:space="preserve"> </v>
      </c>
      <c r="T581" t="s">
        <v>1707</v>
      </c>
      <c r="U581" t="s">
        <v>45</v>
      </c>
      <c r="AG581">
        <v>-2.8960000000000001E-3</v>
      </c>
    </row>
    <row r="582" spans="1:33" x14ac:dyDescent="0.35">
      <c r="A582" t="s">
        <v>2022</v>
      </c>
      <c r="B582" t="s">
        <v>1708</v>
      </c>
      <c r="C582" t="s">
        <v>1709</v>
      </c>
      <c r="F582" t="s">
        <v>1708</v>
      </c>
      <c r="G582" s="1">
        <v>-8</v>
      </c>
      <c r="H582" s="1">
        <v>4.242</v>
      </c>
      <c r="I582" s="2">
        <v>-339360</v>
      </c>
      <c r="J582" s="3">
        <v>-1.064263E-2</v>
      </c>
      <c r="K582" s="4">
        <v>31886842.260000002</v>
      </c>
      <c r="L582" s="5">
        <v>1150001</v>
      </c>
      <c r="M582" s="6">
        <v>27.72766481</v>
      </c>
      <c r="N582" s="7" t="str">
        <f>IF(ISNUMBER(_xll.BDP($C582, "DELTA_MID")),_xll.BDP($C582, "DELTA_MID")," ")</f>
        <v xml:space="preserve"> </v>
      </c>
      <c r="O582" s="7" t="str">
        <f>IF(ISNUMBER(N582),_xll.BDP($C582, "OPT_UNDL_TICKER"),"")</f>
        <v/>
      </c>
      <c r="P582" s="8" t="str">
        <f>IF(ISNUMBER(N582),_xll.BDP($C582, "OPT_UNDL_PX")," ")</f>
        <v xml:space="preserve"> </v>
      </c>
      <c r="Q582" s="7" t="str">
        <f>IF(ISNUMBER(N582),+G582*_xll.BDP($C582, "PX_POS_MULT_FACTOR")*P582/K582," ")</f>
        <v xml:space="preserve"> </v>
      </c>
      <c r="R582" s="8" t="str">
        <f>IF(OR($A582="TUA",$A582="TYA"),"",IF(ISNUMBER(_xll.BDP($C582,"DUR_ADJ_OAS_MID")),_xll.BDP($C582,"DUR_ADJ_OAS_MID"),IF(ISNUMBER(_xll.BDP($E582&amp;" ISIN","DUR_ADJ_OAS_MID")),_xll.BDP($E582&amp;" ISIN","DUR_ADJ_OAS_MID")," ")))</f>
        <v xml:space="preserve"> </v>
      </c>
      <c r="S582" s="7" t="str">
        <f t="shared" si="9"/>
        <v xml:space="preserve"> </v>
      </c>
      <c r="T582" t="s">
        <v>1710</v>
      </c>
      <c r="U582" t="s">
        <v>45</v>
      </c>
      <c r="AG582">
        <v>-2.8960000000000001E-3</v>
      </c>
    </row>
    <row r="583" spans="1:33" x14ac:dyDescent="0.35">
      <c r="A583" t="s">
        <v>2022</v>
      </c>
      <c r="B583" t="s">
        <v>1711</v>
      </c>
      <c r="C583" t="s">
        <v>1712</v>
      </c>
      <c r="F583" t="s">
        <v>1711</v>
      </c>
      <c r="G583" s="1">
        <v>-13</v>
      </c>
      <c r="H583" s="1">
        <v>3.694</v>
      </c>
      <c r="I583" s="2">
        <v>-480220</v>
      </c>
      <c r="J583" s="3">
        <v>-1.506013E-2</v>
      </c>
      <c r="K583" s="4">
        <v>31886842.260000002</v>
      </c>
      <c r="L583" s="5">
        <v>1150001</v>
      </c>
      <c r="M583" s="6">
        <v>27.72766481</v>
      </c>
      <c r="N583" s="7" t="str">
        <f>IF(ISNUMBER(_xll.BDP($C583, "DELTA_MID")),_xll.BDP($C583, "DELTA_MID")," ")</f>
        <v xml:space="preserve"> </v>
      </c>
      <c r="O583" s="7" t="str">
        <f>IF(ISNUMBER(N583),_xll.BDP($C583, "OPT_UNDL_TICKER"),"")</f>
        <v/>
      </c>
      <c r="P583" s="8" t="str">
        <f>IF(ISNUMBER(N583),_xll.BDP($C583, "OPT_UNDL_PX")," ")</f>
        <v xml:space="preserve"> </v>
      </c>
      <c r="Q583" s="7" t="str">
        <f>IF(ISNUMBER(N583),+G583*_xll.BDP($C583, "PX_POS_MULT_FACTOR")*P583/K583," ")</f>
        <v xml:space="preserve"> </v>
      </c>
      <c r="R583" s="8" t="str">
        <f>IF(OR($A583="TUA",$A583="TYA"),"",IF(ISNUMBER(_xll.BDP($C583,"DUR_ADJ_OAS_MID")),_xll.BDP($C583,"DUR_ADJ_OAS_MID"),IF(ISNUMBER(_xll.BDP($E583&amp;" ISIN","DUR_ADJ_OAS_MID")),_xll.BDP($E583&amp;" ISIN","DUR_ADJ_OAS_MID")," ")))</f>
        <v xml:space="preserve"> </v>
      </c>
      <c r="S583" s="7" t="str">
        <f t="shared" si="9"/>
        <v xml:space="preserve"> </v>
      </c>
      <c r="T583" t="s">
        <v>1713</v>
      </c>
      <c r="U583" t="s">
        <v>45</v>
      </c>
      <c r="AG583">
        <v>-2.8960000000000001E-3</v>
      </c>
    </row>
    <row r="584" spans="1:33" x14ac:dyDescent="0.35">
      <c r="A584" t="s">
        <v>2022</v>
      </c>
      <c r="B584" t="s">
        <v>1714</v>
      </c>
      <c r="C584" t="s">
        <v>1715</v>
      </c>
      <c r="F584" t="s">
        <v>1714</v>
      </c>
      <c r="G584" s="1">
        <v>-4</v>
      </c>
      <c r="H584" s="1">
        <v>3.7679999999999998</v>
      </c>
      <c r="I584" s="2">
        <v>-150720</v>
      </c>
      <c r="J584" s="3">
        <v>-4.7267100000000003E-3</v>
      </c>
      <c r="K584" s="4">
        <v>31886842.260000002</v>
      </c>
      <c r="L584" s="5">
        <v>1150001</v>
      </c>
      <c r="M584" s="6">
        <v>27.72766481</v>
      </c>
      <c r="N584" s="7" t="str">
        <f>IF(ISNUMBER(_xll.BDP($C584, "DELTA_MID")),_xll.BDP($C584, "DELTA_MID")," ")</f>
        <v xml:space="preserve"> </v>
      </c>
      <c r="O584" s="7" t="str">
        <f>IF(ISNUMBER(N584),_xll.BDP($C584, "OPT_UNDL_TICKER"),"")</f>
        <v/>
      </c>
      <c r="P584" s="8" t="str">
        <f>IF(ISNUMBER(N584),_xll.BDP($C584, "OPT_UNDL_PX")," ")</f>
        <v xml:space="preserve"> </v>
      </c>
      <c r="Q584" s="7" t="str">
        <f>IF(ISNUMBER(N584),+G584*_xll.BDP($C584, "PX_POS_MULT_FACTOR")*P584/K584," ")</f>
        <v xml:space="preserve"> </v>
      </c>
      <c r="R584" s="8" t="str">
        <f>IF(OR($A584="TUA",$A584="TYA"),"",IF(ISNUMBER(_xll.BDP($C584,"DUR_ADJ_OAS_MID")),_xll.BDP($C584,"DUR_ADJ_OAS_MID"),IF(ISNUMBER(_xll.BDP($E584&amp;" ISIN","DUR_ADJ_OAS_MID")),_xll.BDP($E584&amp;" ISIN","DUR_ADJ_OAS_MID")," ")))</f>
        <v xml:space="preserve"> </v>
      </c>
      <c r="S584" s="7" t="str">
        <f t="shared" si="9"/>
        <v xml:space="preserve"> </v>
      </c>
      <c r="T584" t="s">
        <v>1716</v>
      </c>
      <c r="U584" t="s">
        <v>45</v>
      </c>
      <c r="AG584">
        <v>-2.8960000000000001E-3</v>
      </c>
    </row>
    <row r="585" spans="1:33" x14ac:dyDescent="0.35">
      <c r="A585" t="s">
        <v>2022</v>
      </c>
      <c r="B585" t="s">
        <v>1717</v>
      </c>
      <c r="C585" t="s">
        <v>1718</v>
      </c>
      <c r="F585" t="s">
        <v>1719</v>
      </c>
      <c r="G585" s="1">
        <v>-4</v>
      </c>
      <c r="H585" s="1">
        <v>3.7509999999999999</v>
      </c>
      <c r="I585" s="2">
        <v>-150040</v>
      </c>
      <c r="J585" s="3">
        <v>-4.7053900000000003E-3</v>
      </c>
      <c r="K585" s="4">
        <v>31886842.260000002</v>
      </c>
      <c r="L585" s="5">
        <v>1150001</v>
      </c>
      <c r="M585" s="6">
        <v>27.72766481</v>
      </c>
      <c r="N585" s="7" t="str">
        <f>IF(ISNUMBER(_xll.BDP($C585, "DELTA_MID")),_xll.BDP($C585, "DELTA_MID")," ")</f>
        <v xml:space="preserve"> </v>
      </c>
      <c r="O585" s="7" t="str">
        <f>IF(ISNUMBER(N585),_xll.BDP($C585, "OPT_UNDL_TICKER"),"")</f>
        <v/>
      </c>
      <c r="P585" s="8" t="str">
        <f>IF(ISNUMBER(N585),_xll.BDP($C585, "OPT_UNDL_PX")," ")</f>
        <v xml:space="preserve"> </v>
      </c>
      <c r="Q585" s="7" t="str">
        <f>IF(ISNUMBER(N585),+G585*_xll.BDP($C585, "PX_POS_MULT_FACTOR")*P585/K585," ")</f>
        <v xml:space="preserve"> </v>
      </c>
      <c r="R585" s="8" t="str">
        <f>IF(OR($A585="TUA",$A585="TYA"),"",IF(ISNUMBER(_xll.BDP($C585,"DUR_ADJ_OAS_MID")),_xll.BDP($C585,"DUR_ADJ_OAS_MID"),IF(ISNUMBER(_xll.BDP($E585&amp;" ISIN","DUR_ADJ_OAS_MID")),_xll.BDP($E585&amp;" ISIN","DUR_ADJ_OAS_MID")," ")))</f>
        <v xml:space="preserve"> </v>
      </c>
      <c r="S585" s="7" t="str">
        <f t="shared" si="9"/>
        <v xml:space="preserve"> </v>
      </c>
      <c r="T585" t="s">
        <v>1720</v>
      </c>
      <c r="U585" t="s">
        <v>45</v>
      </c>
      <c r="AG585">
        <v>-2.8960000000000001E-3</v>
      </c>
    </row>
    <row r="586" spans="1:33" x14ac:dyDescent="0.35">
      <c r="A586" t="s">
        <v>2022</v>
      </c>
      <c r="B586" t="s">
        <v>1721</v>
      </c>
      <c r="C586" t="s">
        <v>1722</v>
      </c>
      <c r="F586" t="s">
        <v>1721</v>
      </c>
      <c r="G586" s="1">
        <v>-6</v>
      </c>
      <c r="H586" s="1">
        <v>3.843</v>
      </c>
      <c r="I586" s="2">
        <v>-230580</v>
      </c>
      <c r="J586" s="3">
        <v>-7.2312000000000001E-3</v>
      </c>
      <c r="K586" s="4">
        <v>31886842.260000002</v>
      </c>
      <c r="L586" s="5">
        <v>1150001</v>
      </c>
      <c r="M586" s="6">
        <v>27.72766481</v>
      </c>
      <c r="N586" s="7" t="str">
        <f>IF(ISNUMBER(_xll.BDP($C586, "DELTA_MID")),_xll.BDP($C586, "DELTA_MID")," ")</f>
        <v xml:space="preserve"> </v>
      </c>
      <c r="O586" s="7" t="str">
        <f>IF(ISNUMBER(N586),_xll.BDP($C586, "OPT_UNDL_TICKER"),"")</f>
        <v/>
      </c>
      <c r="P586" s="8" t="str">
        <f>IF(ISNUMBER(N586),_xll.BDP($C586, "OPT_UNDL_PX")," ")</f>
        <v xml:space="preserve"> </v>
      </c>
      <c r="Q586" s="7" t="str">
        <f>IF(ISNUMBER(N586),+G586*_xll.BDP($C586, "PX_POS_MULT_FACTOR")*P586/K586," ")</f>
        <v xml:space="preserve"> </v>
      </c>
      <c r="R586" s="8" t="str">
        <f>IF(OR($A586="TUA",$A586="TYA"),"",IF(ISNUMBER(_xll.BDP($C586,"DUR_ADJ_OAS_MID")),_xll.BDP($C586,"DUR_ADJ_OAS_MID"),IF(ISNUMBER(_xll.BDP($E586&amp;" ISIN","DUR_ADJ_OAS_MID")),_xll.BDP($E586&amp;" ISIN","DUR_ADJ_OAS_MID")," ")))</f>
        <v xml:space="preserve"> </v>
      </c>
      <c r="S586" s="7" t="str">
        <f t="shared" si="9"/>
        <v xml:space="preserve"> </v>
      </c>
      <c r="T586" t="s">
        <v>1723</v>
      </c>
      <c r="U586" t="s">
        <v>45</v>
      </c>
      <c r="AG586">
        <v>-2.8960000000000001E-3</v>
      </c>
    </row>
    <row r="587" spans="1:33" x14ac:dyDescent="0.35">
      <c r="A587" t="s">
        <v>2022</v>
      </c>
      <c r="B587" t="s">
        <v>1724</v>
      </c>
      <c r="C587" t="s">
        <v>1725</v>
      </c>
      <c r="F587" t="s">
        <v>1726</v>
      </c>
      <c r="G587" s="1">
        <v>-8</v>
      </c>
      <c r="H587" s="1">
        <v>4.194</v>
      </c>
      <c r="I587" s="2">
        <v>-335520</v>
      </c>
      <c r="J587" s="3">
        <v>-1.0522210000000001E-2</v>
      </c>
      <c r="K587" s="4">
        <v>31886842.260000002</v>
      </c>
      <c r="L587" s="5">
        <v>1150001</v>
      </c>
      <c r="M587" s="6">
        <v>27.72766481</v>
      </c>
      <c r="N587" s="7" t="str">
        <f>IF(ISNUMBER(_xll.BDP($C587, "DELTA_MID")),_xll.BDP($C587, "DELTA_MID")," ")</f>
        <v xml:space="preserve"> </v>
      </c>
      <c r="O587" s="7" t="str">
        <f>IF(ISNUMBER(N587),_xll.BDP($C587, "OPT_UNDL_TICKER"),"")</f>
        <v/>
      </c>
      <c r="P587" s="8" t="str">
        <f>IF(ISNUMBER(N587),_xll.BDP($C587, "OPT_UNDL_PX")," ")</f>
        <v xml:space="preserve"> </v>
      </c>
      <c r="Q587" s="7" t="str">
        <f>IF(ISNUMBER(N587),+G587*_xll.BDP($C587, "PX_POS_MULT_FACTOR")*P587/K587," ")</f>
        <v xml:space="preserve"> </v>
      </c>
      <c r="R587" s="8" t="str">
        <f>IF(OR($A587="TUA",$A587="TYA"),"",IF(ISNUMBER(_xll.BDP($C587,"DUR_ADJ_OAS_MID")),_xll.BDP($C587,"DUR_ADJ_OAS_MID"),IF(ISNUMBER(_xll.BDP($E587&amp;" ISIN","DUR_ADJ_OAS_MID")),_xll.BDP($E587&amp;" ISIN","DUR_ADJ_OAS_MID")," ")))</f>
        <v xml:space="preserve"> </v>
      </c>
      <c r="S587" s="7" t="str">
        <f t="shared" si="9"/>
        <v xml:space="preserve"> </v>
      </c>
      <c r="T587" t="s">
        <v>1727</v>
      </c>
      <c r="U587" t="s">
        <v>45</v>
      </c>
      <c r="AG587">
        <v>-2.8960000000000001E-3</v>
      </c>
    </row>
    <row r="588" spans="1:33" x14ac:dyDescent="0.35">
      <c r="A588" t="s">
        <v>2022</v>
      </c>
      <c r="B588" t="s">
        <v>1728</v>
      </c>
      <c r="C588" t="s">
        <v>1729</v>
      </c>
      <c r="F588" t="s">
        <v>1728</v>
      </c>
      <c r="G588" s="1">
        <v>-7</v>
      </c>
      <c r="H588" s="1">
        <v>4.6959999999999997</v>
      </c>
      <c r="I588" s="2">
        <v>-328720</v>
      </c>
      <c r="J588" s="3">
        <v>-1.0308950000000001E-2</v>
      </c>
      <c r="K588" s="4">
        <v>31886842.260000002</v>
      </c>
      <c r="L588" s="5">
        <v>1150001</v>
      </c>
      <c r="M588" s="6">
        <v>27.72766481</v>
      </c>
      <c r="N588" s="7" t="str">
        <f>IF(ISNUMBER(_xll.BDP($C588, "DELTA_MID")),_xll.BDP($C588, "DELTA_MID")," ")</f>
        <v xml:space="preserve"> </v>
      </c>
      <c r="O588" s="7" t="str">
        <f>IF(ISNUMBER(N588),_xll.BDP($C588, "OPT_UNDL_TICKER"),"")</f>
        <v/>
      </c>
      <c r="P588" s="8" t="str">
        <f>IF(ISNUMBER(N588),_xll.BDP($C588, "OPT_UNDL_PX")," ")</f>
        <v xml:space="preserve"> </v>
      </c>
      <c r="Q588" s="7" t="str">
        <f>IF(ISNUMBER(N588),+G588*_xll.BDP($C588, "PX_POS_MULT_FACTOR")*P588/K588," ")</f>
        <v xml:space="preserve"> </v>
      </c>
      <c r="R588" s="8" t="str">
        <f>IF(OR($A588="TUA",$A588="TYA"),"",IF(ISNUMBER(_xll.BDP($C588,"DUR_ADJ_OAS_MID")),_xll.BDP($C588,"DUR_ADJ_OAS_MID"),IF(ISNUMBER(_xll.BDP($E588&amp;" ISIN","DUR_ADJ_OAS_MID")),_xll.BDP($E588&amp;" ISIN","DUR_ADJ_OAS_MID")," ")))</f>
        <v xml:space="preserve"> </v>
      </c>
      <c r="S588" s="7" t="str">
        <f t="shared" si="9"/>
        <v xml:space="preserve"> </v>
      </c>
      <c r="T588" t="s">
        <v>1730</v>
      </c>
      <c r="U588" t="s">
        <v>45</v>
      </c>
      <c r="AG588">
        <v>-2.8960000000000001E-3</v>
      </c>
    </row>
    <row r="589" spans="1:33" x14ac:dyDescent="0.35">
      <c r="A589" t="s">
        <v>2022</v>
      </c>
      <c r="B589" t="s">
        <v>1731</v>
      </c>
      <c r="C589" t="s">
        <v>1732</v>
      </c>
      <c r="F589" t="s">
        <v>1731</v>
      </c>
      <c r="G589" s="1">
        <v>23</v>
      </c>
      <c r="H589" s="1">
        <v>993.6</v>
      </c>
      <c r="I589" s="2">
        <v>2285280</v>
      </c>
      <c r="J589" s="3">
        <v>7.1668430000000005E-2</v>
      </c>
      <c r="K589" s="4">
        <v>31886842.260000002</v>
      </c>
      <c r="L589" s="5">
        <v>1150001</v>
      </c>
      <c r="M589" s="6">
        <v>27.72766481</v>
      </c>
      <c r="N589" s="7" t="str">
        <f>IF(ISNUMBER(_xll.BDP($C589, "DELTA_MID")),_xll.BDP($C589, "DELTA_MID")," ")</f>
        <v xml:space="preserve"> </v>
      </c>
      <c r="O589" s="7" t="str">
        <f>IF(ISNUMBER(N589),_xll.BDP($C589, "OPT_UNDL_TICKER"),"")</f>
        <v/>
      </c>
      <c r="P589" s="8" t="str">
        <f>IF(ISNUMBER(N589),_xll.BDP($C589, "OPT_UNDL_PX")," ")</f>
        <v xml:space="preserve"> </v>
      </c>
      <c r="Q589" s="7" t="str">
        <f>IF(ISNUMBER(N589),+G589*_xll.BDP($C589, "PX_POS_MULT_FACTOR")*P589/K589," ")</f>
        <v xml:space="preserve"> </v>
      </c>
      <c r="R589" s="8" t="str">
        <f>IF(OR($A589="TUA",$A589="TYA"),"",IF(ISNUMBER(_xll.BDP($C589,"DUR_ADJ_OAS_MID")),_xll.BDP($C589,"DUR_ADJ_OAS_MID"),IF(ISNUMBER(_xll.BDP($E589&amp;" ISIN","DUR_ADJ_OAS_MID")),_xll.BDP($E589&amp;" ISIN","DUR_ADJ_OAS_MID")," ")))</f>
        <v xml:space="preserve"> </v>
      </c>
      <c r="S589" s="7" t="str">
        <f t="shared" si="9"/>
        <v xml:space="preserve"> </v>
      </c>
      <c r="T589" t="s">
        <v>1733</v>
      </c>
      <c r="U589" t="s">
        <v>45</v>
      </c>
      <c r="AG589">
        <v>-2.8960000000000001E-3</v>
      </c>
    </row>
    <row r="590" spans="1:33" x14ac:dyDescent="0.35">
      <c r="A590" t="s">
        <v>2022</v>
      </c>
      <c r="B590" t="s">
        <v>1734</v>
      </c>
      <c r="C590" t="s">
        <v>1735</v>
      </c>
      <c r="F590" t="s">
        <v>1734</v>
      </c>
      <c r="G590" s="1">
        <v>56</v>
      </c>
      <c r="H590" s="1">
        <v>1063.2</v>
      </c>
      <c r="I590" s="2">
        <v>2976960</v>
      </c>
      <c r="J590" s="3">
        <v>9.3360139999999994E-2</v>
      </c>
      <c r="K590" s="4">
        <v>31886842.260000002</v>
      </c>
      <c r="L590" s="5">
        <v>1150001</v>
      </c>
      <c r="M590" s="6">
        <v>27.72766481</v>
      </c>
      <c r="N590" s="7" t="str">
        <f>IF(ISNUMBER(_xll.BDP($C590, "DELTA_MID")),_xll.BDP($C590, "DELTA_MID")," ")</f>
        <v xml:space="preserve"> </v>
      </c>
      <c r="O590" s="7" t="str">
        <f>IF(ISNUMBER(N590),_xll.BDP($C590, "OPT_UNDL_TICKER"),"")</f>
        <v/>
      </c>
      <c r="P590" s="8" t="str">
        <f>IF(ISNUMBER(N590),_xll.BDP($C590, "OPT_UNDL_PX")," ")</f>
        <v xml:space="preserve"> </v>
      </c>
      <c r="Q590" s="7" t="str">
        <f>IF(ISNUMBER(N590),+G590*_xll.BDP($C590, "PX_POS_MULT_FACTOR")*P590/K590," ")</f>
        <v xml:space="preserve"> </v>
      </c>
      <c r="R590" s="8" t="str">
        <f>IF(OR($A590="TUA",$A590="TYA"),"",IF(ISNUMBER(_xll.BDP($C590,"DUR_ADJ_OAS_MID")),_xll.BDP($C590,"DUR_ADJ_OAS_MID"),IF(ISNUMBER(_xll.BDP($E590&amp;" ISIN","DUR_ADJ_OAS_MID")),_xll.BDP($E590&amp;" ISIN","DUR_ADJ_OAS_MID")," ")))</f>
        <v xml:space="preserve"> </v>
      </c>
      <c r="S590" s="7" t="str">
        <f t="shared" si="9"/>
        <v xml:space="preserve"> </v>
      </c>
      <c r="T590" t="s">
        <v>1736</v>
      </c>
      <c r="U590" t="s">
        <v>45</v>
      </c>
      <c r="AG590">
        <v>-2.8960000000000001E-3</v>
      </c>
    </row>
    <row r="591" spans="1:33" x14ac:dyDescent="0.35">
      <c r="A591" t="s">
        <v>2022</v>
      </c>
      <c r="B591" t="s">
        <v>2026</v>
      </c>
      <c r="C591" t="s">
        <v>2027</v>
      </c>
      <c r="F591" t="s">
        <v>2026</v>
      </c>
      <c r="G591" s="1">
        <v>3</v>
      </c>
      <c r="H591" s="1">
        <v>675.6</v>
      </c>
      <c r="I591" s="2">
        <v>29582.92</v>
      </c>
      <c r="J591" s="3">
        <v>9.2774999999999997E-4</v>
      </c>
      <c r="K591" s="4">
        <v>31886842.260000002</v>
      </c>
      <c r="L591" s="5">
        <v>1150001</v>
      </c>
      <c r="M591" s="6">
        <v>27.72766481</v>
      </c>
      <c r="N591" s="7" t="str">
        <f>IF(ISNUMBER(_xll.BDP($C591, "DELTA_MID")),_xll.BDP($C591, "DELTA_MID")," ")</f>
        <v xml:space="preserve"> </v>
      </c>
      <c r="O591" s="7" t="str">
        <f>IF(ISNUMBER(N591),_xll.BDP($C591, "OPT_UNDL_TICKER"),"")</f>
        <v/>
      </c>
      <c r="P591" s="8" t="str">
        <f>IF(ISNUMBER(N591),_xll.BDP($C591, "OPT_UNDL_PX")," ")</f>
        <v xml:space="preserve"> </v>
      </c>
      <c r="Q591" s="7" t="str">
        <f>IF(ISNUMBER(N591),+G591*_xll.BDP($C591, "PX_POS_MULT_FACTOR")*P591/K591," ")</f>
        <v xml:space="preserve"> </v>
      </c>
      <c r="R591" s="8" t="str">
        <f>IF(OR($A591="TUA",$A591="TYA"),"",IF(ISNUMBER(_xll.BDP($C591,"DUR_ADJ_OAS_MID")),_xll.BDP($C591,"DUR_ADJ_OAS_MID"),IF(ISNUMBER(_xll.BDP($E591&amp;" ISIN","DUR_ADJ_OAS_MID")),_xll.BDP($E591&amp;" ISIN","DUR_ADJ_OAS_MID")," ")))</f>
        <v xml:space="preserve"> </v>
      </c>
      <c r="S591" s="7" t="str">
        <f t="shared" si="9"/>
        <v xml:space="preserve"> </v>
      </c>
      <c r="T591" t="s">
        <v>2028</v>
      </c>
      <c r="U591" t="s">
        <v>45</v>
      </c>
      <c r="AG591">
        <v>-2.8960000000000001E-3</v>
      </c>
    </row>
    <row r="592" spans="1:33" x14ac:dyDescent="0.35">
      <c r="A592" t="s">
        <v>2022</v>
      </c>
      <c r="B592" t="s">
        <v>1737</v>
      </c>
      <c r="C592" t="s">
        <v>1738</v>
      </c>
      <c r="F592" t="s">
        <v>1739</v>
      </c>
      <c r="G592" s="1">
        <v>58</v>
      </c>
      <c r="H592" s="1">
        <v>686.8</v>
      </c>
      <c r="I592" s="2">
        <v>581417.99</v>
      </c>
      <c r="J592" s="3">
        <v>1.823379E-2</v>
      </c>
      <c r="K592" s="4">
        <v>31886842.260000002</v>
      </c>
      <c r="L592" s="5">
        <v>1150001</v>
      </c>
      <c r="M592" s="6">
        <v>27.72766481</v>
      </c>
      <c r="N592" s="7" t="str">
        <f>IF(ISNUMBER(_xll.BDP($C592, "DELTA_MID")),_xll.BDP($C592, "DELTA_MID")," ")</f>
        <v xml:space="preserve"> </v>
      </c>
      <c r="O592" s="7" t="str">
        <f>IF(ISNUMBER(N592),_xll.BDP($C592, "OPT_UNDL_TICKER"),"")</f>
        <v/>
      </c>
      <c r="P592" s="8" t="str">
        <f>IF(ISNUMBER(N592),_xll.BDP($C592, "OPT_UNDL_PX")," ")</f>
        <v xml:space="preserve"> </v>
      </c>
      <c r="Q592" s="7" t="str">
        <f>IF(ISNUMBER(N592),+G592*_xll.BDP($C592, "PX_POS_MULT_FACTOR")*P592/K592," ")</f>
        <v xml:space="preserve"> </v>
      </c>
      <c r="R592" s="8" t="str">
        <f>IF(OR($A592="TUA",$A592="TYA"),"",IF(ISNUMBER(_xll.BDP($C592,"DUR_ADJ_OAS_MID")),_xll.BDP($C592,"DUR_ADJ_OAS_MID"),IF(ISNUMBER(_xll.BDP($E592&amp;" ISIN","DUR_ADJ_OAS_MID")),_xll.BDP($E592&amp;" ISIN","DUR_ADJ_OAS_MID")," ")))</f>
        <v xml:space="preserve"> </v>
      </c>
      <c r="S592" s="7" t="str">
        <f t="shared" si="9"/>
        <v xml:space="preserve"> </v>
      </c>
      <c r="T592" t="s">
        <v>1740</v>
      </c>
      <c r="U592" t="s">
        <v>45</v>
      </c>
      <c r="AG592">
        <v>-2.8960000000000001E-3</v>
      </c>
    </row>
    <row r="593" spans="1:33" x14ac:dyDescent="0.35">
      <c r="A593" t="s">
        <v>2022</v>
      </c>
      <c r="B593" t="s">
        <v>1741</v>
      </c>
      <c r="C593" t="s">
        <v>1742</v>
      </c>
      <c r="F593" t="s">
        <v>1741</v>
      </c>
      <c r="G593" s="1">
        <v>46</v>
      </c>
      <c r="H593" s="1">
        <v>667.9</v>
      </c>
      <c r="I593" s="2">
        <v>448434.96</v>
      </c>
      <c r="J593" s="3">
        <v>1.4063320000000001E-2</v>
      </c>
      <c r="K593" s="4">
        <v>31886842.260000002</v>
      </c>
      <c r="L593" s="5">
        <v>1150001</v>
      </c>
      <c r="M593" s="6">
        <v>27.72766481</v>
      </c>
      <c r="N593" s="7" t="str">
        <f>IF(ISNUMBER(_xll.BDP($C593, "DELTA_MID")),_xll.BDP($C593, "DELTA_MID")," ")</f>
        <v xml:space="preserve"> </v>
      </c>
      <c r="O593" s="7" t="str">
        <f>IF(ISNUMBER(N593),_xll.BDP($C593, "OPT_UNDL_TICKER"),"")</f>
        <v/>
      </c>
      <c r="P593" s="8" t="str">
        <f>IF(ISNUMBER(N593),_xll.BDP($C593, "OPT_UNDL_PX")," ")</f>
        <v xml:space="preserve"> </v>
      </c>
      <c r="Q593" s="7" t="str">
        <f>IF(ISNUMBER(N593),+G593*_xll.BDP($C593, "PX_POS_MULT_FACTOR")*P593/K593," ")</f>
        <v xml:space="preserve"> </v>
      </c>
      <c r="R593" s="8" t="str">
        <f>IF(OR($A593="TUA",$A593="TYA"),"",IF(ISNUMBER(_xll.BDP($C593,"DUR_ADJ_OAS_MID")),_xll.BDP($C593,"DUR_ADJ_OAS_MID"),IF(ISNUMBER(_xll.BDP($E593&amp;" ISIN","DUR_ADJ_OAS_MID")),_xll.BDP($E593&amp;" ISIN","DUR_ADJ_OAS_MID")," ")))</f>
        <v xml:space="preserve"> </v>
      </c>
      <c r="S593" s="7" t="str">
        <f t="shared" si="9"/>
        <v xml:space="preserve"> </v>
      </c>
      <c r="T593" t="s">
        <v>1743</v>
      </c>
      <c r="U593" t="s">
        <v>45</v>
      </c>
      <c r="AG593">
        <v>-2.8960000000000001E-3</v>
      </c>
    </row>
    <row r="594" spans="1:33" x14ac:dyDescent="0.35">
      <c r="A594" t="s">
        <v>2022</v>
      </c>
      <c r="B594" t="s">
        <v>1744</v>
      </c>
      <c r="C594" t="s">
        <v>1745</v>
      </c>
      <c r="F594" t="s">
        <v>1744</v>
      </c>
      <c r="G594" s="1">
        <v>70</v>
      </c>
      <c r="H594" s="1">
        <v>1033.5</v>
      </c>
      <c r="I594" s="2">
        <v>3617250</v>
      </c>
      <c r="J594" s="3">
        <v>0.11344021</v>
      </c>
      <c r="K594" s="4">
        <v>31886842.260000002</v>
      </c>
      <c r="L594" s="5">
        <v>1150001</v>
      </c>
      <c r="M594" s="6">
        <v>27.72766481</v>
      </c>
      <c r="N594" s="7" t="str">
        <f>IF(ISNUMBER(_xll.BDP($C594, "DELTA_MID")),_xll.BDP($C594, "DELTA_MID")," ")</f>
        <v xml:space="preserve"> </v>
      </c>
      <c r="O594" s="7" t="str">
        <f>IF(ISNUMBER(N594),_xll.BDP($C594, "OPT_UNDL_TICKER"),"")</f>
        <v/>
      </c>
      <c r="P594" s="8" t="str">
        <f>IF(ISNUMBER(N594),_xll.BDP($C594, "OPT_UNDL_PX")," ")</f>
        <v xml:space="preserve"> </v>
      </c>
      <c r="Q594" s="7" t="str">
        <f>IF(ISNUMBER(N594),+G594*_xll.BDP($C594, "PX_POS_MULT_FACTOR")*P594/K594," ")</f>
        <v xml:space="preserve"> </v>
      </c>
      <c r="R594" s="8" t="str">
        <f>IF(OR($A594="TUA",$A594="TYA"),"",IF(ISNUMBER(_xll.BDP($C594,"DUR_ADJ_OAS_MID")),_xll.BDP($C594,"DUR_ADJ_OAS_MID"),IF(ISNUMBER(_xll.BDP($E594&amp;" ISIN","DUR_ADJ_OAS_MID")),_xll.BDP($E594&amp;" ISIN","DUR_ADJ_OAS_MID")," ")))</f>
        <v xml:space="preserve"> </v>
      </c>
      <c r="S594" s="7" t="str">
        <f t="shared" si="9"/>
        <v xml:space="preserve"> </v>
      </c>
      <c r="T594" t="s">
        <v>1746</v>
      </c>
      <c r="U594" t="s">
        <v>45</v>
      </c>
      <c r="AG594">
        <v>-2.8960000000000001E-3</v>
      </c>
    </row>
    <row r="595" spans="1:33" x14ac:dyDescent="0.35">
      <c r="A595" t="s">
        <v>2022</v>
      </c>
      <c r="B595" t="s">
        <v>1747</v>
      </c>
      <c r="C595" t="s">
        <v>1748</v>
      </c>
      <c r="F595" t="s">
        <v>1747</v>
      </c>
      <c r="G595" s="1">
        <v>21</v>
      </c>
      <c r="H595" s="1">
        <v>1027.25</v>
      </c>
      <c r="I595" s="2">
        <v>1078612.5</v>
      </c>
      <c r="J595" s="3">
        <v>3.3826259999999997E-2</v>
      </c>
      <c r="K595" s="4">
        <v>31886842.260000002</v>
      </c>
      <c r="L595" s="5">
        <v>1150001</v>
      </c>
      <c r="M595" s="6">
        <v>27.72766481</v>
      </c>
      <c r="N595" s="7" t="str">
        <f>IF(ISNUMBER(_xll.BDP($C595, "DELTA_MID")),_xll.BDP($C595, "DELTA_MID")," ")</f>
        <v xml:space="preserve"> </v>
      </c>
      <c r="O595" s="7" t="str">
        <f>IF(ISNUMBER(N595),_xll.BDP($C595, "OPT_UNDL_TICKER"),"")</f>
        <v/>
      </c>
      <c r="P595" s="8" t="str">
        <f>IF(ISNUMBER(N595),_xll.BDP($C595, "OPT_UNDL_PX")," ")</f>
        <v xml:space="preserve"> </v>
      </c>
      <c r="Q595" s="7" t="str">
        <f>IF(ISNUMBER(N595),+G595*_xll.BDP($C595, "PX_POS_MULT_FACTOR")*P595/K595," ")</f>
        <v xml:space="preserve"> </v>
      </c>
      <c r="R595" s="8" t="str">
        <f>IF(OR($A595="TUA",$A595="TYA"),"",IF(ISNUMBER(_xll.BDP($C595,"DUR_ADJ_OAS_MID")),_xll.BDP($C595,"DUR_ADJ_OAS_MID"),IF(ISNUMBER(_xll.BDP($E595&amp;" ISIN","DUR_ADJ_OAS_MID")),_xll.BDP($E595&amp;" ISIN","DUR_ADJ_OAS_MID")," ")))</f>
        <v xml:space="preserve"> </v>
      </c>
      <c r="S595" s="7" t="str">
        <f t="shared" si="9"/>
        <v xml:space="preserve"> </v>
      </c>
      <c r="T595" t="s">
        <v>1749</v>
      </c>
      <c r="U595" t="s">
        <v>45</v>
      </c>
      <c r="AG595">
        <v>-2.8960000000000001E-3</v>
      </c>
    </row>
    <row r="596" spans="1:33" x14ac:dyDescent="0.35">
      <c r="A596" t="s">
        <v>2022</v>
      </c>
      <c r="B596" t="s">
        <v>1750</v>
      </c>
      <c r="C596" t="s">
        <v>1751</v>
      </c>
      <c r="F596" t="s">
        <v>1750</v>
      </c>
      <c r="G596" s="1">
        <v>12</v>
      </c>
      <c r="H596" s="1">
        <v>1007.75</v>
      </c>
      <c r="I596" s="2">
        <v>604650</v>
      </c>
      <c r="J596" s="3">
        <v>1.8962369999999999E-2</v>
      </c>
      <c r="K596" s="4">
        <v>31886842.260000002</v>
      </c>
      <c r="L596" s="5">
        <v>1150001</v>
      </c>
      <c r="M596" s="6">
        <v>27.72766481</v>
      </c>
      <c r="N596" s="7" t="str">
        <f>IF(ISNUMBER(_xll.BDP($C596, "DELTA_MID")),_xll.BDP($C596, "DELTA_MID")," ")</f>
        <v xml:space="preserve"> </v>
      </c>
      <c r="O596" s="7" t="str">
        <f>IF(ISNUMBER(N596),_xll.BDP($C596, "OPT_UNDL_TICKER"),"")</f>
        <v/>
      </c>
      <c r="P596" s="8" t="str">
        <f>IF(ISNUMBER(N596),_xll.BDP($C596, "OPT_UNDL_PX")," ")</f>
        <v xml:space="preserve"> </v>
      </c>
      <c r="Q596" s="7" t="str">
        <f>IF(ISNUMBER(N596),+G596*_xll.BDP($C596, "PX_POS_MULT_FACTOR")*P596/K596," ")</f>
        <v xml:space="preserve"> </v>
      </c>
      <c r="R596" s="8" t="str">
        <f>IF(OR($A596="TUA",$A596="TYA"),"",IF(ISNUMBER(_xll.BDP($C596,"DUR_ADJ_OAS_MID")),_xll.BDP($C596,"DUR_ADJ_OAS_MID"),IF(ISNUMBER(_xll.BDP($E596&amp;" ISIN","DUR_ADJ_OAS_MID")),_xll.BDP($E596&amp;" ISIN","DUR_ADJ_OAS_MID")," ")))</f>
        <v xml:space="preserve"> </v>
      </c>
      <c r="S596" s="7" t="str">
        <f t="shared" si="9"/>
        <v xml:space="preserve"> </v>
      </c>
      <c r="T596" t="s">
        <v>1752</v>
      </c>
      <c r="U596" t="s">
        <v>45</v>
      </c>
      <c r="AG596">
        <v>-2.8960000000000001E-3</v>
      </c>
    </row>
    <row r="597" spans="1:33" x14ac:dyDescent="0.35">
      <c r="A597" t="s">
        <v>2022</v>
      </c>
      <c r="B597" t="s">
        <v>1753</v>
      </c>
      <c r="C597" t="s">
        <v>1754</v>
      </c>
      <c r="F597" t="s">
        <v>1753</v>
      </c>
      <c r="G597" s="1">
        <v>82</v>
      </c>
      <c r="H597" s="1">
        <v>1017</v>
      </c>
      <c r="I597" s="2">
        <v>4169700</v>
      </c>
      <c r="J597" s="3">
        <v>0.13076554000000001</v>
      </c>
      <c r="K597" s="4">
        <v>31886842.260000002</v>
      </c>
      <c r="L597" s="5">
        <v>1150001</v>
      </c>
      <c r="M597" s="6">
        <v>27.72766481</v>
      </c>
      <c r="N597" s="7" t="str">
        <f>IF(ISNUMBER(_xll.BDP($C597, "DELTA_MID")),_xll.BDP($C597, "DELTA_MID")," ")</f>
        <v xml:space="preserve"> </v>
      </c>
      <c r="O597" s="7" t="str">
        <f>IF(ISNUMBER(N597),_xll.BDP($C597, "OPT_UNDL_TICKER"),"")</f>
        <v/>
      </c>
      <c r="P597" s="8" t="str">
        <f>IF(ISNUMBER(N597),_xll.BDP($C597, "OPT_UNDL_PX")," ")</f>
        <v xml:space="preserve"> </v>
      </c>
      <c r="Q597" s="7" t="str">
        <f>IF(ISNUMBER(N597),+G597*_xll.BDP($C597, "PX_POS_MULT_FACTOR")*P597/K597," ")</f>
        <v xml:space="preserve"> </v>
      </c>
      <c r="R597" s="8" t="str">
        <f>IF(OR($A597="TUA",$A597="TYA"),"",IF(ISNUMBER(_xll.BDP($C597,"DUR_ADJ_OAS_MID")),_xll.BDP($C597,"DUR_ADJ_OAS_MID"),IF(ISNUMBER(_xll.BDP($E597&amp;" ISIN","DUR_ADJ_OAS_MID")),_xll.BDP($E597&amp;" ISIN","DUR_ADJ_OAS_MID")," ")))</f>
        <v xml:space="preserve"> </v>
      </c>
      <c r="S597" s="7" t="str">
        <f t="shared" si="9"/>
        <v xml:space="preserve"> </v>
      </c>
      <c r="T597" t="s">
        <v>1755</v>
      </c>
      <c r="U597" t="s">
        <v>45</v>
      </c>
      <c r="AG597">
        <v>-2.8960000000000001E-3</v>
      </c>
    </row>
    <row r="598" spans="1:33" x14ac:dyDescent="0.35">
      <c r="A598" t="s">
        <v>2022</v>
      </c>
      <c r="B598" t="s">
        <v>1756</v>
      </c>
      <c r="C598" t="s">
        <v>1757</v>
      </c>
      <c r="F598" t="s">
        <v>1756</v>
      </c>
      <c r="G598" s="1">
        <v>20</v>
      </c>
      <c r="H598" s="1">
        <v>17.55</v>
      </c>
      <c r="I598" s="2">
        <v>393120</v>
      </c>
      <c r="J598" s="3">
        <v>1.23286E-2</v>
      </c>
      <c r="K598" s="4">
        <v>31886842.260000002</v>
      </c>
      <c r="L598" s="5">
        <v>1150001</v>
      </c>
      <c r="M598" s="6">
        <v>27.72766481</v>
      </c>
      <c r="N598" s="7" t="str">
        <f>IF(ISNUMBER(_xll.BDP($C598, "DELTA_MID")),_xll.BDP($C598, "DELTA_MID")," ")</f>
        <v xml:space="preserve"> </v>
      </c>
      <c r="O598" s="7" t="str">
        <f>IF(ISNUMBER(N598),_xll.BDP($C598, "OPT_UNDL_TICKER"),"")</f>
        <v/>
      </c>
      <c r="P598" s="8" t="str">
        <f>IF(ISNUMBER(N598),_xll.BDP($C598, "OPT_UNDL_PX")," ")</f>
        <v xml:space="preserve"> </v>
      </c>
      <c r="Q598" s="7" t="str">
        <f>IF(ISNUMBER(N598),+G598*_xll.BDP($C598, "PX_POS_MULT_FACTOR")*P598/K598," ")</f>
        <v xml:space="preserve"> </v>
      </c>
      <c r="R598" s="8" t="str">
        <f>IF(OR($A598="TUA",$A598="TYA"),"",IF(ISNUMBER(_xll.BDP($C598,"DUR_ADJ_OAS_MID")),_xll.BDP($C598,"DUR_ADJ_OAS_MID"),IF(ISNUMBER(_xll.BDP($E598&amp;" ISIN","DUR_ADJ_OAS_MID")),_xll.BDP($E598&amp;" ISIN","DUR_ADJ_OAS_MID")," ")))</f>
        <v xml:space="preserve"> </v>
      </c>
      <c r="S598" s="7" t="str">
        <f t="shared" si="9"/>
        <v xml:space="preserve"> </v>
      </c>
      <c r="T598" t="s">
        <v>1758</v>
      </c>
      <c r="U598" t="s">
        <v>45</v>
      </c>
      <c r="AG598">
        <v>-2.8960000000000001E-3</v>
      </c>
    </row>
    <row r="599" spans="1:33" x14ac:dyDescent="0.35">
      <c r="A599" t="s">
        <v>2022</v>
      </c>
      <c r="B599" t="s">
        <v>1763</v>
      </c>
      <c r="C599" t="s">
        <v>1764</v>
      </c>
      <c r="F599" t="s">
        <v>1763</v>
      </c>
      <c r="G599" s="1">
        <v>50</v>
      </c>
      <c r="H599" s="1">
        <v>17.09</v>
      </c>
      <c r="I599" s="2">
        <v>957040</v>
      </c>
      <c r="J599" s="3">
        <v>3.0013629999999999E-2</v>
      </c>
      <c r="K599" s="4">
        <v>31886842.260000002</v>
      </c>
      <c r="L599" s="5">
        <v>1150001</v>
      </c>
      <c r="M599" s="6">
        <v>27.72766481</v>
      </c>
      <c r="N599" s="7" t="str">
        <f>IF(ISNUMBER(_xll.BDP($C599, "DELTA_MID")),_xll.BDP($C599, "DELTA_MID")," ")</f>
        <v xml:space="preserve"> </v>
      </c>
      <c r="O599" s="7" t="str">
        <f>IF(ISNUMBER(N599),_xll.BDP($C599, "OPT_UNDL_TICKER"),"")</f>
        <v/>
      </c>
      <c r="P599" s="8" t="str">
        <f>IF(ISNUMBER(N599),_xll.BDP($C599, "OPT_UNDL_PX")," ")</f>
        <v xml:space="preserve"> </v>
      </c>
      <c r="Q599" s="7" t="str">
        <f>IF(ISNUMBER(N599),+G599*_xll.BDP($C599, "PX_POS_MULT_FACTOR")*P599/K599," ")</f>
        <v xml:space="preserve"> </v>
      </c>
      <c r="R599" s="8" t="str">
        <f>IF(OR($A599="TUA",$A599="TYA"),"",IF(ISNUMBER(_xll.BDP($C599,"DUR_ADJ_OAS_MID")),_xll.BDP($C599,"DUR_ADJ_OAS_MID"),IF(ISNUMBER(_xll.BDP($E599&amp;" ISIN","DUR_ADJ_OAS_MID")),_xll.BDP($E599&amp;" ISIN","DUR_ADJ_OAS_MID")," ")))</f>
        <v xml:space="preserve"> </v>
      </c>
      <c r="S599" s="7" t="str">
        <f t="shared" si="9"/>
        <v xml:space="preserve"> </v>
      </c>
      <c r="T599" t="s">
        <v>1765</v>
      </c>
      <c r="U599" t="s">
        <v>45</v>
      </c>
      <c r="AG599">
        <v>-2.8960000000000001E-3</v>
      </c>
    </row>
    <row r="600" spans="1:33" x14ac:dyDescent="0.35">
      <c r="A600" t="s">
        <v>2022</v>
      </c>
      <c r="B600" t="s">
        <v>1780</v>
      </c>
      <c r="C600" t="s">
        <v>1781</v>
      </c>
      <c r="F600" t="s">
        <v>1780</v>
      </c>
      <c r="G600" s="1">
        <v>2</v>
      </c>
      <c r="H600" s="1">
        <v>34.694000000000003</v>
      </c>
      <c r="I600" s="2">
        <v>346940</v>
      </c>
      <c r="J600" s="3">
        <v>1.088035E-2</v>
      </c>
      <c r="K600" s="4">
        <v>31886842.260000002</v>
      </c>
      <c r="L600" s="5">
        <v>1150001</v>
      </c>
      <c r="M600" s="6">
        <v>27.72766481</v>
      </c>
      <c r="N600" s="7" t="str">
        <f>IF(ISNUMBER(_xll.BDP($C600, "DELTA_MID")),_xll.BDP($C600, "DELTA_MID")," ")</f>
        <v xml:space="preserve"> </v>
      </c>
      <c r="O600" s="7" t="str">
        <f>IF(ISNUMBER(N600),_xll.BDP($C600, "OPT_UNDL_TICKER"),"")</f>
        <v/>
      </c>
      <c r="P600" s="8" t="str">
        <f>IF(ISNUMBER(N600),_xll.BDP($C600, "OPT_UNDL_PX")," ")</f>
        <v xml:space="preserve"> </v>
      </c>
      <c r="Q600" s="7" t="str">
        <f>IF(ISNUMBER(N600),+G600*_xll.BDP($C600, "PX_POS_MULT_FACTOR")*P600/K600," ")</f>
        <v xml:space="preserve"> </v>
      </c>
      <c r="R600" s="8" t="str">
        <f>IF(OR($A600="TUA",$A600="TYA"),"",IF(ISNUMBER(_xll.BDP($C600,"DUR_ADJ_OAS_MID")),_xll.BDP($C600,"DUR_ADJ_OAS_MID"),IF(ISNUMBER(_xll.BDP($E600&amp;" ISIN","DUR_ADJ_OAS_MID")),_xll.BDP($E600&amp;" ISIN","DUR_ADJ_OAS_MID")," ")))</f>
        <v xml:space="preserve"> </v>
      </c>
      <c r="S600" s="7" t="str">
        <f t="shared" si="9"/>
        <v xml:space="preserve"> </v>
      </c>
      <c r="T600" t="s">
        <v>1782</v>
      </c>
      <c r="U600" t="s">
        <v>45</v>
      </c>
      <c r="AG600">
        <v>-2.8960000000000001E-3</v>
      </c>
    </row>
    <row r="601" spans="1:33" x14ac:dyDescent="0.35">
      <c r="A601" t="s">
        <v>2022</v>
      </c>
      <c r="B601" t="s">
        <v>1783</v>
      </c>
      <c r="C601" t="s">
        <v>1784</v>
      </c>
      <c r="F601" t="s">
        <v>1783</v>
      </c>
      <c r="G601" s="1">
        <v>2</v>
      </c>
      <c r="H601" s="1">
        <v>35.006</v>
      </c>
      <c r="I601" s="2">
        <v>350060</v>
      </c>
      <c r="J601" s="3">
        <v>1.09782E-2</v>
      </c>
      <c r="K601" s="4">
        <v>31886842.260000002</v>
      </c>
      <c r="L601" s="5">
        <v>1150001</v>
      </c>
      <c r="M601" s="6">
        <v>27.72766481</v>
      </c>
      <c r="N601" s="7" t="str">
        <f>IF(ISNUMBER(_xll.BDP($C601, "DELTA_MID")),_xll.BDP($C601, "DELTA_MID")," ")</f>
        <v xml:space="preserve"> </v>
      </c>
      <c r="O601" s="7" t="str">
        <f>IF(ISNUMBER(N601),_xll.BDP($C601, "OPT_UNDL_TICKER"),"")</f>
        <v/>
      </c>
      <c r="P601" s="8" t="str">
        <f>IF(ISNUMBER(N601),_xll.BDP($C601, "OPT_UNDL_PX")," ")</f>
        <v xml:space="preserve"> </v>
      </c>
      <c r="Q601" s="7" t="str">
        <f>IF(ISNUMBER(N601),+G601*_xll.BDP($C601, "PX_POS_MULT_FACTOR")*P601/K601," ")</f>
        <v xml:space="preserve"> </v>
      </c>
      <c r="R601" s="8" t="str">
        <f>IF(OR($A601="TUA",$A601="TYA"),"",IF(ISNUMBER(_xll.BDP($C601,"DUR_ADJ_OAS_MID")),_xll.BDP($C601,"DUR_ADJ_OAS_MID"),IF(ISNUMBER(_xll.BDP($E601&amp;" ISIN","DUR_ADJ_OAS_MID")),_xll.BDP($E601&amp;" ISIN","DUR_ADJ_OAS_MID")," ")))</f>
        <v xml:space="preserve"> </v>
      </c>
      <c r="S601" s="7" t="str">
        <f t="shared" si="9"/>
        <v xml:space="preserve"> </v>
      </c>
      <c r="T601" t="s">
        <v>1785</v>
      </c>
      <c r="U601" t="s">
        <v>45</v>
      </c>
      <c r="AG601">
        <v>-2.8960000000000001E-3</v>
      </c>
    </row>
    <row r="602" spans="1:33" x14ac:dyDescent="0.35">
      <c r="A602" t="s">
        <v>2022</v>
      </c>
      <c r="B602" t="s">
        <v>2029</v>
      </c>
      <c r="C602" t="s">
        <v>2030</v>
      </c>
      <c r="F602" t="s">
        <v>2029</v>
      </c>
      <c r="G602" s="1">
        <v>24</v>
      </c>
      <c r="H602" s="1">
        <v>293.89999999999998</v>
      </c>
      <c r="I602" s="2">
        <v>705360</v>
      </c>
      <c r="J602" s="3">
        <v>2.212072E-2</v>
      </c>
      <c r="K602" s="4">
        <v>31886842.260000002</v>
      </c>
      <c r="L602" s="5">
        <v>1150001</v>
      </c>
      <c r="M602" s="6">
        <v>27.72766481</v>
      </c>
      <c r="N602" s="7" t="str">
        <f>IF(ISNUMBER(_xll.BDP($C602, "DELTA_MID")),_xll.BDP($C602, "DELTA_MID")," ")</f>
        <v xml:space="preserve"> </v>
      </c>
      <c r="O602" s="7" t="str">
        <f>IF(ISNUMBER(N602),_xll.BDP($C602, "OPT_UNDL_TICKER"),"")</f>
        <v/>
      </c>
      <c r="P602" s="8" t="str">
        <f>IF(ISNUMBER(N602),_xll.BDP($C602, "OPT_UNDL_PX")," ")</f>
        <v xml:space="preserve"> </v>
      </c>
      <c r="Q602" s="7" t="str">
        <f>IF(ISNUMBER(N602),+G602*_xll.BDP($C602, "PX_POS_MULT_FACTOR")*P602/K602," ")</f>
        <v xml:space="preserve"> </v>
      </c>
      <c r="R602" s="8" t="str">
        <f>IF(OR($A602="TUA",$A602="TYA"),"",IF(ISNUMBER(_xll.BDP($C602,"DUR_ADJ_OAS_MID")),_xll.BDP($C602,"DUR_ADJ_OAS_MID"),IF(ISNUMBER(_xll.BDP($E602&amp;" ISIN","DUR_ADJ_OAS_MID")),_xll.BDP($E602&amp;" ISIN","DUR_ADJ_OAS_MID")," ")))</f>
        <v xml:space="preserve"> </v>
      </c>
      <c r="S602" s="7" t="str">
        <f t="shared" si="9"/>
        <v xml:space="preserve"> </v>
      </c>
      <c r="T602" t="s">
        <v>2031</v>
      </c>
      <c r="U602" t="s">
        <v>45</v>
      </c>
      <c r="AG602">
        <v>-2.8960000000000001E-3</v>
      </c>
    </row>
    <row r="603" spans="1:33" x14ac:dyDescent="0.35">
      <c r="A603" t="s">
        <v>2022</v>
      </c>
      <c r="B603" t="s">
        <v>1789</v>
      </c>
      <c r="C603" t="s">
        <v>1790</v>
      </c>
      <c r="F603" t="s">
        <v>1789</v>
      </c>
      <c r="G603" s="1">
        <v>31</v>
      </c>
      <c r="H603" s="1">
        <v>297.7</v>
      </c>
      <c r="I603" s="2">
        <v>922870</v>
      </c>
      <c r="J603" s="3">
        <v>2.8942030000000001E-2</v>
      </c>
      <c r="K603" s="4">
        <v>31886842.260000002</v>
      </c>
      <c r="L603" s="5">
        <v>1150001</v>
      </c>
      <c r="M603" s="6">
        <v>27.72766481</v>
      </c>
      <c r="N603" s="7" t="str">
        <f>IF(ISNUMBER(_xll.BDP($C603, "DELTA_MID")),_xll.BDP($C603, "DELTA_MID")," ")</f>
        <v xml:space="preserve"> </v>
      </c>
      <c r="O603" s="7" t="str">
        <f>IF(ISNUMBER(N603),_xll.BDP($C603, "OPT_UNDL_TICKER"),"")</f>
        <v/>
      </c>
      <c r="P603" s="8" t="str">
        <f>IF(ISNUMBER(N603),_xll.BDP($C603, "OPT_UNDL_PX")," ")</f>
        <v xml:space="preserve"> </v>
      </c>
      <c r="Q603" s="7" t="str">
        <f>IF(ISNUMBER(N603),+G603*_xll.BDP($C603, "PX_POS_MULT_FACTOR")*P603/K603," ")</f>
        <v xml:space="preserve"> </v>
      </c>
      <c r="R603" s="8" t="str">
        <f>IF(OR($A603="TUA",$A603="TYA"),"",IF(ISNUMBER(_xll.BDP($C603,"DUR_ADJ_OAS_MID")),_xll.BDP($C603,"DUR_ADJ_OAS_MID"),IF(ISNUMBER(_xll.BDP($E603&amp;" ISIN","DUR_ADJ_OAS_MID")),_xll.BDP($E603&amp;" ISIN","DUR_ADJ_OAS_MID")," ")))</f>
        <v xml:space="preserve"> </v>
      </c>
      <c r="S603" s="7" t="str">
        <f t="shared" si="9"/>
        <v xml:space="preserve"> </v>
      </c>
      <c r="T603" t="s">
        <v>1791</v>
      </c>
      <c r="U603" t="s">
        <v>45</v>
      </c>
      <c r="AG603">
        <v>-2.8960000000000001E-3</v>
      </c>
    </row>
    <row r="604" spans="1:33" x14ac:dyDescent="0.35">
      <c r="A604" t="s">
        <v>2022</v>
      </c>
      <c r="B604" t="s">
        <v>1792</v>
      </c>
      <c r="C604" t="s">
        <v>1793</v>
      </c>
      <c r="F604" t="s">
        <v>1792</v>
      </c>
      <c r="G604" s="1">
        <v>21</v>
      </c>
      <c r="H604" s="1">
        <v>300.60000000000002</v>
      </c>
      <c r="I604" s="2">
        <v>631260</v>
      </c>
      <c r="J604" s="3">
        <v>1.9796879999999999E-2</v>
      </c>
      <c r="K604" s="4">
        <v>31886842.260000002</v>
      </c>
      <c r="L604" s="5">
        <v>1150001</v>
      </c>
      <c r="M604" s="6">
        <v>27.72766481</v>
      </c>
      <c r="N604" s="7" t="str">
        <f>IF(ISNUMBER(_xll.BDP($C604, "DELTA_MID")),_xll.BDP($C604, "DELTA_MID")," ")</f>
        <v xml:space="preserve"> </v>
      </c>
      <c r="O604" s="7" t="str">
        <f>IF(ISNUMBER(N604),_xll.BDP($C604, "OPT_UNDL_TICKER"),"")</f>
        <v/>
      </c>
      <c r="P604" s="8" t="str">
        <f>IF(ISNUMBER(N604),_xll.BDP($C604, "OPT_UNDL_PX")," ")</f>
        <v xml:space="preserve"> </v>
      </c>
      <c r="Q604" s="7" t="str">
        <f>IF(ISNUMBER(N604),+G604*_xll.BDP($C604, "PX_POS_MULT_FACTOR")*P604/K604," ")</f>
        <v xml:space="preserve"> </v>
      </c>
      <c r="R604" s="8" t="str">
        <f>IF(OR($A604="TUA",$A604="TYA"),"",IF(ISNUMBER(_xll.BDP($C604,"DUR_ADJ_OAS_MID")),_xll.BDP($C604,"DUR_ADJ_OAS_MID"),IF(ISNUMBER(_xll.BDP($E604&amp;" ISIN","DUR_ADJ_OAS_MID")),_xll.BDP($E604&amp;" ISIN","DUR_ADJ_OAS_MID")," ")))</f>
        <v xml:space="preserve"> </v>
      </c>
      <c r="S604" s="7" t="str">
        <f t="shared" si="9"/>
        <v xml:space="preserve"> </v>
      </c>
      <c r="T604" t="s">
        <v>1794</v>
      </c>
      <c r="U604" t="s">
        <v>45</v>
      </c>
      <c r="AG604">
        <v>-2.8960000000000001E-3</v>
      </c>
    </row>
    <row r="605" spans="1:33" x14ac:dyDescent="0.35">
      <c r="A605" t="s">
        <v>2022</v>
      </c>
      <c r="B605" t="s">
        <v>2032</v>
      </c>
      <c r="C605" t="s">
        <v>2033</v>
      </c>
      <c r="F605" t="s">
        <v>2032</v>
      </c>
      <c r="G605" s="1">
        <v>18</v>
      </c>
      <c r="H605" s="1">
        <v>539</v>
      </c>
      <c r="I605" s="2">
        <v>485100</v>
      </c>
      <c r="J605" s="3">
        <v>1.521317E-2</v>
      </c>
      <c r="K605" s="4">
        <v>31886842.260000002</v>
      </c>
      <c r="L605" s="5">
        <v>1150001</v>
      </c>
      <c r="M605" s="6">
        <v>27.72766481</v>
      </c>
      <c r="N605" s="7" t="str">
        <f>IF(ISNUMBER(_xll.BDP($C605, "DELTA_MID")),_xll.BDP($C605, "DELTA_MID")," ")</f>
        <v xml:space="preserve"> </v>
      </c>
      <c r="O605" s="7" t="str">
        <f>IF(ISNUMBER(N605),_xll.BDP($C605, "OPT_UNDL_TICKER"),"")</f>
        <v/>
      </c>
      <c r="P605" s="8" t="str">
        <f>IF(ISNUMBER(N605),_xll.BDP($C605, "OPT_UNDL_PX")," ")</f>
        <v xml:space="preserve"> </v>
      </c>
      <c r="Q605" s="7" t="str">
        <f>IF(ISNUMBER(N605),+G605*_xll.BDP($C605, "PX_POS_MULT_FACTOR")*P605/K605," ")</f>
        <v xml:space="preserve"> </v>
      </c>
      <c r="R605" s="8" t="str">
        <f>IF(OR($A605="TUA",$A605="TYA"),"",IF(ISNUMBER(_xll.BDP($C605,"DUR_ADJ_OAS_MID")),_xll.BDP($C605,"DUR_ADJ_OAS_MID"),IF(ISNUMBER(_xll.BDP($E605&amp;" ISIN","DUR_ADJ_OAS_MID")),_xll.BDP($E605&amp;" ISIN","DUR_ADJ_OAS_MID")," ")))</f>
        <v xml:space="preserve"> </v>
      </c>
      <c r="S605" s="7" t="str">
        <f t="shared" si="9"/>
        <v xml:space="preserve"> </v>
      </c>
      <c r="T605" t="s">
        <v>2034</v>
      </c>
      <c r="U605" t="s">
        <v>45</v>
      </c>
      <c r="AG605">
        <v>-2.8960000000000001E-3</v>
      </c>
    </row>
    <row r="606" spans="1:33" x14ac:dyDescent="0.35">
      <c r="A606" t="s">
        <v>2022</v>
      </c>
      <c r="B606" t="s">
        <v>1801</v>
      </c>
      <c r="C606" t="s">
        <v>1802</v>
      </c>
      <c r="F606" t="s">
        <v>1801</v>
      </c>
      <c r="G606" s="1">
        <v>7</v>
      </c>
      <c r="H606" s="1">
        <v>553.25</v>
      </c>
      <c r="I606" s="2">
        <v>193637.5</v>
      </c>
      <c r="J606" s="3">
        <v>6.0726499999999997E-3</v>
      </c>
      <c r="K606" s="4">
        <v>31886842.260000002</v>
      </c>
      <c r="L606" s="5">
        <v>1150001</v>
      </c>
      <c r="M606" s="6">
        <v>27.72766481</v>
      </c>
      <c r="N606" s="7" t="str">
        <f>IF(ISNUMBER(_xll.BDP($C606, "DELTA_MID")),_xll.BDP($C606, "DELTA_MID")," ")</f>
        <v xml:space="preserve"> </v>
      </c>
      <c r="O606" s="7" t="str">
        <f>IF(ISNUMBER(N606),_xll.BDP($C606, "OPT_UNDL_TICKER"),"")</f>
        <v/>
      </c>
      <c r="P606" s="8" t="str">
        <f>IF(ISNUMBER(N606),_xll.BDP($C606, "OPT_UNDL_PX")," ")</f>
        <v xml:space="preserve"> </v>
      </c>
      <c r="Q606" s="7" t="str">
        <f>IF(ISNUMBER(N606),+G606*_xll.BDP($C606, "PX_POS_MULT_FACTOR")*P606/K606," ")</f>
        <v xml:space="preserve"> </v>
      </c>
      <c r="R606" s="8" t="str">
        <f>IF(OR($A606="TUA",$A606="TYA"),"",IF(ISNUMBER(_xll.BDP($C606,"DUR_ADJ_OAS_MID")),_xll.BDP($C606,"DUR_ADJ_OAS_MID"),IF(ISNUMBER(_xll.BDP($E606&amp;" ISIN","DUR_ADJ_OAS_MID")),_xll.BDP($E606&amp;" ISIN","DUR_ADJ_OAS_MID")," ")))</f>
        <v xml:space="preserve"> </v>
      </c>
      <c r="S606" s="7" t="str">
        <f t="shared" si="9"/>
        <v xml:space="preserve"> </v>
      </c>
      <c r="T606" t="s">
        <v>1803</v>
      </c>
      <c r="U606" t="s">
        <v>45</v>
      </c>
      <c r="AG606">
        <v>-2.8960000000000001E-3</v>
      </c>
    </row>
    <row r="607" spans="1:33" x14ac:dyDescent="0.35">
      <c r="A607" t="s">
        <v>2022</v>
      </c>
      <c r="B607" t="s">
        <v>1804</v>
      </c>
      <c r="C607" t="s">
        <v>1805</v>
      </c>
      <c r="F607" t="s">
        <v>1804</v>
      </c>
      <c r="G607" s="1">
        <v>5</v>
      </c>
      <c r="H607" s="1">
        <v>575</v>
      </c>
      <c r="I607" s="2">
        <v>143750</v>
      </c>
      <c r="J607" s="3">
        <v>4.5081299999999999E-3</v>
      </c>
      <c r="K607" s="4">
        <v>31886842.260000002</v>
      </c>
      <c r="L607" s="5">
        <v>1150001</v>
      </c>
      <c r="M607" s="6">
        <v>27.72766481</v>
      </c>
      <c r="N607" s="7" t="str">
        <f>IF(ISNUMBER(_xll.BDP($C607, "DELTA_MID")),_xll.BDP($C607, "DELTA_MID")," ")</f>
        <v xml:space="preserve"> </v>
      </c>
      <c r="O607" s="7" t="str">
        <f>IF(ISNUMBER(N607),_xll.BDP($C607, "OPT_UNDL_TICKER"),"")</f>
        <v/>
      </c>
      <c r="P607" s="8" t="str">
        <f>IF(ISNUMBER(N607),_xll.BDP($C607, "OPT_UNDL_PX")," ")</f>
        <v xml:space="preserve"> </v>
      </c>
      <c r="Q607" s="7" t="str">
        <f>IF(ISNUMBER(N607),+G607*_xll.BDP($C607, "PX_POS_MULT_FACTOR")*P607/K607," ")</f>
        <v xml:space="preserve"> </v>
      </c>
      <c r="R607" s="8" t="str">
        <f>IF(OR($A607="TUA",$A607="TYA"),"",IF(ISNUMBER(_xll.BDP($C607,"DUR_ADJ_OAS_MID")),_xll.BDP($C607,"DUR_ADJ_OAS_MID"),IF(ISNUMBER(_xll.BDP($E607&amp;" ISIN","DUR_ADJ_OAS_MID")),_xll.BDP($E607&amp;" ISIN","DUR_ADJ_OAS_MID")," ")))</f>
        <v xml:space="preserve"> </v>
      </c>
      <c r="S607" s="7" t="str">
        <f t="shared" si="9"/>
        <v xml:space="preserve"> </v>
      </c>
      <c r="T607" t="s">
        <v>1806</v>
      </c>
      <c r="U607" t="s">
        <v>45</v>
      </c>
      <c r="AG607">
        <v>-2.8960000000000001E-3</v>
      </c>
    </row>
    <row r="608" spans="1:33" x14ac:dyDescent="0.35">
      <c r="A608" t="s">
        <v>2022</v>
      </c>
      <c r="B608" t="s">
        <v>1807</v>
      </c>
      <c r="C608" t="s">
        <v>1808</v>
      </c>
      <c r="F608" t="s">
        <v>1807</v>
      </c>
      <c r="G608" s="1">
        <v>11</v>
      </c>
      <c r="H608" s="1">
        <v>205.25</v>
      </c>
      <c r="I608" s="2">
        <v>948255</v>
      </c>
      <c r="J608" s="3">
        <v>2.9738130000000002E-2</v>
      </c>
      <c r="K608" s="4">
        <v>31886842.260000002</v>
      </c>
      <c r="L608" s="5">
        <v>1150001</v>
      </c>
      <c r="M608" s="6">
        <v>27.72766481</v>
      </c>
      <c r="N608" s="7" t="str">
        <f>IF(ISNUMBER(_xll.BDP($C608, "DELTA_MID")),_xll.BDP($C608, "DELTA_MID")," ")</f>
        <v xml:space="preserve"> </v>
      </c>
      <c r="O608" s="7" t="str">
        <f>IF(ISNUMBER(N608),_xll.BDP($C608, "OPT_UNDL_TICKER"),"")</f>
        <v/>
      </c>
      <c r="P608" s="8" t="str">
        <f>IF(ISNUMBER(N608),_xll.BDP($C608, "OPT_UNDL_PX")," ")</f>
        <v xml:space="preserve"> </v>
      </c>
      <c r="Q608" s="7" t="str">
        <f>IF(ISNUMBER(N608),+G608*_xll.BDP($C608, "PX_POS_MULT_FACTOR")*P608/K608," ")</f>
        <v xml:space="preserve"> </v>
      </c>
      <c r="R608" s="8" t="str">
        <f>IF(OR($A608="TUA",$A608="TYA"),"",IF(ISNUMBER(_xll.BDP($C608,"DUR_ADJ_OAS_MID")),_xll.BDP($C608,"DUR_ADJ_OAS_MID"),IF(ISNUMBER(_xll.BDP($E608&amp;" ISIN","DUR_ADJ_OAS_MID")),_xll.BDP($E608&amp;" ISIN","DUR_ADJ_OAS_MID")," ")))</f>
        <v xml:space="preserve"> </v>
      </c>
      <c r="S608" s="7" t="str">
        <f t="shared" si="9"/>
        <v xml:space="preserve"> </v>
      </c>
      <c r="T608" t="s">
        <v>1809</v>
      </c>
      <c r="U608" t="s">
        <v>45</v>
      </c>
      <c r="AG608">
        <v>-2.8960000000000001E-3</v>
      </c>
    </row>
    <row r="609" spans="1:33" x14ac:dyDescent="0.35">
      <c r="A609" t="s">
        <v>2022</v>
      </c>
      <c r="B609" t="s">
        <v>1810</v>
      </c>
      <c r="C609" t="s">
        <v>1811</v>
      </c>
      <c r="F609" t="s">
        <v>1810</v>
      </c>
      <c r="G609" s="1">
        <v>9</v>
      </c>
      <c r="H609" s="1">
        <v>202.78</v>
      </c>
      <c r="I609" s="2">
        <v>766508.4</v>
      </c>
      <c r="J609" s="3">
        <v>2.403839E-2</v>
      </c>
      <c r="K609" s="4">
        <v>31886842.260000002</v>
      </c>
      <c r="L609" s="5">
        <v>1150001</v>
      </c>
      <c r="M609" s="6">
        <v>27.72766481</v>
      </c>
      <c r="N609" s="7" t="str">
        <f>IF(ISNUMBER(_xll.BDP($C609, "DELTA_MID")),_xll.BDP($C609, "DELTA_MID")," ")</f>
        <v xml:space="preserve"> </v>
      </c>
      <c r="O609" s="7" t="str">
        <f>IF(ISNUMBER(N609),_xll.BDP($C609, "OPT_UNDL_TICKER"),"")</f>
        <v/>
      </c>
      <c r="P609" s="8" t="str">
        <f>IF(ISNUMBER(N609),_xll.BDP($C609, "OPT_UNDL_PX")," ")</f>
        <v xml:space="preserve"> </v>
      </c>
      <c r="Q609" s="7" t="str">
        <f>IF(ISNUMBER(N609),+G609*_xll.BDP($C609, "PX_POS_MULT_FACTOR")*P609/K609," ")</f>
        <v xml:space="preserve"> </v>
      </c>
      <c r="R609" s="8" t="str">
        <f>IF(OR($A609="TUA",$A609="TYA"),"",IF(ISNUMBER(_xll.BDP($C609,"DUR_ADJ_OAS_MID")),_xll.BDP($C609,"DUR_ADJ_OAS_MID"),IF(ISNUMBER(_xll.BDP($E609&amp;" ISIN","DUR_ADJ_OAS_MID")),_xll.BDP($E609&amp;" ISIN","DUR_ADJ_OAS_MID")," ")))</f>
        <v xml:space="preserve"> </v>
      </c>
      <c r="S609" s="7" t="str">
        <f t="shared" si="9"/>
        <v xml:space="preserve"> </v>
      </c>
      <c r="T609" t="s">
        <v>1812</v>
      </c>
      <c r="U609" t="s">
        <v>45</v>
      </c>
      <c r="AG609">
        <v>-2.8960000000000001E-3</v>
      </c>
    </row>
    <row r="610" spans="1:33" x14ac:dyDescent="0.35">
      <c r="A610" t="s">
        <v>2022</v>
      </c>
      <c r="B610" t="s">
        <v>1813</v>
      </c>
      <c r="C610" t="s">
        <v>1814</v>
      </c>
      <c r="F610" t="s">
        <v>1813</v>
      </c>
      <c r="G610" s="1">
        <v>3</v>
      </c>
      <c r="H610" s="1">
        <v>199.07</v>
      </c>
      <c r="I610" s="2">
        <v>250828.2</v>
      </c>
      <c r="J610" s="3">
        <v>7.8662000000000003E-3</v>
      </c>
      <c r="K610" s="4">
        <v>31886842.260000002</v>
      </c>
      <c r="L610" s="5">
        <v>1150001</v>
      </c>
      <c r="M610" s="6">
        <v>27.72766481</v>
      </c>
      <c r="N610" s="7" t="str">
        <f>IF(ISNUMBER(_xll.BDP($C610, "DELTA_MID")),_xll.BDP($C610, "DELTA_MID")," ")</f>
        <v xml:space="preserve"> </v>
      </c>
      <c r="O610" s="7" t="str">
        <f>IF(ISNUMBER(N610),_xll.BDP($C610, "OPT_UNDL_TICKER"),"")</f>
        <v/>
      </c>
      <c r="P610" s="8" t="str">
        <f>IF(ISNUMBER(N610),_xll.BDP($C610, "OPT_UNDL_PX")," ")</f>
        <v xml:space="preserve"> </v>
      </c>
      <c r="Q610" s="7" t="str">
        <f>IF(ISNUMBER(N610),+G610*_xll.BDP($C610, "PX_POS_MULT_FACTOR")*P610/K610," ")</f>
        <v xml:space="preserve"> </v>
      </c>
      <c r="R610" s="8" t="str">
        <f>IF(OR($A610="TUA",$A610="TYA"),"",IF(ISNUMBER(_xll.BDP($C610,"DUR_ADJ_OAS_MID")),_xll.BDP($C610,"DUR_ADJ_OAS_MID"),IF(ISNUMBER(_xll.BDP($E610&amp;" ISIN","DUR_ADJ_OAS_MID")),_xll.BDP($E610&amp;" ISIN","DUR_ADJ_OAS_MID")," ")))</f>
        <v xml:space="preserve"> </v>
      </c>
      <c r="S610" s="7" t="str">
        <f t="shared" si="9"/>
        <v xml:space="preserve"> </v>
      </c>
      <c r="T610" t="s">
        <v>1815</v>
      </c>
      <c r="U610" t="s">
        <v>45</v>
      </c>
      <c r="AG610">
        <v>-2.8960000000000001E-3</v>
      </c>
    </row>
    <row r="611" spans="1:33" x14ac:dyDescent="0.35">
      <c r="A611" t="s">
        <v>2022</v>
      </c>
      <c r="B611" t="s">
        <v>1254</v>
      </c>
      <c r="C611" t="s">
        <v>1254</v>
      </c>
      <c r="D611" t="s">
        <v>1255</v>
      </c>
      <c r="E611" t="s">
        <v>1256</v>
      </c>
      <c r="F611" t="s">
        <v>1257</v>
      </c>
      <c r="G611" s="1">
        <v>400000</v>
      </c>
      <c r="H611" s="1">
        <v>99.836277999999993</v>
      </c>
      <c r="I611" s="2">
        <v>399345.11</v>
      </c>
      <c r="J611" s="3">
        <v>1.252382E-2</v>
      </c>
      <c r="K611" s="4">
        <v>31886842.260000002</v>
      </c>
      <c r="L611" s="5">
        <v>1150001</v>
      </c>
      <c r="M611" s="6">
        <v>27.72766481</v>
      </c>
      <c r="N611" s="7" t="str">
        <f>IF(ISNUMBER(_xll.BDP($C611, "DELTA_MID")),_xll.BDP($C611, "DELTA_MID")," ")</f>
        <v xml:space="preserve"> </v>
      </c>
      <c r="O611" s="7" t="str">
        <f>IF(ISNUMBER(N611),_xll.BDP($C611, "OPT_UNDL_TICKER"),"")</f>
        <v/>
      </c>
      <c r="P611" s="8" t="str">
        <f>IF(ISNUMBER(N611),_xll.BDP($C611, "OPT_UNDL_PX")," ")</f>
        <v xml:space="preserve"> </v>
      </c>
      <c r="Q611" s="7" t="str">
        <f>IF(ISNUMBER(N611),+G611*_xll.BDP($C611, "PX_POS_MULT_FACTOR")*P611/K611," ")</f>
        <v xml:space="preserve"> </v>
      </c>
      <c r="R611" s="8">
        <f>IF(OR($A611="TUA",$A611="TYA"),"",IF(ISNUMBER(_xll.BDP($C611,"DUR_ADJ_OAS_MID")),_xll.BDP($C611,"DUR_ADJ_OAS_MID"),IF(ISNUMBER(_xll.BDP($E611&amp;" ISIN","DUR_ADJ_OAS_MID")),_xll.BDP($E611&amp;" ISIN","DUR_ADJ_OAS_MID")," ")))</f>
        <v>3.4821486022433262E-2</v>
      </c>
      <c r="S611" s="7">
        <f t="shared" si="9"/>
        <v>4.3609802307747011E-4</v>
      </c>
      <c r="T611" t="s">
        <v>1257</v>
      </c>
      <c r="U611" t="s">
        <v>75</v>
      </c>
      <c r="AG611">
        <v>-2.8960000000000001E-3</v>
      </c>
    </row>
    <row r="612" spans="1:33" x14ac:dyDescent="0.35">
      <c r="A612" t="s">
        <v>2022</v>
      </c>
      <c r="B612" t="s">
        <v>71</v>
      </c>
      <c r="C612" t="s">
        <v>71</v>
      </c>
      <c r="D612" t="s">
        <v>72</v>
      </c>
      <c r="E612" t="s">
        <v>73</v>
      </c>
      <c r="F612" t="s">
        <v>74</v>
      </c>
      <c r="G612" s="1">
        <v>1200000</v>
      </c>
      <c r="H612" s="1">
        <v>99.590693999999999</v>
      </c>
      <c r="I612" s="2">
        <v>1195088.33</v>
      </c>
      <c r="J612" s="3">
        <v>3.7479039999999998E-2</v>
      </c>
      <c r="K612" s="4">
        <v>31886842.260000002</v>
      </c>
      <c r="L612" s="5">
        <v>1150001</v>
      </c>
      <c r="M612" s="6">
        <v>27.72766481</v>
      </c>
      <c r="N612" s="7" t="str">
        <f>IF(ISNUMBER(_xll.BDP($C612, "DELTA_MID")),_xll.BDP($C612, "DELTA_MID")," ")</f>
        <v xml:space="preserve"> </v>
      </c>
      <c r="O612" s="7" t="str">
        <f>IF(ISNUMBER(N612),_xll.BDP($C612, "OPT_UNDL_TICKER"),"")</f>
        <v/>
      </c>
      <c r="P612" s="8" t="str">
        <f>IF(ISNUMBER(N612),_xll.BDP($C612, "OPT_UNDL_PX")," ")</f>
        <v xml:space="preserve"> </v>
      </c>
      <c r="Q612" s="7" t="str">
        <f>IF(ISNUMBER(N612),+G612*_xll.BDP($C612, "PX_POS_MULT_FACTOR")*P612/K612," ")</f>
        <v xml:space="preserve"> </v>
      </c>
      <c r="R612" s="8">
        <f>IF(OR($A612="TUA",$A612="TYA"),"",IF(ISNUMBER(_xll.BDP($C612,"DUR_ADJ_OAS_MID")),_xll.BDP($C612,"DUR_ADJ_OAS_MID"),IF(ISNUMBER(_xll.BDP($E612&amp;" ISIN","DUR_ADJ_OAS_MID")),_xll.BDP($E612&amp;" ISIN","DUR_ADJ_OAS_MID")," ")))</f>
        <v>9.1029669688683534E-2</v>
      </c>
      <c r="S612" s="7">
        <f t="shared" si="9"/>
        <v>3.4117046314489576E-3</v>
      </c>
      <c r="T612" t="s">
        <v>74</v>
      </c>
      <c r="U612" t="s">
        <v>75</v>
      </c>
      <c r="AG612">
        <v>-2.8960000000000001E-3</v>
      </c>
    </row>
    <row r="613" spans="1:33" x14ac:dyDescent="0.35">
      <c r="A613" t="s">
        <v>2022</v>
      </c>
      <c r="B613" t="s">
        <v>76</v>
      </c>
      <c r="C613" t="s">
        <v>76</v>
      </c>
      <c r="D613" t="s">
        <v>77</v>
      </c>
      <c r="E613" t="s">
        <v>78</v>
      </c>
      <c r="F613" t="s">
        <v>79</v>
      </c>
      <c r="G613" s="1">
        <v>20900000</v>
      </c>
      <c r="H613" s="1">
        <v>99.341999999999999</v>
      </c>
      <c r="I613" s="2">
        <v>20762478</v>
      </c>
      <c r="J613" s="3">
        <v>0.65112994999999996</v>
      </c>
      <c r="K613" s="4">
        <v>31886842.260000002</v>
      </c>
      <c r="L613" s="5">
        <v>1150001</v>
      </c>
      <c r="M613" s="6">
        <v>27.72766481</v>
      </c>
      <c r="N613" s="7" t="str">
        <f>IF(ISNUMBER(_xll.BDP($C613, "DELTA_MID")),_xll.BDP($C613, "DELTA_MID")," ")</f>
        <v xml:space="preserve"> </v>
      </c>
      <c r="O613" s="7" t="str">
        <f>IF(ISNUMBER(N613),_xll.BDP($C613, "OPT_UNDL_TICKER"),"")</f>
        <v/>
      </c>
      <c r="P613" s="8" t="str">
        <f>IF(ISNUMBER(N613),_xll.BDP($C613, "OPT_UNDL_PX")," ")</f>
        <v xml:space="preserve"> </v>
      </c>
      <c r="Q613" s="7" t="str">
        <f>IF(ISNUMBER(N613),+G613*_xll.BDP($C613, "PX_POS_MULT_FACTOR")*P613/K613," ")</f>
        <v xml:space="preserve"> </v>
      </c>
      <c r="R613" s="8">
        <f>IF(OR($A613="TUA",$A613="TYA"),"",IF(ISNUMBER(_xll.BDP($C613,"DUR_ADJ_OAS_MID")),_xll.BDP($C613,"DUR_ADJ_OAS_MID"),IF(ISNUMBER(_xll.BDP($E613&amp;" ISIN","DUR_ADJ_OAS_MID")),_xll.BDP($E613&amp;" ISIN","DUR_ADJ_OAS_MID")," ")))</f>
        <v>0.14706027662324428</v>
      </c>
      <c r="S613" s="7">
        <f t="shared" si="9"/>
        <v>9.5755350564679209E-2</v>
      </c>
      <c r="T613" t="s">
        <v>79</v>
      </c>
      <c r="U613" t="s">
        <v>75</v>
      </c>
      <c r="AG613">
        <v>-2.8960000000000001E-3</v>
      </c>
    </row>
    <row r="614" spans="1:33" x14ac:dyDescent="0.35">
      <c r="A614" t="s">
        <v>2022</v>
      </c>
      <c r="B614" t="s">
        <v>89</v>
      </c>
      <c r="C614" t="s">
        <v>89</v>
      </c>
      <c r="D614" t="s">
        <v>90</v>
      </c>
      <c r="E614" t="s">
        <v>91</v>
      </c>
      <c r="F614" t="s">
        <v>92</v>
      </c>
      <c r="G614" s="1">
        <v>2300000</v>
      </c>
      <c r="H614" s="1">
        <v>99.260187000000002</v>
      </c>
      <c r="I614" s="2">
        <v>2282984.2999999998</v>
      </c>
      <c r="J614" s="3">
        <v>7.1596439999999997E-2</v>
      </c>
      <c r="K614" s="4">
        <v>31886842.260000002</v>
      </c>
      <c r="L614" s="5">
        <v>1150001</v>
      </c>
      <c r="M614" s="6">
        <v>27.72766481</v>
      </c>
      <c r="N614" s="7" t="str">
        <f>IF(ISNUMBER(_xll.BDP($C614, "DELTA_MID")),_xll.BDP($C614, "DELTA_MID")," ")</f>
        <v xml:space="preserve"> </v>
      </c>
      <c r="O614" s="7" t="str">
        <f>IF(ISNUMBER(N614),_xll.BDP($C614, "OPT_UNDL_TICKER"),"")</f>
        <v/>
      </c>
      <c r="P614" s="8" t="str">
        <f>IF(ISNUMBER(N614),_xll.BDP($C614, "OPT_UNDL_PX")," ")</f>
        <v xml:space="preserve"> </v>
      </c>
      <c r="Q614" s="7" t="str">
        <f>IF(ISNUMBER(N614),+G614*_xll.BDP($C614, "PX_POS_MULT_FACTOR")*P614/K614," ")</f>
        <v xml:space="preserve"> </v>
      </c>
      <c r="R614" s="8">
        <f>IF(OR($A614="TUA",$A614="TYA"),"",IF(ISNUMBER(_xll.BDP($C614,"DUR_ADJ_OAS_MID")),_xll.BDP($C614,"DUR_ADJ_OAS_MID"),IF(ISNUMBER(_xll.BDP($E614&amp;" ISIN","DUR_ADJ_OAS_MID")),_xll.BDP($E614&amp;" ISIN","DUR_ADJ_OAS_MID")," ")))</f>
        <v>0.16567630658619215</v>
      </c>
      <c r="S614" s="7">
        <f t="shared" si="9"/>
        <v>1.186183374391991E-2</v>
      </c>
      <c r="T614" t="s">
        <v>92</v>
      </c>
      <c r="U614" t="s">
        <v>75</v>
      </c>
      <c r="AG614">
        <v>-2.8960000000000001E-3</v>
      </c>
    </row>
    <row r="615" spans="1:33" x14ac:dyDescent="0.35">
      <c r="A615" t="s">
        <v>2022</v>
      </c>
      <c r="B615" t="s">
        <v>80</v>
      </c>
      <c r="C615" t="s">
        <v>80</v>
      </c>
      <c r="D615" t="s">
        <v>81</v>
      </c>
      <c r="E615" t="s">
        <v>82</v>
      </c>
      <c r="F615" t="s">
        <v>83</v>
      </c>
      <c r="G615" s="1">
        <v>7100000</v>
      </c>
      <c r="H615" s="1">
        <v>99.012611000000007</v>
      </c>
      <c r="I615" s="2">
        <v>7029895.3899999997</v>
      </c>
      <c r="J615" s="3">
        <v>0.22046383</v>
      </c>
      <c r="K615" s="4">
        <v>31886842.260000002</v>
      </c>
      <c r="L615" s="5">
        <v>1150001</v>
      </c>
      <c r="M615" s="6">
        <v>27.72766481</v>
      </c>
      <c r="N615" s="7" t="str">
        <f>IF(ISNUMBER(_xll.BDP($C615, "DELTA_MID")),_xll.BDP($C615, "DELTA_MID")," ")</f>
        <v xml:space="preserve"> </v>
      </c>
      <c r="O615" s="7" t="str">
        <f>IF(ISNUMBER(N615),_xll.BDP($C615, "OPT_UNDL_TICKER"),"")</f>
        <v/>
      </c>
      <c r="P615" s="8" t="str">
        <f>IF(ISNUMBER(N615),_xll.BDP($C615, "OPT_UNDL_PX")," ")</f>
        <v xml:space="preserve"> </v>
      </c>
      <c r="Q615" s="7" t="str">
        <f>IF(ISNUMBER(N615),+G615*_xll.BDP($C615, "PX_POS_MULT_FACTOR")*P615/K615," ")</f>
        <v xml:space="preserve"> </v>
      </c>
      <c r="R615" s="8">
        <f>IF(OR($A615="TUA",$A615="TYA"),"",IF(ISNUMBER(_xll.BDP($C615,"DUR_ADJ_OAS_MID")),_xll.BDP($C615,"DUR_ADJ_OAS_MID"),IF(ISNUMBER(_xll.BDP($E615&amp;" ISIN","DUR_ADJ_OAS_MID")),_xll.BDP($E615&amp;" ISIN","DUR_ADJ_OAS_MID")," ")))</f>
        <v>0.22150116621395838</v>
      </c>
      <c r="S615" s="7">
        <f t="shared" si="9"/>
        <v>4.883299545299586E-2</v>
      </c>
      <c r="T615" t="s">
        <v>83</v>
      </c>
      <c r="U615" t="s">
        <v>75</v>
      </c>
      <c r="AG615">
        <v>-2.8960000000000001E-3</v>
      </c>
    </row>
    <row r="616" spans="1:33" x14ac:dyDescent="0.35">
      <c r="A616" t="s">
        <v>2022</v>
      </c>
      <c r="B616" t="s">
        <v>84</v>
      </c>
      <c r="C616" t="s">
        <v>84</v>
      </c>
      <c r="G616" s="1">
        <v>217051.14</v>
      </c>
      <c r="H616" s="1">
        <v>1</v>
      </c>
      <c r="I616" s="2">
        <v>217051.14</v>
      </c>
      <c r="J616" s="3">
        <v>6.8069200000000002E-3</v>
      </c>
      <c r="K616" s="4">
        <v>31886842.260000002</v>
      </c>
      <c r="L616" s="5">
        <v>1150001</v>
      </c>
      <c r="M616" s="6">
        <v>27.72766481</v>
      </c>
      <c r="N616" s="7" t="str">
        <f>IF(ISNUMBER(_xll.BDP($C616, "DELTA_MID")),_xll.BDP($C616, "DELTA_MID")," ")</f>
        <v xml:space="preserve"> </v>
      </c>
      <c r="O616" s="7" t="str">
        <f>IF(ISNUMBER(N616),_xll.BDP($C616, "OPT_UNDL_TICKER"),"")</f>
        <v/>
      </c>
      <c r="P616" s="8" t="str">
        <f>IF(ISNUMBER(N616),_xll.BDP($C616, "OPT_UNDL_PX")," ")</f>
        <v xml:space="preserve"> </v>
      </c>
      <c r="Q616" s="7" t="str">
        <f>IF(ISNUMBER(N616),+G616*_xll.BDP($C616, "PX_POS_MULT_FACTOR")*P616/K616," ")</f>
        <v xml:space="preserve"> </v>
      </c>
      <c r="R616" s="8" t="str">
        <f>IF(OR($A616="TUA",$A616="TYA"),"",IF(ISNUMBER(_xll.BDP($C616,"DUR_ADJ_OAS_MID")),_xll.BDP($C616,"DUR_ADJ_OAS_MID"),IF(ISNUMBER(_xll.BDP($E616&amp;" ISIN","DUR_ADJ_OAS_MID")),_xll.BDP($E616&amp;" ISIN","DUR_ADJ_OAS_MID")," ")))</f>
        <v xml:space="preserve"> </v>
      </c>
      <c r="S616" s="7" t="str">
        <f t="shared" si="9"/>
        <v xml:space="preserve"> </v>
      </c>
      <c r="T616" t="s">
        <v>84</v>
      </c>
      <c r="U616" t="s">
        <v>84</v>
      </c>
      <c r="AG616">
        <v>-2.8960000000000001E-3</v>
      </c>
    </row>
    <row r="617" spans="1:33" x14ac:dyDescent="0.35">
      <c r="N617" s="7" t="str">
        <f>IF(ISNUMBER(_xll.BDP($C617, "DELTA_MID")),_xll.BDP($C617, "DELTA_MID")," ")</f>
        <v xml:space="preserve"> </v>
      </c>
      <c r="O617" s="7" t="str">
        <f>IF(ISNUMBER(N617),_xll.BDP($C617, "OPT_UNDL_TICKER"),"")</f>
        <v/>
      </c>
      <c r="P617" s="8" t="str">
        <f>IF(ISNUMBER(N617),_xll.BDP($C617, "OPT_UNDL_PX")," ")</f>
        <v xml:space="preserve"> </v>
      </c>
      <c r="Q617" s="7" t="str">
        <f>IF(ISNUMBER(N617),+G617*_xll.BDP($C617, "PX_POS_MULT_FACTOR")*P617/K617," ")</f>
        <v xml:space="preserve"> </v>
      </c>
      <c r="R617" s="8" t="str">
        <f>IF(OR($A617="TUA",$A617="TYA"),"",IF(ISNUMBER(_xll.BDP($C617,"DUR_ADJ_OAS_MID")),_xll.BDP($C617,"DUR_ADJ_OAS_MID"),IF(ISNUMBER(_xll.BDP($E617&amp;" ISIN","DUR_ADJ_OAS_MID")),_xll.BDP($E617&amp;" ISIN","DUR_ADJ_OAS_MID")," ")))</f>
        <v xml:space="preserve"> </v>
      </c>
      <c r="S617" s="7" t="str">
        <f t="shared" si="9"/>
        <v xml:space="preserve"> </v>
      </c>
    </row>
    <row r="618" spans="1:33" x14ac:dyDescent="0.35">
      <c r="A618" t="s">
        <v>2035</v>
      </c>
      <c r="B618" t="s">
        <v>2036</v>
      </c>
      <c r="C618" t="s">
        <v>2037</v>
      </c>
      <c r="D618" t="s">
        <v>2038</v>
      </c>
      <c r="E618" t="s">
        <v>2039</v>
      </c>
      <c r="F618" t="s">
        <v>2040</v>
      </c>
      <c r="G618" s="1">
        <v>564291</v>
      </c>
      <c r="H618" s="1">
        <v>595.59</v>
      </c>
      <c r="I618" s="2">
        <v>336086076.69</v>
      </c>
      <c r="J618" s="3">
        <v>1.02824202</v>
      </c>
      <c r="K618" s="4">
        <v>326855030.54000002</v>
      </c>
      <c r="L618" s="5">
        <v>11075001</v>
      </c>
      <c r="M618" s="6">
        <v>29.51286691</v>
      </c>
      <c r="N618" s="7" t="str">
        <f>IF(ISNUMBER(_xll.BDP($C618, "DELTA_MID")),_xll.BDP($C618, "DELTA_MID")," ")</f>
        <v xml:space="preserve"> </v>
      </c>
      <c r="O618" s="7" t="str">
        <f>IF(ISNUMBER(N618),_xll.BDP($C618, "OPT_UNDL_TICKER"),"")</f>
        <v/>
      </c>
      <c r="P618" s="8" t="str">
        <f>IF(ISNUMBER(N618),_xll.BDP($C618, "OPT_UNDL_PX")," ")</f>
        <v xml:space="preserve"> </v>
      </c>
      <c r="Q618" s="7" t="str">
        <f>IF(ISNUMBER(N618),+G618*_xll.BDP($C618, "PX_POS_MULT_FACTOR")*P618/K618," ")</f>
        <v xml:space="preserve"> </v>
      </c>
      <c r="R618" s="8" t="str">
        <f>IF(OR($A618="TUA",$A618="TYA"),"",IF(ISNUMBER(_xll.BDP($C618,"DUR_ADJ_OAS_MID")),_xll.BDP($C618,"DUR_ADJ_OAS_MID"),IF(ISNUMBER(_xll.BDP($E618&amp;" ISIN","DUR_ADJ_OAS_MID")),_xll.BDP($E618&amp;" ISIN","DUR_ADJ_OAS_MID")," ")))</f>
        <v xml:space="preserve"> </v>
      </c>
      <c r="S618" s="7" t="str">
        <f t="shared" si="9"/>
        <v xml:space="preserve"> </v>
      </c>
      <c r="T618" t="s">
        <v>2040</v>
      </c>
      <c r="U618" t="s">
        <v>41</v>
      </c>
      <c r="AG618">
        <v>0</v>
      </c>
    </row>
    <row r="619" spans="1:33" x14ac:dyDescent="0.35">
      <c r="A619" t="s">
        <v>2035</v>
      </c>
      <c r="B619" t="s">
        <v>2041</v>
      </c>
      <c r="C619" t="s">
        <v>2041</v>
      </c>
      <c r="F619" t="s">
        <v>2042</v>
      </c>
      <c r="G619" s="1">
        <v>-182</v>
      </c>
      <c r="H619" s="1">
        <v>84.05</v>
      </c>
      <c r="I619" s="2">
        <v>-1529710</v>
      </c>
      <c r="J619" s="3">
        <v>-4.6800899999999996E-3</v>
      </c>
      <c r="K619" s="4">
        <v>326855030.54000002</v>
      </c>
      <c r="L619" s="5">
        <v>11075001</v>
      </c>
      <c r="M619" s="6">
        <v>29.51286691</v>
      </c>
      <c r="N619" s="7">
        <f>IF(ISNUMBER(_xll.BDP($C619, "DELTA_MID")),_xll.BDP($C619, "DELTA_MID")," ")</f>
        <v>0.52884299999999995</v>
      </c>
      <c r="O619" s="7" t="str">
        <f>IF(ISNUMBER(N619),_xll.BDP($C619, "OPT_UNDL_TICKER"),"")</f>
        <v>SPX</v>
      </c>
      <c r="P619" s="8">
        <f>IF(ISNUMBER(N619),_xll.BDP($C619, "OPT_UNDL_PX")," ")</f>
        <v>5940.62</v>
      </c>
      <c r="Q619" s="7">
        <f>IF(ISNUMBER(N619),+G619*_xll.BDP($C619, "PX_POS_MULT_FACTOR")*P619/K619," ")</f>
        <v>-0.33078666043895727</v>
      </c>
      <c r="R619" s="8" t="str">
        <f>IF(OR($A619="TUA",$A619="TYA"),"",IF(ISNUMBER(_xll.BDP($C619,"DUR_ADJ_OAS_MID")),_xll.BDP($C619,"DUR_ADJ_OAS_MID"),IF(ISNUMBER(_xll.BDP($E619&amp;" ISIN","DUR_ADJ_OAS_MID")),_xll.BDP($E619&amp;" ISIN","DUR_ADJ_OAS_MID")," ")))</f>
        <v xml:space="preserve"> </v>
      </c>
      <c r="S619" s="7">
        <f t="shared" si="9"/>
        <v>-0.17493420986651947</v>
      </c>
      <c r="T619" t="s">
        <v>2042</v>
      </c>
      <c r="U619" t="s">
        <v>49</v>
      </c>
      <c r="AG619">
        <v>0</v>
      </c>
    </row>
    <row r="620" spans="1:33" x14ac:dyDescent="0.35">
      <c r="A620" t="s">
        <v>2035</v>
      </c>
      <c r="B620" t="s">
        <v>2043</v>
      </c>
      <c r="C620" t="s">
        <v>2043</v>
      </c>
      <c r="F620" t="s">
        <v>2044</v>
      </c>
      <c r="G620" s="1">
        <v>-182</v>
      </c>
      <c r="H620" s="1">
        <v>0.85</v>
      </c>
      <c r="I620" s="2">
        <v>-15470</v>
      </c>
      <c r="J620" s="3">
        <v>-4.7330000000000003E-5</v>
      </c>
      <c r="K620" s="4">
        <v>326855030.54000002</v>
      </c>
      <c r="L620" s="5">
        <v>11075001</v>
      </c>
      <c r="M620" s="6">
        <v>29.51286691</v>
      </c>
      <c r="N620" s="7">
        <f>IF(ISNUMBER(_xll.BDP($C620, "DELTA_MID")),_xll.BDP($C620, "DELTA_MID")," ")</f>
        <v>-4.0000000000000001E-3</v>
      </c>
      <c r="O620" s="7" t="str">
        <f>IF(ISNUMBER(N620),_xll.BDP($C620, "OPT_UNDL_TICKER"),"")</f>
        <v>SPX</v>
      </c>
      <c r="P620" s="8">
        <f>IF(ISNUMBER(N620),_xll.BDP($C620, "OPT_UNDL_PX")," ")</f>
        <v>5941.09</v>
      </c>
      <c r="Q620" s="7">
        <f>IF(ISNUMBER(N620),+G620*_xll.BDP($C620, "PX_POS_MULT_FACTOR")*P620/K620," ")</f>
        <v>-0.3308128310626306</v>
      </c>
      <c r="R620" s="8" t="str">
        <f>IF(OR($A620="TUA",$A620="TYA"),"",IF(ISNUMBER(_xll.BDP($C620,"DUR_ADJ_OAS_MID")),_xll.BDP($C620,"DUR_ADJ_OAS_MID"),IF(ISNUMBER(_xll.BDP($E620&amp;" ISIN","DUR_ADJ_OAS_MID")),_xll.BDP($E620&amp;" ISIN","DUR_ADJ_OAS_MID")," ")))</f>
        <v xml:space="preserve"> </v>
      </c>
      <c r="S620" s="7">
        <f t="shared" si="9"/>
        <v>1.3232513242505224E-3</v>
      </c>
      <c r="T620" t="s">
        <v>2044</v>
      </c>
      <c r="U620" t="s">
        <v>49</v>
      </c>
      <c r="AG620">
        <v>0</v>
      </c>
    </row>
    <row r="621" spans="1:33" x14ac:dyDescent="0.35">
      <c r="A621" t="s">
        <v>2035</v>
      </c>
      <c r="B621" t="s">
        <v>2045</v>
      </c>
      <c r="C621" t="s">
        <v>2045</v>
      </c>
      <c r="F621" t="s">
        <v>2046</v>
      </c>
      <c r="G621" s="1">
        <v>182</v>
      </c>
      <c r="H621" s="1">
        <v>5.4</v>
      </c>
      <c r="I621" s="2">
        <v>98280</v>
      </c>
      <c r="J621" s="3">
        <v>3.0068E-4</v>
      </c>
      <c r="K621" s="4">
        <v>326855030.54000002</v>
      </c>
      <c r="L621" s="5">
        <v>11075001</v>
      </c>
      <c r="M621" s="6">
        <v>29.51286691</v>
      </c>
      <c r="N621" s="7">
        <f>IF(ISNUMBER(_xll.BDP($C621, "DELTA_MID")),_xll.BDP($C621, "DELTA_MID")," ")</f>
        <v>-3.5721999999999997E-2</v>
      </c>
      <c r="O621" s="7" t="str">
        <f>IF(ISNUMBER(N621),_xll.BDP($C621, "OPT_UNDL_TICKER"),"")</f>
        <v>SPX</v>
      </c>
      <c r="P621" s="8">
        <f>IF(ISNUMBER(N621),_xll.BDP($C621, "OPT_UNDL_PX")," ")</f>
        <v>5940.62</v>
      </c>
      <c r="Q621" s="7">
        <f>IF(ISNUMBER(N621),+G621*_xll.BDP($C621, "PX_POS_MULT_FACTOR")*P621/K621," ")</f>
        <v>0.33078666043895727</v>
      </c>
      <c r="R621" s="8" t="str">
        <f>IF(OR($A621="TUA",$A621="TYA"),"",IF(ISNUMBER(_xll.BDP($C621,"DUR_ADJ_OAS_MID")),_xll.BDP($C621,"DUR_ADJ_OAS_MID"),IF(ISNUMBER(_xll.BDP($E621&amp;" ISIN","DUR_ADJ_OAS_MID")),_xll.BDP($E621&amp;" ISIN","DUR_ADJ_OAS_MID")," ")))</f>
        <v xml:space="preserve"> </v>
      </c>
      <c r="S621" s="7">
        <f t="shared" si="9"/>
        <v>-1.1816361084200431E-2</v>
      </c>
      <c r="T621" t="s">
        <v>2046</v>
      </c>
      <c r="U621" t="s">
        <v>49</v>
      </c>
      <c r="AG621">
        <v>0</v>
      </c>
    </row>
    <row r="622" spans="1:33" x14ac:dyDescent="0.35">
      <c r="A622" t="s">
        <v>2035</v>
      </c>
      <c r="B622" t="s">
        <v>2047</v>
      </c>
      <c r="C622" t="s">
        <v>2047</v>
      </c>
      <c r="F622" t="s">
        <v>2048</v>
      </c>
      <c r="G622" s="1">
        <v>-185</v>
      </c>
      <c r="H622" s="1">
        <v>429.3</v>
      </c>
      <c r="I622" s="2">
        <v>-7942050</v>
      </c>
      <c r="J622" s="3">
        <v>-2.429839E-2</v>
      </c>
      <c r="K622" s="4">
        <v>326855030.54000002</v>
      </c>
      <c r="L622" s="5">
        <v>11075001</v>
      </c>
      <c r="M622" s="6">
        <v>29.51286691</v>
      </c>
      <c r="N622" s="7">
        <f>IF(ISNUMBER(_xll.BDP($C622, "DELTA_MID")),_xll.BDP($C622, "DELTA_MID")," ")</f>
        <v>0.82745400000000002</v>
      </c>
      <c r="O622" s="7" t="str">
        <f>IF(ISNUMBER(N622),_xll.BDP($C622, "OPT_UNDL_TICKER"),"")</f>
        <v>SPX</v>
      </c>
      <c r="P622" s="8">
        <f>IF(ISNUMBER(N622),_xll.BDP($C622, "OPT_UNDL_PX")," ")</f>
        <v>5941.09</v>
      </c>
      <c r="Q622" s="7">
        <f>IF(ISNUMBER(N622),+G622*_xll.BDP($C622, "PX_POS_MULT_FACTOR")*P622/K622," ")</f>
        <v>-0.33626578981641025</v>
      </c>
      <c r="R622" s="8" t="str">
        <f>IF(OR($A622="TUA",$A622="TYA"),"",IF(ISNUMBER(_xll.BDP($C622,"DUR_ADJ_OAS_MID")),_xll.BDP($C622,"DUR_ADJ_OAS_MID"),IF(ISNUMBER(_xll.BDP($E622&amp;" ISIN","DUR_ADJ_OAS_MID")),_xll.BDP($E622&amp;" ISIN","DUR_ADJ_OAS_MID")," ")))</f>
        <v xml:space="preserve"> </v>
      </c>
      <c r="S622" s="7">
        <f t="shared" si="9"/>
        <v>-0.27824447284674791</v>
      </c>
      <c r="T622" t="s">
        <v>2048</v>
      </c>
      <c r="U622" t="s">
        <v>49</v>
      </c>
      <c r="AG622">
        <v>0</v>
      </c>
    </row>
    <row r="623" spans="1:33" x14ac:dyDescent="0.35">
      <c r="A623" t="s">
        <v>2035</v>
      </c>
      <c r="B623" t="s">
        <v>2049</v>
      </c>
      <c r="C623" t="s">
        <v>2049</v>
      </c>
      <c r="F623" t="s">
        <v>2050</v>
      </c>
      <c r="G623" s="1">
        <v>-185</v>
      </c>
      <c r="H623" s="1">
        <v>2.95</v>
      </c>
      <c r="I623" s="2">
        <v>-54575</v>
      </c>
      <c r="J623" s="3">
        <v>-1.6697000000000001E-4</v>
      </c>
      <c r="K623" s="4">
        <v>326855030.54000002</v>
      </c>
      <c r="L623" s="5">
        <v>11075001</v>
      </c>
      <c r="M623" s="6">
        <v>29.51286691</v>
      </c>
      <c r="N623" s="7">
        <f>IF(ISNUMBER(_xll.BDP($C623, "DELTA_MID")),_xll.BDP($C623, "DELTA_MID")," ")</f>
        <v>-8.7259999999999994E-3</v>
      </c>
      <c r="O623" s="7" t="str">
        <f>IF(ISNUMBER(N623),_xll.BDP($C623, "OPT_UNDL_TICKER"),"")</f>
        <v>SPX</v>
      </c>
      <c r="P623" s="8">
        <f>IF(ISNUMBER(N623),_xll.BDP($C623, "OPT_UNDL_PX")," ")</f>
        <v>5940.62</v>
      </c>
      <c r="Q623" s="7">
        <f>IF(ISNUMBER(N623),+G623*_xll.BDP($C623, "PX_POS_MULT_FACTOR")*P623/K623," ")</f>
        <v>-0.33623918780883022</v>
      </c>
      <c r="R623" s="8" t="str">
        <f>IF(OR($A623="TUA",$A623="TYA"),"",IF(ISNUMBER(_xll.BDP($C623,"DUR_ADJ_OAS_MID")),_xll.BDP($C623,"DUR_ADJ_OAS_MID"),IF(ISNUMBER(_xll.BDP($E623&amp;" ISIN","DUR_ADJ_OAS_MID")),_xll.BDP($E623&amp;" ISIN","DUR_ADJ_OAS_MID")," ")))</f>
        <v xml:space="preserve"> </v>
      </c>
      <c r="S623" s="7">
        <f t="shared" si="9"/>
        <v>2.9340231528198523E-3</v>
      </c>
      <c r="T623" t="s">
        <v>2050</v>
      </c>
      <c r="U623" t="s">
        <v>49</v>
      </c>
      <c r="AG623">
        <v>0</v>
      </c>
    </row>
    <row r="624" spans="1:33" x14ac:dyDescent="0.35">
      <c r="A624" t="s">
        <v>2035</v>
      </c>
      <c r="B624" t="s">
        <v>2051</v>
      </c>
      <c r="C624" t="s">
        <v>2051</v>
      </c>
      <c r="F624" t="s">
        <v>2052</v>
      </c>
      <c r="G624" s="1">
        <v>185</v>
      </c>
      <c r="H624" s="1">
        <v>9.9499999999999993</v>
      </c>
      <c r="I624" s="2">
        <v>184075</v>
      </c>
      <c r="J624" s="3">
        <v>5.6316999999999999E-4</v>
      </c>
      <c r="K624" s="4">
        <v>326855030.54000002</v>
      </c>
      <c r="L624" s="5">
        <v>11075001</v>
      </c>
      <c r="M624" s="6">
        <v>29.51286691</v>
      </c>
      <c r="N624" s="7">
        <f>IF(ISNUMBER(_xll.BDP($C624, "DELTA_MID")),_xll.BDP($C624, "DELTA_MID")," ")</f>
        <v>-3.7157000000000003E-2</v>
      </c>
      <c r="O624" s="7" t="str">
        <f>IF(ISNUMBER(N624),_xll.BDP($C624, "OPT_UNDL_TICKER"),"")</f>
        <v>SPX</v>
      </c>
      <c r="P624" s="8">
        <f>IF(ISNUMBER(N624),_xll.BDP($C624, "OPT_UNDL_PX")," ")</f>
        <v>5940.62</v>
      </c>
      <c r="Q624" s="7">
        <f>IF(ISNUMBER(N624),+G624*_xll.BDP($C624, "PX_POS_MULT_FACTOR")*P624/K624," ")</f>
        <v>0.33623918780883022</v>
      </c>
      <c r="R624" s="8" t="str">
        <f>IF(OR($A624="TUA",$A624="TYA"),"",IF(ISNUMBER(_xll.BDP($C624,"DUR_ADJ_OAS_MID")),_xll.BDP($C624,"DUR_ADJ_OAS_MID"),IF(ISNUMBER(_xll.BDP($E624&amp;" ISIN","DUR_ADJ_OAS_MID")),_xll.BDP($E624&amp;" ISIN","DUR_ADJ_OAS_MID")," ")))</f>
        <v xml:space="preserve"> </v>
      </c>
      <c r="S624" s="7">
        <f t="shared" si="9"/>
        <v>-1.2493639501412706E-2</v>
      </c>
      <c r="T624" t="s">
        <v>2052</v>
      </c>
      <c r="U624" t="s">
        <v>49</v>
      </c>
      <c r="AG624">
        <v>0</v>
      </c>
    </row>
    <row r="625" spans="1:33" x14ac:dyDescent="0.35">
      <c r="A625" t="s">
        <v>2035</v>
      </c>
      <c r="B625" t="s">
        <v>2053</v>
      </c>
      <c r="C625" t="s">
        <v>2053</v>
      </c>
      <c r="F625" t="s">
        <v>2054</v>
      </c>
      <c r="G625" s="1">
        <v>-180</v>
      </c>
      <c r="H625" s="1">
        <v>64.55</v>
      </c>
      <c r="I625" s="2">
        <v>-1161900</v>
      </c>
      <c r="J625" s="3">
        <v>-3.5547899999999999E-3</v>
      </c>
      <c r="K625" s="4">
        <v>326855030.54000002</v>
      </c>
      <c r="L625" s="5">
        <v>11075001</v>
      </c>
      <c r="M625" s="6">
        <v>29.51286691</v>
      </c>
      <c r="N625" s="7">
        <f>IF(ISNUMBER(_xll.BDP($C625, "DELTA_MID")),_xll.BDP($C625, "DELTA_MID")," ")</f>
        <v>0.29183100000000001</v>
      </c>
      <c r="O625" s="7" t="str">
        <f>IF(ISNUMBER(N625),_xll.BDP($C625, "OPT_UNDL_TICKER"),"")</f>
        <v>SPX</v>
      </c>
      <c r="P625" s="8">
        <f>IF(ISNUMBER(N625),_xll.BDP($C625, "OPT_UNDL_PX")," ")</f>
        <v>5941.09</v>
      </c>
      <c r="Q625" s="7">
        <f>IF(ISNUMBER(N625),+G625*_xll.BDP($C625, "PX_POS_MULT_FACTOR")*P625/K625," ")</f>
        <v>-0.32717752522677757</v>
      </c>
      <c r="R625" s="8" t="str">
        <f>IF(OR($A625="TUA",$A625="TYA"),"",IF(ISNUMBER(_xll.BDP($C625,"DUR_ADJ_OAS_MID")),_xll.BDP($C625,"DUR_ADJ_OAS_MID"),IF(ISNUMBER(_xll.BDP($E625&amp;" ISIN","DUR_ADJ_OAS_MID")),_xll.BDP($E625&amp;" ISIN","DUR_ADJ_OAS_MID")," ")))</f>
        <v xml:space="preserve"> </v>
      </c>
      <c r="S625" s="7">
        <f t="shared" si="9"/>
        <v>-9.548054436445573E-2</v>
      </c>
      <c r="T625" t="s">
        <v>2054</v>
      </c>
      <c r="U625" t="s">
        <v>49</v>
      </c>
      <c r="AG625">
        <v>0</v>
      </c>
    </row>
    <row r="626" spans="1:33" x14ac:dyDescent="0.35">
      <c r="A626" t="s">
        <v>2035</v>
      </c>
      <c r="B626" t="s">
        <v>2055</v>
      </c>
      <c r="C626" t="s">
        <v>2055</v>
      </c>
      <c r="F626" t="s">
        <v>2056</v>
      </c>
      <c r="G626" s="1">
        <v>-180</v>
      </c>
      <c r="H626" s="1">
        <v>14.6</v>
      </c>
      <c r="I626" s="2">
        <v>-262800</v>
      </c>
      <c r="J626" s="3">
        <v>-8.0402999999999996E-4</v>
      </c>
      <c r="K626" s="4">
        <v>326855030.54000002</v>
      </c>
      <c r="L626" s="5">
        <v>11075001</v>
      </c>
      <c r="M626" s="6">
        <v>29.51286691</v>
      </c>
      <c r="N626" s="7">
        <f>IF(ISNUMBER(_xll.BDP($C626, "DELTA_MID")),_xll.BDP($C626, "DELTA_MID")," ")</f>
        <v>-3.9946000000000002E-2</v>
      </c>
      <c r="O626" s="7" t="str">
        <f>IF(ISNUMBER(N626),_xll.BDP($C626, "OPT_UNDL_TICKER"),"")</f>
        <v>SPX</v>
      </c>
      <c r="P626" s="8">
        <f>IF(ISNUMBER(N626),_xll.BDP($C626, "OPT_UNDL_PX")," ")</f>
        <v>5941.09</v>
      </c>
      <c r="Q626" s="7">
        <f>IF(ISNUMBER(N626),+G626*_xll.BDP($C626, "PX_POS_MULT_FACTOR")*P626/K626," ")</f>
        <v>-0.32717752522677757</v>
      </c>
      <c r="R626" s="8" t="str">
        <f>IF(OR($A626="TUA",$A626="TYA"),"",IF(ISNUMBER(_xll.BDP($C626,"DUR_ADJ_OAS_MID")),_xll.BDP($C626,"DUR_ADJ_OAS_MID"),IF(ISNUMBER(_xll.BDP($E626&amp;" ISIN","DUR_ADJ_OAS_MID")),_xll.BDP($E626&amp;" ISIN","DUR_ADJ_OAS_MID")," ")))</f>
        <v xml:space="preserve"> </v>
      </c>
      <c r="S626" s="7">
        <f t="shared" si="9"/>
        <v>1.3069433422708858E-2</v>
      </c>
      <c r="T626" t="s">
        <v>2056</v>
      </c>
      <c r="U626" t="s">
        <v>49</v>
      </c>
      <c r="AG626">
        <v>0</v>
      </c>
    </row>
    <row r="627" spans="1:33" x14ac:dyDescent="0.35">
      <c r="A627" t="s">
        <v>2035</v>
      </c>
      <c r="B627" t="s">
        <v>2057</v>
      </c>
      <c r="C627" t="s">
        <v>2057</v>
      </c>
      <c r="F627" t="s">
        <v>2058</v>
      </c>
      <c r="G627" s="1">
        <v>180</v>
      </c>
      <c r="H627" s="1">
        <v>77.3</v>
      </c>
      <c r="I627" s="2">
        <v>1391400</v>
      </c>
      <c r="J627" s="3">
        <v>4.2569299999999999E-3</v>
      </c>
      <c r="K627" s="4">
        <v>326855030.54000002</v>
      </c>
      <c r="L627" s="5">
        <v>11075001</v>
      </c>
      <c r="M627" s="6">
        <v>29.51286691</v>
      </c>
      <c r="N627" s="7">
        <f>IF(ISNUMBER(_xll.BDP($C627, "DELTA_MID")),_xll.BDP($C627, "DELTA_MID")," ")</f>
        <v>-0.22648099999999999</v>
      </c>
      <c r="O627" s="7" t="str">
        <f>IF(ISNUMBER(N627),_xll.BDP($C627, "OPT_UNDL_TICKER"),"")</f>
        <v>SPX</v>
      </c>
      <c r="P627" s="8">
        <f>IF(ISNUMBER(N627),_xll.BDP($C627, "OPT_UNDL_PX")," ")</f>
        <v>5941.09</v>
      </c>
      <c r="Q627" s="7">
        <f>IF(ISNUMBER(N627),+G627*_xll.BDP($C627, "PX_POS_MULT_FACTOR")*P627/K627," ")</f>
        <v>0.32717752522677757</v>
      </c>
      <c r="R627" s="8" t="str">
        <f>IF(OR($A627="TUA",$A627="TYA"),"",IF(ISNUMBER(_xll.BDP($C627,"DUR_ADJ_OAS_MID")),_xll.BDP($C627,"DUR_ADJ_OAS_MID"),IF(ISNUMBER(_xll.BDP($E627&amp;" ISIN","DUR_ADJ_OAS_MID")),_xll.BDP($E627&amp;" ISIN","DUR_ADJ_OAS_MID")," ")))</f>
        <v xml:space="preserve"> </v>
      </c>
      <c r="S627" s="7">
        <f t="shared" si="9"/>
        <v>-7.4099493090885801E-2</v>
      </c>
      <c r="T627" t="s">
        <v>2058</v>
      </c>
      <c r="U627" t="s">
        <v>49</v>
      </c>
      <c r="AG627">
        <v>0</v>
      </c>
    </row>
    <row r="628" spans="1:33" x14ac:dyDescent="0.35">
      <c r="A628" t="s">
        <v>2035</v>
      </c>
      <c r="B628" t="s">
        <v>84</v>
      </c>
      <c r="C628" t="s">
        <v>84</v>
      </c>
      <c r="G628" s="1">
        <v>61703.85</v>
      </c>
      <c r="H628" s="1">
        <v>1</v>
      </c>
      <c r="I628" s="2">
        <v>61703.85</v>
      </c>
      <c r="J628" s="3">
        <v>1.8877999999999999E-4</v>
      </c>
      <c r="K628" s="4">
        <v>326855030.54000002</v>
      </c>
      <c r="L628" s="5">
        <v>11075001</v>
      </c>
      <c r="M628" s="6">
        <v>29.51286691</v>
      </c>
      <c r="N628" s="7" t="str">
        <f>IF(ISNUMBER(_xll.BDP($C628, "DELTA_MID")),_xll.BDP($C628, "DELTA_MID")," ")</f>
        <v xml:space="preserve"> </v>
      </c>
      <c r="O628" s="7" t="str">
        <f>IF(ISNUMBER(N628),_xll.BDP($C628, "OPT_UNDL_TICKER"),"")</f>
        <v/>
      </c>
      <c r="P628" s="8" t="str">
        <f>IF(ISNUMBER(N628),_xll.BDP($C628, "OPT_UNDL_PX")," ")</f>
        <v xml:space="preserve"> </v>
      </c>
      <c r="Q628" s="7" t="str">
        <f>IF(ISNUMBER(N628),+G628*_xll.BDP($C628, "PX_POS_MULT_FACTOR")*P628/K628," ")</f>
        <v xml:space="preserve"> </v>
      </c>
      <c r="R628" s="8" t="str">
        <f>IF(OR($A628="TUA",$A628="TYA"),"",IF(ISNUMBER(_xll.BDP($C628,"DUR_ADJ_OAS_MID")),_xll.BDP($C628,"DUR_ADJ_OAS_MID"),IF(ISNUMBER(_xll.BDP($E628&amp;" ISIN","DUR_ADJ_OAS_MID")),_xll.BDP($E628&amp;" ISIN","DUR_ADJ_OAS_MID")," ")))</f>
        <v xml:space="preserve"> </v>
      </c>
      <c r="S628" s="7" t="str">
        <f t="shared" si="9"/>
        <v xml:space="preserve"> </v>
      </c>
      <c r="T628" t="s">
        <v>84</v>
      </c>
      <c r="U628" t="s">
        <v>84</v>
      </c>
      <c r="AG628">
        <v>0</v>
      </c>
    </row>
    <row r="629" spans="1:33" x14ac:dyDescent="0.35">
      <c r="N629" s="7" t="str">
        <f>IF(ISNUMBER(_xll.BDP($C629, "DELTA_MID")),_xll.BDP($C629, "DELTA_MID")," ")</f>
        <v xml:space="preserve"> </v>
      </c>
      <c r="O629" s="7" t="str">
        <f>IF(ISNUMBER(N629),_xll.BDP($C629, "OPT_UNDL_TICKER"),"")</f>
        <v/>
      </c>
      <c r="P629" s="8" t="str">
        <f>IF(ISNUMBER(N629),_xll.BDP($C629, "OPT_UNDL_PX")," ")</f>
        <v xml:space="preserve"> </v>
      </c>
      <c r="Q629" s="7" t="str">
        <f>IF(ISNUMBER(N629),+G629*_xll.BDP($C629, "PX_POS_MULT_FACTOR")*P629/K629," ")</f>
        <v xml:space="preserve"> </v>
      </c>
      <c r="R629" s="8" t="str">
        <f>IF(OR($A629="TUA",$A629="TYA"),"",IF(ISNUMBER(_xll.BDP($C629,"DUR_ADJ_OAS_MID")),_xll.BDP($C629,"DUR_ADJ_OAS_MID"),IF(ISNUMBER(_xll.BDP($E629&amp;" ISIN","DUR_ADJ_OAS_MID")),_xll.BDP($E629&amp;" ISIN","DUR_ADJ_OAS_MID")," ")))</f>
        <v xml:space="preserve"> </v>
      </c>
      <c r="S629" s="7" t="str">
        <f t="shared" si="9"/>
        <v xml:space="preserve"> </v>
      </c>
    </row>
    <row r="630" spans="1:33" x14ac:dyDescent="0.35">
      <c r="A630" t="s">
        <v>2059</v>
      </c>
      <c r="B630" t="s">
        <v>94</v>
      </c>
      <c r="C630" t="s">
        <v>95</v>
      </c>
      <c r="F630" t="s">
        <v>96</v>
      </c>
      <c r="G630" s="1">
        <v>3845</v>
      </c>
      <c r="H630" s="1">
        <v>0.02</v>
      </c>
      <c r="I630" s="2">
        <v>7690</v>
      </c>
      <c r="J630" s="3">
        <v>4.2160000000000003E-5</v>
      </c>
      <c r="K630" s="4">
        <v>182417330.65000001</v>
      </c>
      <c r="L630" s="5">
        <v>7600001</v>
      </c>
      <c r="M630" s="6">
        <v>24.002277190000001</v>
      </c>
      <c r="N630" s="7">
        <f>IF(ISNUMBER(_xll.BDP($C630, "DELTA_MID")),_xll.BDP($C630, "DELTA_MID")," ")</f>
        <v>-2.9169999999999999E-3</v>
      </c>
      <c r="O630" s="7" t="str">
        <f>IF(ISNUMBER(N630),_xll.BDP($C630, "OPT_UNDL_TICKER"),"")</f>
        <v>GLD US</v>
      </c>
      <c r="P630" s="8">
        <f>IF(ISNUMBER(N630),_xll.BDP($C630, "OPT_UNDL_PX")," ")</f>
        <v>309.10000000000002</v>
      </c>
      <c r="Q630" s="7">
        <f>IF(ISNUMBER(N630),+G630*_xll.BDP($C630, "PX_POS_MULT_FACTOR")*P630/K630," ")</f>
        <v>0.65152225162220356</v>
      </c>
      <c r="R630" s="8" t="str">
        <f>IF(OR($A630="TUA",$A630="TYA"),"",IF(ISNUMBER(_xll.BDP($C630,"DUR_ADJ_OAS_MID")),_xll.BDP($C630,"DUR_ADJ_OAS_MID"),IF(ISNUMBER(_xll.BDP($E630&amp;" ISIN","DUR_ADJ_OAS_MID")),_xll.BDP($E630&amp;" ISIN","DUR_ADJ_OAS_MID")," ")))</f>
        <v xml:space="preserve"> </v>
      </c>
      <c r="S630" s="7">
        <f t="shared" si="9"/>
        <v>-1.9004904079819678E-3</v>
      </c>
      <c r="T630" t="s">
        <v>96</v>
      </c>
      <c r="U630" t="s">
        <v>49</v>
      </c>
      <c r="AG630">
        <v>1.8865E-2</v>
      </c>
    </row>
    <row r="631" spans="1:33" x14ac:dyDescent="0.35">
      <c r="A631" t="s">
        <v>2059</v>
      </c>
      <c r="B631" t="s">
        <v>97</v>
      </c>
      <c r="C631" t="s">
        <v>98</v>
      </c>
      <c r="F631" t="s">
        <v>99</v>
      </c>
      <c r="G631" s="1">
        <v>-3845</v>
      </c>
      <c r="H631" s="1">
        <v>0.01</v>
      </c>
      <c r="I631" s="2">
        <v>-3845</v>
      </c>
      <c r="J631" s="3">
        <v>-2.1080000000000001E-5</v>
      </c>
      <c r="K631" s="4">
        <v>182417330.65000001</v>
      </c>
      <c r="L631" s="5">
        <v>7600001</v>
      </c>
      <c r="M631" s="6">
        <v>24.002277190000001</v>
      </c>
      <c r="N631" s="7">
        <f>IF(ISNUMBER(_xll.BDP($C631, "DELTA_MID")),_xll.BDP($C631, "DELTA_MID")," ")</f>
        <v>-4.0249999999999999E-3</v>
      </c>
      <c r="O631" s="7" t="str">
        <f>IF(ISNUMBER(N631),_xll.BDP($C631, "OPT_UNDL_TICKER"),"")</f>
        <v>GLD US</v>
      </c>
      <c r="P631" s="8">
        <f>IF(ISNUMBER(N631),_xll.BDP($C631, "OPT_UNDL_PX")," ")</f>
        <v>309.10000000000002</v>
      </c>
      <c r="Q631" s="7">
        <f>IF(ISNUMBER(N631),+G631*_xll.BDP($C631, "PX_POS_MULT_FACTOR")*P631/K631," ")</f>
        <v>-0.65152225162220356</v>
      </c>
      <c r="R631" s="8" t="str">
        <f>IF(OR($A631="TUA",$A631="TYA"),"",IF(ISNUMBER(_xll.BDP($C631,"DUR_ADJ_OAS_MID")),_xll.BDP($C631,"DUR_ADJ_OAS_MID"),IF(ISNUMBER(_xll.BDP($E631&amp;" ISIN","DUR_ADJ_OAS_MID")),_xll.BDP($E631&amp;" ISIN","DUR_ADJ_OAS_MID")," ")))</f>
        <v xml:space="preserve"> </v>
      </c>
      <c r="S631" s="7">
        <f t="shared" si="9"/>
        <v>2.6223770627793693E-3</v>
      </c>
      <c r="T631" t="s">
        <v>99</v>
      </c>
      <c r="U631" t="s">
        <v>49</v>
      </c>
      <c r="AG631">
        <v>1.8865E-2</v>
      </c>
    </row>
    <row r="632" spans="1:33" x14ac:dyDescent="0.35">
      <c r="A632" t="s">
        <v>2059</v>
      </c>
      <c r="B632" t="s">
        <v>100</v>
      </c>
      <c r="C632" t="s">
        <v>101</v>
      </c>
      <c r="F632" t="s">
        <v>102</v>
      </c>
      <c r="G632" s="1">
        <v>3858</v>
      </c>
      <c r="H632" s="1">
        <v>0.02</v>
      </c>
      <c r="I632" s="2">
        <v>7716</v>
      </c>
      <c r="J632" s="3">
        <v>4.2299999999999998E-5</v>
      </c>
      <c r="K632" s="4">
        <v>182417330.65000001</v>
      </c>
      <c r="L632" s="5">
        <v>7600001</v>
      </c>
      <c r="M632" s="6">
        <v>24.002277190000001</v>
      </c>
      <c r="N632" s="7">
        <f>IF(ISNUMBER(_xll.BDP($C632, "DELTA_MID")),_xll.BDP($C632, "DELTA_MID")," ")</f>
        <v>-4.4640000000000001E-3</v>
      </c>
      <c r="O632" s="7" t="str">
        <f>IF(ISNUMBER(N632),_xll.BDP($C632, "OPT_UNDL_TICKER"),"")</f>
        <v>GLD US</v>
      </c>
      <c r="P632" s="8">
        <f>IF(ISNUMBER(N632),_xll.BDP($C632, "OPT_UNDL_PX")," ")</f>
        <v>309.10000000000002</v>
      </c>
      <c r="Q632" s="7">
        <f>IF(ISNUMBER(N632),+G632*_xll.BDP($C632, "PX_POS_MULT_FACTOR")*P632/K632," ")</f>
        <v>0.65372505767450229</v>
      </c>
      <c r="R632" s="8" t="str">
        <f>IF(OR($A632="TUA",$A632="TYA"),"",IF(ISNUMBER(_xll.BDP($C632,"DUR_ADJ_OAS_MID")),_xll.BDP($C632,"DUR_ADJ_OAS_MID"),IF(ISNUMBER(_xll.BDP($E632&amp;" ISIN","DUR_ADJ_OAS_MID")),_xll.BDP($E632&amp;" ISIN","DUR_ADJ_OAS_MID")," ")))</f>
        <v xml:space="preserve"> </v>
      </c>
      <c r="S632" s="7">
        <f t="shared" si="9"/>
        <v>-2.9182286574589785E-3</v>
      </c>
      <c r="T632" t="s">
        <v>102</v>
      </c>
      <c r="U632" t="s">
        <v>49</v>
      </c>
      <c r="AG632">
        <v>1.8865E-2</v>
      </c>
    </row>
    <row r="633" spans="1:33" x14ac:dyDescent="0.35">
      <c r="A633" t="s">
        <v>2059</v>
      </c>
      <c r="B633" t="s">
        <v>103</v>
      </c>
      <c r="C633" t="s">
        <v>104</v>
      </c>
      <c r="F633" t="s">
        <v>105</v>
      </c>
      <c r="G633" s="1">
        <v>-3858</v>
      </c>
      <c r="H633" s="1">
        <v>0.06</v>
      </c>
      <c r="I633" s="2">
        <v>-23148</v>
      </c>
      <c r="J633" s="3">
        <v>-1.2689999999999999E-4</v>
      </c>
      <c r="K633" s="4">
        <v>182417330.65000001</v>
      </c>
      <c r="L633" s="5">
        <v>7600001</v>
      </c>
      <c r="M633" s="6">
        <v>24.002277190000001</v>
      </c>
      <c r="N633" s="7">
        <f>IF(ISNUMBER(_xll.BDP($C633, "DELTA_MID")),_xll.BDP($C633, "DELTA_MID")," ")</f>
        <v>-1.7786E-2</v>
      </c>
      <c r="O633" s="7" t="str">
        <f>IF(ISNUMBER(N633),_xll.BDP($C633, "OPT_UNDL_TICKER"),"")</f>
        <v>GLD US</v>
      </c>
      <c r="P633" s="8">
        <f>IF(ISNUMBER(N633),_xll.BDP($C633, "OPT_UNDL_PX")," ")</f>
        <v>309.10000000000002</v>
      </c>
      <c r="Q633" s="7">
        <f>IF(ISNUMBER(N633),+G633*_xll.BDP($C633, "PX_POS_MULT_FACTOR")*P633/K633," ")</f>
        <v>-0.65372505767450229</v>
      </c>
      <c r="R633" s="8" t="str">
        <f>IF(OR($A633="TUA",$A633="TYA"),"",IF(ISNUMBER(_xll.BDP($C633,"DUR_ADJ_OAS_MID")),_xll.BDP($C633,"DUR_ADJ_OAS_MID"),IF(ISNUMBER(_xll.BDP($E633&amp;" ISIN","DUR_ADJ_OAS_MID")),_xll.BDP($E633&amp;" ISIN","DUR_ADJ_OAS_MID")," ")))</f>
        <v xml:space="preserve"> </v>
      </c>
      <c r="S633" s="7">
        <f t="shared" si="9"/>
        <v>1.1627153875798697E-2</v>
      </c>
      <c r="T633" t="s">
        <v>105</v>
      </c>
      <c r="U633" t="s">
        <v>49</v>
      </c>
      <c r="AG633">
        <v>1.8865E-2</v>
      </c>
    </row>
    <row r="634" spans="1:33" x14ac:dyDescent="0.35">
      <c r="A634" t="s">
        <v>2059</v>
      </c>
      <c r="B634" t="s">
        <v>106</v>
      </c>
      <c r="C634" t="s">
        <v>107</v>
      </c>
      <c r="F634" t="s">
        <v>108</v>
      </c>
      <c r="G634" s="1">
        <v>762</v>
      </c>
      <c r="H634" s="1">
        <v>0.63500000000000001</v>
      </c>
      <c r="I634" s="2">
        <v>48387</v>
      </c>
      <c r="J634" s="3">
        <v>2.6525000000000002E-4</v>
      </c>
      <c r="K634" s="4">
        <v>182417330.65000001</v>
      </c>
      <c r="L634" s="5">
        <v>7600001</v>
      </c>
      <c r="M634" s="6">
        <v>24.002277190000001</v>
      </c>
      <c r="N634" s="7">
        <f>IF(ISNUMBER(_xll.BDP($C634, "DELTA_MID")),_xll.BDP($C634, "DELTA_MID")," ")</f>
        <v>-1.9460000000000002E-2</v>
      </c>
      <c r="O634" s="7" t="str">
        <f>IF(ISNUMBER(N634),_xll.BDP($C634, "OPT_UNDL_TICKER"),"")</f>
        <v>MSTR US</v>
      </c>
      <c r="P634" s="8">
        <f>IF(ISNUMBER(N634),_xll.BDP($C634, "OPT_UNDL_PX")," ")</f>
        <v>377.9</v>
      </c>
      <c r="Q634" s="7">
        <f>IF(ISNUMBER(N634),+G634*_xll.BDP($C634, "PX_POS_MULT_FACTOR")*P634/K634," ")</f>
        <v>0.1578576985936177</v>
      </c>
      <c r="R634" s="8" t="str">
        <f>IF(OR($A634="TUA",$A634="TYA"),"",IF(ISNUMBER(_xll.BDP($C634,"DUR_ADJ_OAS_MID")),_xll.BDP($C634,"DUR_ADJ_OAS_MID"),IF(ISNUMBER(_xll.BDP($E634&amp;" ISIN","DUR_ADJ_OAS_MID")),_xll.BDP($E634&amp;" ISIN","DUR_ADJ_OAS_MID")," ")))</f>
        <v xml:space="preserve"> </v>
      </c>
      <c r="S634" s="7">
        <f t="shared" si="9"/>
        <v>-3.0719108146318006E-3</v>
      </c>
      <c r="T634" t="s">
        <v>108</v>
      </c>
      <c r="U634" t="s">
        <v>49</v>
      </c>
      <c r="AG634">
        <v>1.8865E-2</v>
      </c>
    </row>
    <row r="635" spans="1:33" x14ac:dyDescent="0.35">
      <c r="A635" t="s">
        <v>2059</v>
      </c>
      <c r="B635" t="s">
        <v>109</v>
      </c>
      <c r="C635" t="s">
        <v>110</v>
      </c>
      <c r="F635" t="s">
        <v>111</v>
      </c>
      <c r="G635" s="1">
        <v>-762</v>
      </c>
      <c r="H635" s="1">
        <v>1.415</v>
      </c>
      <c r="I635" s="2">
        <v>-107823</v>
      </c>
      <c r="J635" s="3">
        <v>-5.9108000000000001E-4</v>
      </c>
      <c r="K635" s="4">
        <v>182417330.65000001</v>
      </c>
      <c r="L635" s="5">
        <v>7600001</v>
      </c>
      <c r="M635" s="6">
        <v>24.002277190000001</v>
      </c>
      <c r="N635" s="7">
        <f>IF(ISNUMBER(_xll.BDP($C635, "DELTA_MID")),_xll.BDP($C635, "DELTA_MID")," ")</f>
        <v>-5.4679999999999999E-2</v>
      </c>
      <c r="O635" s="7" t="str">
        <f>IF(ISNUMBER(N635),_xll.BDP($C635, "OPT_UNDL_TICKER"),"")</f>
        <v>MSTR US</v>
      </c>
      <c r="P635" s="8">
        <f>IF(ISNUMBER(N635),_xll.BDP($C635, "OPT_UNDL_PX")," ")</f>
        <v>377.9</v>
      </c>
      <c r="Q635" s="7">
        <f>IF(ISNUMBER(N635),+G635*_xll.BDP($C635, "PX_POS_MULT_FACTOR")*P635/K635," ")</f>
        <v>-0.1578576985936177</v>
      </c>
      <c r="R635" s="8" t="str">
        <f>IF(OR($A635="TUA",$A635="TYA"),"",IF(ISNUMBER(_xll.BDP($C635,"DUR_ADJ_OAS_MID")),_xll.BDP($C635,"DUR_ADJ_OAS_MID"),IF(ISNUMBER(_xll.BDP($E635&amp;" ISIN","DUR_ADJ_OAS_MID")),_xll.BDP($E635&amp;" ISIN","DUR_ADJ_OAS_MID")," ")))</f>
        <v xml:space="preserve"> </v>
      </c>
      <c r="S635" s="7">
        <f t="shared" si="9"/>
        <v>8.6316589590990159E-3</v>
      </c>
      <c r="T635" t="s">
        <v>111</v>
      </c>
      <c r="U635" t="s">
        <v>49</v>
      </c>
      <c r="AG635">
        <v>1.8865E-2</v>
      </c>
    </row>
    <row r="636" spans="1:33" x14ac:dyDescent="0.35">
      <c r="A636" t="s">
        <v>2059</v>
      </c>
      <c r="B636" t="s">
        <v>112</v>
      </c>
      <c r="C636" t="s">
        <v>112</v>
      </c>
      <c r="F636" t="s">
        <v>113</v>
      </c>
      <c r="G636" s="1">
        <v>38</v>
      </c>
      <c r="H636" s="1">
        <v>3.125</v>
      </c>
      <c r="I636" s="2">
        <v>11875</v>
      </c>
      <c r="J636" s="3">
        <v>6.5099999999999997E-5</v>
      </c>
      <c r="K636" s="4">
        <v>182417330.65000001</v>
      </c>
      <c r="L636" s="5">
        <v>7600001</v>
      </c>
      <c r="M636" s="6">
        <v>24.002277190000001</v>
      </c>
      <c r="N636" s="7">
        <f>IF(ISNUMBER(_xll.BDP($C636, "DELTA_MID")),_xll.BDP($C636, "DELTA_MID")," ")</f>
        <v>-7.5750000000000001E-3</v>
      </c>
      <c r="O636" s="7" t="str">
        <f>IF(ISNUMBER(N636),_xll.BDP($C636, "OPT_UNDL_TICKER"),"")</f>
        <v>NDX</v>
      </c>
      <c r="P636" s="8">
        <f>IF(ISNUMBER(N636),_xll.BDP($C636, "OPT_UNDL_PX")," ")</f>
        <v>21544.76</v>
      </c>
      <c r="Q636" s="7">
        <f>IF(ISNUMBER(N636),+G636*_xll.BDP($C636, "PX_POS_MULT_FACTOR")*P636/K636," ")</f>
        <v>0.44880652352644212</v>
      </c>
      <c r="R636" s="8" t="str">
        <f>IF(OR($A636="TUA",$A636="TYA"),"",IF(ISNUMBER(_xll.BDP($C636,"DUR_ADJ_OAS_MID")),_xll.BDP($C636,"DUR_ADJ_OAS_MID"),IF(ISNUMBER(_xll.BDP($E636&amp;" ISIN","DUR_ADJ_OAS_MID")),_xll.BDP($E636&amp;" ISIN","DUR_ADJ_OAS_MID")," ")))</f>
        <v xml:space="preserve"> </v>
      </c>
      <c r="S636" s="7">
        <f t="shared" si="9"/>
        <v>-3.3997094157127991E-3</v>
      </c>
      <c r="T636" t="s">
        <v>113</v>
      </c>
      <c r="U636" t="s">
        <v>49</v>
      </c>
      <c r="AG636">
        <v>1.8865E-2</v>
      </c>
    </row>
    <row r="637" spans="1:33" x14ac:dyDescent="0.35">
      <c r="A637" t="s">
        <v>2059</v>
      </c>
      <c r="B637" t="s">
        <v>114</v>
      </c>
      <c r="C637" t="s">
        <v>114</v>
      </c>
      <c r="F637" t="s">
        <v>115</v>
      </c>
      <c r="G637" s="1">
        <v>-38</v>
      </c>
      <c r="H637" s="1">
        <v>17.100000000000001</v>
      </c>
      <c r="I637" s="2">
        <v>-64980</v>
      </c>
      <c r="J637" s="3">
        <v>-3.5621999999999997E-4</v>
      </c>
      <c r="K637" s="4">
        <v>182417330.65000001</v>
      </c>
      <c r="L637" s="5">
        <v>7600001</v>
      </c>
      <c r="M637" s="6">
        <v>24.002277190000001</v>
      </c>
      <c r="N637" s="7">
        <f>IF(ISNUMBER(_xll.BDP($C637, "DELTA_MID")),_xll.BDP($C637, "DELTA_MID")," ")</f>
        <v>-3.8163000000000002E-2</v>
      </c>
      <c r="O637" s="7" t="str">
        <f>IF(ISNUMBER(N637),_xll.BDP($C637, "OPT_UNDL_TICKER"),"")</f>
        <v>NDX</v>
      </c>
      <c r="P637" s="8">
        <f>IF(ISNUMBER(N637),_xll.BDP($C637, "OPT_UNDL_PX")," ")</f>
        <v>21544.76</v>
      </c>
      <c r="Q637" s="7">
        <f>IF(ISNUMBER(N637),+G637*_xll.BDP($C637, "PX_POS_MULT_FACTOR")*P637/K637," ")</f>
        <v>-0.44880652352644212</v>
      </c>
      <c r="R637" s="8" t="str">
        <f>IF(OR($A637="TUA",$A637="TYA"),"",IF(ISNUMBER(_xll.BDP($C637,"DUR_ADJ_OAS_MID")),_xll.BDP($C637,"DUR_ADJ_OAS_MID"),IF(ISNUMBER(_xll.BDP($E637&amp;" ISIN","DUR_ADJ_OAS_MID")),_xll.BDP($E637&amp;" ISIN","DUR_ADJ_OAS_MID")," ")))</f>
        <v xml:space="preserve"> </v>
      </c>
      <c r="S637" s="7">
        <f t="shared" si="9"/>
        <v>1.7127803357339613E-2</v>
      </c>
      <c r="T637" t="s">
        <v>115</v>
      </c>
      <c r="U637" t="s">
        <v>49</v>
      </c>
      <c r="AG637">
        <v>1.8865E-2</v>
      </c>
    </row>
    <row r="638" spans="1:33" x14ac:dyDescent="0.35">
      <c r="A638" t="s">
        <v>2059</v>
      </c>
      <c r="B638" t="s">
        <v>116</v>
      </c>
      <c r="C638" t="s">
        <v>116</v>
      </c>
      <c r="F638" t="s">
        <v>117</v>
      </c>
      <c r="G638" s="1">
        <v>38</v>
      </c>
      <c r="H638" s="1">
        <v>7.55</v>
      </c>
      <c r="I638" s="2">
        <v>28690</v>
      </c>
      <c r="J638" s="3">
        <v>1.5728000000000001E-4</v>
      </c>
      <c r="K638" s="4">
        <v>182417330.65000001</v>
      </c>
      <c r="L638" s="5">
        <v>7600001</v>
      </c>
      <c r="M638" s="6">
        <v>24.002277190000001</v>
      </c>
      <c r="N638" s="7">
        <f>IF(ISNUMBER(_xll.BDP($C638, "DELTA_MID")),_xll.BDP($C638, "DELTA_MID")," ")</f>
        <v>-1.5105E-2</v>
      </c>
      <c r="O638" s="7" t="str">
        <f>IF(ISNUMBER(N638),_xll.BDP($C638, "OPT_UNDL_TICKER"),"")</f>
        <v>NDX</v>
      </c>
      <c r="P638" s="8">
        <f>IF(ISNUMBER(N638),_xll.BDP($C638, "OPT_UNDL_PX")," ")</f>
        <v>21544.76</v>
      </c>
      <c r="Q638" s="7">
        <f>IF(ISNUMBER(N638),+G638*_xll.BDP($C638, "PX_POS_MULT_FACTOR")*P638/K638," ")</f>
        <v>0.44880652352644212</v>
      </c>
      <c r="R638" s="8" t="str">
        <f>IF(OR($A638="TUA",$A638="TYA"),"",IF(ISNUMBER(_xll.BDP($C638,"DUR_ADJ_OAS_MID")),_xll.BDP($C638,"DUR_ADJ_OAS_MID"),IF(ISNUMBER(_xll.BDP($E638&amp;" ISIN","DUR_ADJ_OAS_MID")),_xll.BDP($E638&amp;" ISIN","DUR_ADJ_OAS_MID")," ")))</f>
        <v xml:space="preserve"> </v>
      </c>
      <c r="S638" s="7">
        <f t="shared" si="9"/>
        <v>-6.7792225378669087E-3</v>
      </c>
      <c r="T638" t="s">
        <v>117</v>
      </c>
      <c r="U638" t="s">
        <v>49</v>
      </c>
      <c r="AG638">
        <v>1.8865E-2</v>
      </c>
    </row>
    <row r="639" spans="1:33" x14ac:dyDescent="0.35">
      <c r="A639" t="s">
        <v>2059</v>
      </c>
      <c r="B639" t="s">
        <v>118</v>
      </c>
      <c r="C639" t="s">
        <v>118</v>
      </c>
      <c r="F639" t="s">
        <v>119</v>
      </c>
      <c r="G639" s="1">
        <v>-38</v>
      </c>
      <c r="H639" s="1">
        <v>30.85</v>
      </c>
      <c r="I639" s="2">
        <v>-117230</v>
      </c>
      <c r="J639" s="3">
        <v>-6.4265000000000004E-4</v>
      </c>
      <c r="K639" s="4">
        <v>182417330.65000001</v>
      </c>
      <c r="L639" s="5">
        <v>7600001</v>
      </c>
      <c r="M639" s="6">
        <v>24.002277190000001</v>
      </c>
      <c r="N639" s="7">
        <f>IF(ISNUMBER(_xll.BDP($C639, "DELTA_MID")),_xll.BDP($C639, "DELTA_MID")," ")</f>
        <v>-5.8793999999999999E-2</v>
      </c>
      <c r="O639" s="7" t="str">
        <f>IF(ISNUMBER(N639),_xll.BDP($C639, "OPT_UNDL_TICKER"),"")</f>
        <v>NDX</v>
      </c>
      <c r="P639" s="8">
        <f>IF(ISNUMBER(N639),_xll.BDP($C639, "OPT_UNDL_PX")," ")</f>
        <v>21544.76</v>
      </c>
      <c r="Q639" s="7">
        <f>IF(ISNUMBER(N639),+G639*_xll.BDP($C639, "PX_POS_MULT_FACTOR")*P639/K639," ")</f>
        <v>-0.44880652352644212</v>
      </c>
      <c r="R639" s="8" t="str">
        <f>IF(OR($A639="TUA",$A639="TYA"),"",IF(ISNUMBER(_xll.BDP($C639,"DUR_ADJ_OAS_MID")),_xll.BDP($C639,"DUR_ADJ_OAS_MID"),IF(ISNUMBER(_xll.BDP($E639&amp;" ISIN","DUR_ADJ_OAS_MID")),_xll.BDP($E639&amp;" ISIN","DUR_ADJ_OAS_MID")," ")))</f>
        <v xml:space="preserve"> </v>
      </c>
      <c r="S639" s="7">
        <f t="shared" si="9"/>
        <v>2.6387130744213637E-2</v>
      </c>
      <c r="T639" t="s">
        <v>119</v>
      </c>
      <c r="U639" t="s">
        <v>49</v>
      </c>
      <c r="AG639">
        <v>1.8865E-2</v>
      </c>
    </row>
    <row r="640" spans="1:33" x14ac:dyDescent="0.35">
      <c r="A640" t="s">
        <v>2059</v>
      </c>
      <c r="B640" t="s">
        <v>120</v>
      </c>
      <c r="C640" t="s">
        <v>120</v>
      </c>
      <c r="F640" t="s">
        <v>121</v>
      </c>
      <c r="G640" s="1">
        <v>386</v>
      </c>
      <c r="H640" s="1">
        <v>0.7</v>
      </c>
      <c r="I640" s="2">
        <v>27020</v>
      </c>
      <c r="J640" s="3">
        <v>1.4812000000000001E-4</v>
      </c>
      <c r="K640" s="4">
        <v>182417330.65000001</v>
      </c>
      <c r="L640" s="5">
        <v>7600001</v>
      </c>
      <c r="M640" s="6">
        <v>24.002277190000001</v>
      </c>
      <c r="N640" s="7">
        <f>IF(ISNUMBER(_xll.BDP($C640, "DELTA_MID")),_xll.BDP($C640, "DELTA_MID")," ")</f>
        <v>-1.4581E-2</v>
      </c>
      <c r="O640" s="7" t="str">
        <f>IF(ISNUMBER(N640),_xll.BDP($C640, "OPT_UNDL_TICKER"),"")</f>
        <v>RUY</v>
      </c>
      <c r="P640" s="8">
        <f>IF(ISNUMBER(N640),_xll.BDP($C640, "OPT_UNDL_PX")," ")</f>
        <v>2070.1640000000002</v>
      </c>
      <c r="Q640" s="7">
        <f>IF(ISNUMBER(N640),+G640*_xll.BDP($C640, "PX_POS_MULT_FACTOR")*P640/K640," ")</f>
        <v>0.4380522953343633</v>
      </c>
      <c r="R640" s="8" t="str">
        <f>IF(OR($A640="TUA",$A640="TYA"),"",IF(ISNUMBER(_xll.BDP($C640,"DUR_ADJ_OAS_MID")),_xll.BDP($C640,"DUR_ADJ_OAS_MID"),IF(ISNUMBER(_xll.BDP($E640&amp;" ISIN","DUR_ADJ_OAS_MID")),_xll.BDP($E640&amp;" ISIN","DUR_ADJ_OAS_MID")," ")))</f>
        <v xml:space="preserve"> </v>
      </c>
      <c r="S640" s="7">
        <f t="shared" si="9"/>
        <v>-6.3872405182703509E-3</v>
      </c>
      <c r="T640" t="s">
        <v>121</v>
      </c>
      <c r="U640" t="s">
        <v>49</v>
      </c>
      <c r="AG640">
        <v>1.8865E-2</v>
      </c>
    </row>
    <row r="641" spans="1:33" x14ac:dyDescent="0.35">
      <c r="A641" t="s">
        <v>2059</v>
      </c>
      <c r="B641" t="s">
        <v>122</v>
      </c>
      <c r="C641" t="s">
        <v>122</v>
      </c>
      <c r="F641" t="s">
        <v>123</v>
      </c>
      <c r="G641" s="1">
        <v>-386</v>
      </c>
      <c r="H641" s="1">
        <v>2.7</v>
      </c>
      <c r="I641" s="2">
        <v>-104220</v>
      </c>
      <c r="J641" s="3">
        <v>-5.7132999999999999E-4</v>
      </c>
      <c r="K641" s="4">
        <v>182417330.65000001</v>
      </c>
      <c r="L641" s="5">
        <v>7600001</v>
      </c>
      <c r="M641" s="6">
        <v>24.002277190000001</v>
      </c>
      <c r="N641" s="7">
        <f>IF(ISNUMBER(_xll.BDP($C641, "DELTA_MID")),_xll.BDP($C641, "DELTA_MID")," ")</f>
        <v>-5.5717000000000003E-2</v>
      </c>
      <c r="O641" s="7" t="str">
        <f>IF(ISNUMBER(N641),_xll.BDP($C641, "OPT_UNDL_TICKER"),"")</f>
        <v>RUY</v>
      </c>
      <c r="P641" s="8">
        <f>IF(ISNUMBER(N641),_xll.BDP($C641, "OPT_UNDL_PX")," ")</f>
        <v>2070.1640000000002</v>
      </c>
      <c r="Q641" s="7">
        <f>IF(ISNUMBER(N641),+G641*_xll.BDP($C641, "PX_POS_MULT_FACTOR")*P641/K641," ")</f>
        <v>-0.4380522953343633</v>
      </c>
      <c r="R641" s="8" t="str">
        <f>IF(OR($A641="TUA",$A641="TYA"),"",IF(ISNUMBER(_xll.BDP($C641,"DUR_ADJ_OAS_MID")),_xll.BDP($C641,"DUR_ADJ_OAS_MID"),IF(ISNUMBER(_xll.BDP($E641&amp;" ISIN","DUR_ADJ_OAS_MID")),_xll.BDP($E641&amp;" ISIN","DUR_ADJ_OAS_MID")," ")))</f>
        <v xml:space="preserve"> </v>
      </c>
      <c r="S641" s="7">
        <f t="shared" si="9"/>
        <v>2.440695973914472E-2</v>
      </c>
      <c r="T641" t="s">
        <v>123</v>
      </c>
      <c r="U641" t="s">
        <v>49</v>
      </c>
      <c r="AG641">
        <v>1.8865E-2</v>
      </c>
    </row>
    <row r="642" spans="1:33" x14ac:dyDescent="0.35">
      <c r="A642" t="s">
        <v>2059</v>
      </c>
      <c r="B642" t="s">
        <v>124</v>
      </c>
      <c r="C642" t="s">
        <v>124</v>
      </c>
      <c r="F642" t="s">
        <v>125</v>
      </c>
      <c r="G642" s="1">
        <v>387</v>
      </c>
      <c r="H642" s="1">
        <v>1.2</v>
      </c>
      <c r="I642" s="2">
        <v>46440</v>
      </c>
      <c r="J642" s="3">
        <v>2.5458000000000002E-4</v>
      </c>
      <c r="K642" s="4">
        <v>182417330.65000001</v>
      </c>
      <c r="L642" s="5">
        <v>7600001</v>
      </c>
      <c r="M642" s="6">
        <v>24.002277190000001</v>
      </c>
      <c r="N642" s="7">
        <f>IF(ISNUMBER(_xll.BDP($C642, "DELTA_MID")),_xll.BDP($C642, "DELTA_MID")," ")</f>
        <v>-2.2211000000000002E-2</v>
      </c>
      <c r="O642" s="7" t="str">
        <f>IF(ISNUMBER(N642),_xll.BDP($C642, "OPT_UNDL_TICKER"),"")</f>
        <v>RUY</v>
      </c>
      <c r="P642" s="8">
        <f>IF(ISNUMBER(N642),_xll.BDP($C642, "OPT_UNDL_PX")," ")</f>
        <v>2070.1640000000002</v>
      </c>
      <c r="Q642" s="7">
        <f>IF(ISNUMBER(N642),+G642*_xll.BDP($C642, "PX_POS_MULT_FACTOR")*P642/K642," ")</f>
        <v>0.43918714584041091</v>
      </c>
      <c r="R642" s="8" t="str">
        <f>IF(OR($A642="TUA",$A642="TYA"),"",IF(ISNUMBER(_xll.BDP($C642,"DUR_ADJ_OAS_MID")),_xll.BDP($C642,"DUR_ADJ_OAS_MID"),IF(ISNUMBER(_xll.BDP($E642&amp;" ISIN","DUR_ADJ_OAS_MID")),_xll.BDP($E642&amp;" ISIN","DUR_ADJ_OAS_MID")," ")))</f>
        <v xml:space="preserve"> </v>
      </c>
      <c r="S642" s="7">
        <f t="shared" si="9"/>
        <v>-9.7547856962613682E-3</v>
      </c>
      <c r="T642" t="s">
        <v>125</v>
      </c>
      <c r="U642" t="s">
        <v>49</v>
      </c>
      <c r="AG642">
        <v>1.8865E-2</v>
      </c>
    </row>
    <row r="643" spans="1:33" x14ac:dyDescent="0.35">
      <c r="A643" t="s">
        <v>2059</v>
      </c>
      <c r="B643" t="s">
        <v>126</v>
      </c>
      <c r="C643" t="s">
        <v>126</v>
      </c>
      <c r="F643" t="s">
        <v>127</v>
      </c>
      <c r="G643" s="1">
        <v>-387</v>
      </c>
      <c r="H643" s="1">
        <v>4.5</v>
      </c>
      <c r="I643" s="2">
        <v>-174150</v>
      </c>
      <c r="J643" s="3">
        <v>-9.5467999999999996E-4</v>
      </c>
      <c r="K643" s="4">
        <v>182417330.65000001</v>
      </c>
      <c r="L643" s="5">
        <v>7600001</v>
      </c>
      <c r="M643" s="6">
        <v>24.002277190000001</v>
      </c>
      <c r="N643" s="7">
        <f>IF(ISNUMBER(_xll.BDP($C643, "DELTA_MID")),_xll.BDP($C643, "DELTA_MID")," ")</f>
        <v>-8.1257999999999997E-2</v>
      </c>
      <c r="O643" s="7" t="str">
        <f>IF(ISNUMBER(N643),_xll.BDP($C643, "OPT_UNDL_TICKER"),"")</f>
        <v>RUY</v>
      </c>
      <c r="P643" s="8">
        <f>IF(ISNUMBER(N643),_xll.BDP($C643, "OPT_UNDL_PX")," ")</f>
        <v>2070.1640000000002</v>
      </c>
      <c r="Q643" s="7">
        <f>IF(ISNUMBER(N643),+G643*_xll.BDP($C643, "PX_POS_MULT_FACTOR")*P643/K643," ")</f>
        <v>-0.43918714584041091</v>
      </c>
      <c r="R643" s="8" t="str">
        <f>IF(OR($A643="TUA",$A643="TYA"),"",IF(ISNUMBER(_xll.BDP($C643,"DUR_ADJ_OAS_MID")),_xll.BDP($C643,"DUR_ADJ_OAS_MID"),IF(ISNUMBER(_xll.BDP($E643&amp;" ISIN","DUR_ADJ_OAS_MID")),_xll.BDP($E643&amp;" ISIN","DUR_ADJ_OAS_MID")," ")))</f>
        <v xml:space="preserve"> </v>
      </c>
      <c r="S643" s="7">
        <f t="shared" ref="S643:S706" si="10">IF(ISNUMBER(N643),Q643*N643,IF(ISNUMBER(R643),J643*R643," "))</f>
        <v>3.5687469096700106E-2</v>
      </c>
      <c r="T643" t="s">
        <v>127</v>
      </c>
      <c r="U643" t="s">
        <v>49</v>
      </c>
      <c r="AG643">
        <v>1.8865E-2</v>
      </c>
    </row>
    <row r="644" spans="1:33" x14ac:dyDescent="0.35">
      <c r="A644" t="s">
        <v>2059</v>
      </c>
      <c r="B644" t="s">
        <v>128</v>
      </c>
      <c r="C644" t="s">
        <v>128</v>
      </c>
      <c r="F644" t="s">
        <v>129</v>
      </c>
      <c r="G644" s="1">
        <v>559</v>
      </c>
      <c r="H644" s="1">
        <v>6.2</v>
      </c>
      <c r="I644" s="2">
        <v>346580</v>
      </c>
      <c r="J644" s="3">
        <v>1.89993E-3</v>
      </c>
      <c r="K644" s="4">
        <v>182417330.65000001</v>
      </c>
      <c r="L644" s="5">
        <v>7600001</v>
      </c>
      <c r="M644" s="6">
        <v>24.002277190000001</v>
      </c>
      <c r="N644" s="7">
        <f>IF(ISNUMBER(_xll.BDP($C644, "DELTA_MID")),_xll.BDP($C644, "DELTA_MID")," ")</f>
        <v>0.12335</v>
      </c>
      <c r="O644" s="7" t="str">
        <f>IF(ISNUMBER(N644),_xll.BDP($C644, "OPT_UNDL_TICKER"),"")</f>
        <v>SPX</v>
      </c>
      <c r="P644" s="8">
        <f>IF(ISNUMBER(N644),_xll.BDP($C644, "OPT_UNDL_PX")," ")</f>
        <v>5941.09</v>
      </c>
      <c r="Q644" s="7">
        <f>IF(ISNUMBER(N644),+G644*_xll.BDP($C644, "PX_POS_MULT_FACTOR")*P644/K644," ")</f>
        <v>1.8205887007370261</v>
      </c>
      <c r="R644" s="8" t="str">
        <f>IF(OR($A644="TUA",$A644="TYA"),"",IF(ISNUMBER(_xll.BDP($C644,"DUR_ADJ_OAS_MID")),_xll.BDP($C644,"DUR_ADJ_OAS_MID"),IF(ISNUMBER(_xll.BDP($E644&amp;" ISIN","DUR_ADJ_OAS_MID")),_xll.BDP($E644&amp;" ISIN","DUR_ADJ_OAS_MID")," ")))</f>
        <v xml:space="preserve"> </v>
      </c>
      <c r="S644" s="7">
        <f t="shared" si="10"/>
        <v>0.22456961623591218</v>
      </c>
      <c r="T644" t="s">
        <v>129</v>
      </c>
      <c r="U644" t="s">
        <v>49</v>
      </c>
      <c r="AG644">
        <v>1.8865E-2</v>
      </c>
    </row>
    <row r="645" spans="1:33" x14ac:dyDescent="0.35">
      <c r="A645" t="s">
        <v>2059</v>
      </c>
      <c r="B645" t="s">
        <v>130</v>
      </c>
      <c r="C645" t="s">
        <v>130</v>
      </c>
      <c r="F645" t="s">
        <v>131</v>
      </c>
      <c r="G645" s="1">
        <v>852</v>
      </c>
      <c r="H645" s="1">
        <v>1.325</v>
      </c>
      <c r="I645" s="2">
        <v>112890</v>
      </c>
      <c r="J645" s="3">
        <v>6.1886000000000005E-4</v>
      </c>
      <c r="K645" s="4">
        <v>182417330.65000001</v>
      </c>
      <c r="L645" s="5">
        <v>7600001</v>
      </c>
      <c r="M645" s="6">
        <v>24.002277190000001</v>
      </c>
      <c r="N645" s="7">
        <f>IF(ISNUMBER(_xll.BDP($C645, "DELTA_MID")),_xll.BDP($C645, "DELTA_MID")," ")</f>
        <v>3.7865000000000003E-2</v>
      </c>
      <c r="O645" s="7" t="str">
        <f>IF(ISNUMBER(N645),_xll.BDP($C645, "OPT_UNDL_TICKER"),"")</f>
        <v>SPX</v>
      </c>
      <c r="P645" s="8">
        <f>IF(ISNUMBER(N645),_xll.BDP($C645, "OPT_UNDL_PX")," ")</f>
        <v>5941.09</v>
      </c>
      <c r="Q645" s="7">
        <f>IF(ISNUMBER(N645),+G645*_xll.BDP($C645, "PX_POS_MULT_FACTOR")*P645/K645," ")</f>
        <v>2.7748507567584011</v>
      </c>
      <c r="R645" s="8" t="str">
        <f>IF(OR($A645="TUA",$A645="TYA"),"",IF(ISNUMBER(_xll.BDP($C645,"DUR_ADJ_OAS_MID")),_xll.BDP($C645,"DUR_ADJ_OAS_MID"),IF(ISNUMBER(_xll.BDP($E645&amp;" ISIN","DUR_ADJ_OAS_MID")),_xll.BDP($E645&amp;" ISIN","DUR_ADJ_OAS_MID")," ")))</f>
        <v xml:space="preserve"> </v>
      </c>
      <c r="S645" s="7">
        <f t="shared" si="10"/>
        <v>0.10506972390465687</v>
      </c>
      <c r="T645" t="s">
        <v>131</v>
      </c>
      <c r="U645" t="s">
        <v>49</v>
      </c>
      <c r="AG645">
        <v>1.8865E-2</v>
      </c>
    </row>
    <row r="646" spans="1:33" x14ac:dyDescent="0.35">
      <c r="A646" t="s">
        <v>2059</v>
      </c>
      <c r="B646" t="s">
        <v>132</v>
      </c>
      <c r="C646" t="s">
        <v>132</v>
      </c>
      <c r="F646" t="s">
        <v>133</v>
      </c>
      <c r="G646" s="1">
        <v>173</v>
      </c>
      <c r="H646" s="1">
        <v>4.2</v>
      </c>
      <c r="I646" s="2">
        <v>72660</v>
      </c>
      <c r="J646" s="3">
        <v>3.9832000000000002E-4</v>
      </c>
      <c r="K646" s="4">
        <v>182417330.65000001</v>
      </c>
      <c r="L646" s="5">
        <v>7600001</v>
      </c>
      <c r="M646" s="6">
        <v>24.002277190000001</v>
      </c>
      <c r="N646" s="7">
        <f>IF(ISNUMBER(_xll.BDP($C646, "DELTA_MID")),_xll.BDP($C646, "DELTA_MID")," ")</f>
        <v>-5.8524E-2</v>
      </c>
      <c r="O646" s="7" t="str">
        <f>IF(ISNUMBER(N646),_xll.BDP($C646, "OPT_UNDL_TICKER"),"")</f>
        <v>SPX</v>
      </c>
      <c r="P646" s="8">
        <f>IF(ISNUMBER(N646),_xll.BDP($C646, "OPT_UNDL_PX")," ")</f>
        <v>5941.09</v>
      </c>
      <c r="Q646" s="7">
        <f>IF(ISNUMBER(N646),+G646*_xll.BDP($C646, "PX_POS_MULT_FACTOR")*P646/K646," ")</f>
        <v>0.56343800577371295</v>
      </c>
      <c r="R646" s="8" t="str">
        <f>IF(OR($A646="TUA",$A646="TYA"),"",IF(ISNUMBER(_xll.BDP($C646,"DUR_ADJ_OAS_MID")),_xll.BDP($C646,"DUR_ADJ_OAS_MID"),IF(ISNUMBER(_xll.BDP($E646&amp;" ISIN","DUR_ADJ_OAS_MID")),_xll.BDP($E646&amp;" ISIN","DUR_ADJ_OAS_MID")," ")))</f>
        <v xml:space="preserve"> </v>
      </c>
      <c r="S646" s="7">
        <f t="shared" si="10"/>
        <v>-3.2974645849900779E-2</v>
      </c>
      <c r="T646" t="s">
        <v>133</v>
      </c>
      <c r="U646" t="s">
        <v>49</v>
      </c>
      <c r="AG646">
        <v>1.8865E-2</v>
      </c>
    </row>
    <row r="647" spans="1:33" x14ac:dyDescent="0.35">
      <c r="A647" t="s">
        <v>2059</v>
      </c>
      <c r="B647" t="s">
        <v>134</v>
      </c>
      <c r="C647" t="s">
        <v>134</v>
      </c>
      <c r="F647" t="s">
        <v>135</v>
      </c>
      <c r="G647" s="1">
        <v>128</v>
      </c>
      <c r="H647" s="1">
        <v>0.82499999999999996</v>
      </c>
      <c r="I647" s="2">
        <v>10560</v>
      </c>
      <c r="J647" s="3">
        <v>5.7890000000000003E-5</v>
      </c>
      <c r="K647" s="4">
        <v>182417330.65000001</v>
      </c>
      <c r="L647" s="5">
        <v>7600001</v>
      </c>
      <c r="M647" s="6">
        <v>24.002277190000001</v>
      </c>
      <c r="N647" s="7">
        <f>IF(ISNUMBER(_xll.BDP($C647, "DELTA_MID")),_xll.BDP($C647, "DELTA_MID")," ")</f>
        <v>-8.3160000000000005E-3</v>
      </c>
      <c r="O647" s="7" t="str">
        <f>IF(ISNUMBER(N647),_xll.BDP($C647, "OPT_UNDL_TICKER"),"")</f>
        <v>SPX</v>
      </c>
      <c r="P647" s="8">
        <f>IF(ISNUMBER(N647),_xll.BDP($C647, "OPT_UNDL_PX")," ")</f>
        <v>5941.09</v>
      </c>
      <c r="Q647" s="7">
        <f>IF(ISNUMBER(N647),+G647*_xll.BDP($C647, "PX_POS_MULT_FACTOR")*P647/K647," ")</f>
        <v>0.41687898693083963</v>
      </c>
      <c r="R647" s="8" t="str">
        <f>IF(OR($A647="TUA",$A647="TYA"),"",IF(ISNUMBER(_xll.BDP($C647,"DUR_ADJ_OAS_MID")),_xll.BDP($C647,"DUR_ADJ_OAS_MID"),IF(ISNUMBER(_xll.BDP($E647&amp;" ISIN","DUR_ADJ_OAS_MID")),_xll.BDP($E647&amp;" ISIN","DUR_ADJ_OAS_MID")," ")))</f>
        <v xml:space="preserve"> </v>
      </c>
      <c r="S647" s="7">
        <f t="shared" si="10"/>
        <v>-3.4667656553168625E-3</v>
      </c>
      <c r="T647" t="s">
        <v>135</v>
      </c>
      <c r="U647" t="s">
        <v>49</v>
      </c>
      <c r="AG647">
        <v>1.8865E-2</v>
      </c>
    </row>
    <row r="648" spans="1:33" x14ac:dyDescent="0.35">
      <c r="A648" t="s">
        <v>2059</v>
      </c>
      <c r="B648" t="s">
        <v>136</v>
      </c>
      <c r="C648" t="s">
        <v>136</v>
      </c>
      <c r="F648" t="s">
        <v>137</v>
      </c>
      <c r="G648" s="1">
        <v>-128</v>
      </c>
      <c r="H648" s="1">
        <v>4.0999999999999996</v>
      </c>
      <c r="I648" s="2">
        <v>-52480</v>
      </c>
      <c r="J648" s="3">
        <v>-2.8769000000000001E-4</v>
      </c>
      <c r="K648" s="4">
        <v>182417330.65000001</v>
      </c>
      <c r="L648" s="5">
        <v>7600001</v>
      </c>
      <c r="M648" s="6">
        <v>24.002277190000001</v>
      </c>
      <c r="N648" s="7">
        <f>IF(ISNUMBER(_xll.BDP($C648, "DELTA_MID")),_xll.BDP($C648, "DELTA_MID")," ")</f>
        <v>-4.4401999999999997E-2</v>
      </c>
      <c r="O648" s="7" t="str">
        <f>IF(ISNUMBER(N648),_xll.BDP($C648, "OPT_UNDL_TICKER"),"")</f>
        <v>SPX</v>
      </c>
      <c r="P648" s="8">
        <f>IF(ISNUMBER(N648),_xll.BDP($C648, "OPT_UNDL_PX")," ")</f>
        <v>5941.09</v>
      </c>
      <c r="Q648" s="7">
        <f>IF(ISNUMBER(N648),+G648*_xll.BDP($C648, "PX_POS_MULT_FACTOR")*P648/K648," ")</f>
        <v>-0.41687898693083963</v>
      </c>
      <c r="R648" s="8" t="str">
        <f>IF(OR($A648="TUA",$A648="TYA"),"",IF(ISNUMBER(_xll.BDP($C648,"DUR_ADJ_OAS_MID")),_xll.BDP($C648,"DUR_ADJ_OAS_MID"),IF(ISNUMBER(_xll.BDP($E648&amp;" ISIN","DUR_ADJ_OAS_MID")),_xll.BDP($E648&amp;" ISIN","DUR_ADJ_OAS_MID")," ")))</f>
        <v xml:space="preserve"> </v>
      </c>
      <c r="S648" s="7">
        <f t="shared" si="10"/>
        <v>1.8510260777703139E-2</v>
      </c>
      <c r="T648" t="s">
        <v>137</v>
      </c>
      <c r="U648" t="s">
        <v>49</v>
      </c>
      <c r="AG648">
        <v>1.8865E-2</v>
      </c>
    </row>
    <row r="649" spans="1:33" x14ac:dyDescent="0.35">
      <c r="A649" t="s">
        <v>2059</v>
      </c>
      <c r="B649" t="s">
        <v>138</v>
      </c>
      <c r="C649" t="s">
        <v>138</v>
      </c>
      <c r="F649" t="s">
        <v>139</v>
      </c>
      <c r="G649" s="1">
        <v>128</v>
      </c>
      <c r="H649" s="1">
        <v>1.825</v>
      </c>
      <c r="I649" s="2">
        <v>23360</v>
      </c>
      <c r="J649" s="3">
        <v>1.2805999999999999E-4</v>
      </c>
      <c r="K649" s="4">
        <v>182417330.65000001</v>
      </c>
      <c r="L649" s="5">
        <v>7600001</v>
      </c>
      <c r="M649" s="6">
        <v>24.002277190000001</v>
      </c>
      <c r="N649" s="7">
        <f>IF(ISNUMBER(_xll.BDP($C649, "DELTA_MID")),_xll.BDP($C649, "DELTA_MID")," ")</f>
        <v>-1.5774E-2</v>
      </c>
      <c r="O649" s="7" t="str">
        <f>IF(ISNUMBER(N649),_xll.BDP($C649, "OPT_UNDL_TICKER"),"")</f>
        <v>SPX</v>
      </c>
      <c r="P649" s="8">
        <f>IF(ISNUMBER(N649),_xll.BDP($C649, "OPT_UNDL_PX")," ")</f>
        <v>5940.62</v>
      </c>
      <c r="Q649" s="7">
        <f>IF(ISNUMBER(N649),+G649*_xll.BDP($C649, "PX_POS_MULT_FACTOR")*P649/K649," ")</f>
        <v>0.41684600760821405</v>
      </c>
      <c r="R649" s="8" t="str">
        <f>IF(OR($A649="TUA",$A649="TYA"),"",IF(ISNUMBER(_xll.BDP($C649,"DUR_ADJ_OAS_MID")),_xll.BDP($C649,"DUR_ADJ_OAS_MID"),IF(ISNUMBER(_xll.BDP($E649&amp;" ISIN","DUR_ADJ_OAS_MID")),_xll.BDP($E649&amp;" ISIN","DUR_ADJ_OAS_MID")," ")))</f>
        <v xml:space="preserve"> </v>
      </c>
      <c r="S649" s="7">
        <f t="shared" si="10"/>
        <v>-6.5753289240119686E-3</v>
      </c>
      <c r="T649" t="s">
        <v>139</v>
      </c>
      <c r="U649" t="s">
        <v>49</v>
      </c>
      <c r="AG649">
        <v>1.8865E-2</v>
      </c>
    </row>
    <row r="650" spans="1:33" x14ac:dyDescent="0.35">
      <c r="A650" t="s">
        <v>2059</v>
      </c>
      <c r="B650" t="s">
        <v>140</v>
      </c>
      <c r="C650" t="s">
        <v>140</v>
      </c>
      <c r="F650" t="s">
        <v>141</v>
      </c>
      <c r="G650" s="1">
        <v>-128</v>
      </c>
      <c r="H650" s="1">
        <v>8.0500000000000007</v>
      </c>
      <c r="I650" s="2">
        <v>-103040</v>
      </c>
      <c r="J650" s="3">
        <v>-5.6486000000000004E-4</v>
      </c>
      <c r="K650" s="4">
        <v>182417330.65000001</v>
      </c>
      <c r="L650" s="5">
        <v>7600001</v>
      </c>
      <c r="M650" s="6">
        <v>24.002277190000001</v>
      </c>
      <c r="N650" s="7">
        <f>IF(ISNUMBER(_xll.BDP($C650, "DELTA_MID")),_xll.BDP($C650, "DELTA_MID")," ")</f>
        <v>-7.1558999999999998E-2</v>
      </c>
      <c r="O650" s="7" t="str">
        <f>IF(ISNUMBER(N650),_xll.BDP($C650, "OPT_UNDL_TICKER"),"")</f>
        <v>SPX</v>
      </c>
      <c r="P650" s="8">
        <f>IF(ISNUMBER(N650),_xll.BDP($C650, "OPT_UNDL_PX")," ")</f>
        <v>5941.09</v>
      </c>
      <c r="Q650" s="7">
        <f>IF(ISNUMBER(N650),+G650*_xll.BDP($C650, "PX_POS_MULT_FACTOR")*P650/K650," ")</f>
        <v>-0.41687898693083963</v>
      </c>
      <c r="R650" s="8" t="str">
        <f>IF(OR($A650="TUA",$A650="TYA"),"",IF(ISNUMBER(_xll.BDP($C650,"DUR_ADJ_OAS_MID")),_xll.BDP($C650,"DUR_ADJ_OAS_MID"),IF(ISNUMBER(_xll.BDP($E650&amp;" ISIN","DUR_ADJ_OAS_MID")),_xll.BDP($E650&amp;" ISIN","DUR_ADJ_OAS_MID")," ")))</f>
        <v xml:space="preserve"> </v>
      </c>
      <c r="S650" s="7">
        <f t="shared" si="10"/>
        <v>2.9831443425783952E-2</v>
      </c>
      <c r="T650" t="s">
        <v>141</v>
      </c>
      <c r="U650" t="s">
        <v>49</v>
      </c>
      <c r="AG650">
        <v>1.8865E-2</v>
      </c>
    </row>
    <row r="651" spans="1:33" x14ac:dyDescent="0.35">
      <c r="A651" t="s">
        <v>2059</v>
      </c>
      <c r="B651" t="s">
        <v>142</v>
      </c>
      <c r="C651" t="s">
        <v>142</v>
      </c>
      <c r="F651" t="s">
        <v>143</v>
      </c>
      <c r="G651" s="1">
        <v>431</v>
      </c>
      <c r="H651" s="1">
        <v>11.05</v>
      </c>
      <c r="I651" s="2">
        <v>476255</v>
      </c>
      <c r="J651" s="3">
        <v>2.6107999999999999E-3</v>
      </c>
      <c r="K651" s="4">
        <v>182417330.65000001</v>
      </c>
      <c r="L651" s="5">
        <v>7600001</v>
      </c>
      <c r="M651" s="6">
        <v>24.002277190000001</v>
      </c>
      <c r="N651" s="7">
        <f>IF(ISNUMBER(_xll.BDP($C651, "DELTA_MID")),_xll.BDP($C651, "DELTA_MID")," ")</f>
        <v>0.113675</v>
      </c>
      <c r="O651" s="7" t="str">
        <f>IF(ISNUMBER(N651),_xll.BDP($C651, "OPT_UNDL_TICKER"),"")</f>
        <v>SPX</v>
      </c>
      <c r="P651" s="8">
        <f>IF(ISNUMBER(N651),_xll.BDP($C651, "OPT_UNDL_PX")," ")</f>
        <v>5941.09</v>
      </c>
      <c r="Q651" s="7">
        <f>IF(ISNUMBER(N651),+G651*_xll.BDP($C651, "PX_POS_MULT_FACTOR")*P651/K651," ")</f>
        <v>1.4037097138061865</v>
      </c>
      <c r="R651" s="8" t="str">
        <f>IF(OR($A651="TUA",$A651="TYA"),"",IF(ISNUMBER(_xll.BDP($C651,"DUR_ADJ_OAS_MID")),_xll.BDP($C651,"DUR_ADJ_OAS_MID"),IF(ISNUMBER(_xll.BDP($E651&amp;" ISIN","DUR_ADJ_OAS_MID")),_xll.BDP($E651&amp;" ISIN","DUR_ADJ_OAS_MID")," ")))</f>
        <v xml:space="preserve"> </v>
      </c>
      <c r="S651" s="7">
        <f t="shared" si="10"/>
        <v>0.15956670171691825</v>
      </c>
      <c r="T651" t="s">
        <v>143</v>
      </c>
      <c r="U651" t="s">
        <v>49</v>
      </c>
      <c r="AG651">
        <v>1.8865E-2</v>
      </c>
    </row>
    <row r="652" spans="1:33" x14ac:dyDescent="0.35">
      <c r="A652" t="s">
        <v>2059</v>
      </c>
      <c r="B652" t="s">
        <v>144</v>
      </c>
      <c r="C652" t="s">
        <v>144</v>
      </c>
      <c r="F652" t="s">
        <v>145</v>
      </c>
      <c r="G652" s="1">
        <v>671</v>
      </c>
      <c r="H652" s="1">
        <v>14.05</v>
      </c>
      <c r="I652" s="2">
        <v>942755</v>
      </c>
      <c r="J652" s="3">
        <v>5.16812E-3</v>
      </c>
      <c r="K652" s="4">
        <v>182417330.65000001</v>
      </c>
      <c r="L652" s="5">
        <v>7600001</v>
      </c>
      <c r="M652" s="6">
        <v>24.002277190000001</v>
      </c>
      <c r="N652" s="7">
        <f>IF(ISNUMBER(_xll.BDP($C652, "DELTA_MID")),_xll.BDP($C652, "DELTA_MID")," ")</f>
        <v>0.112104</v>
      </c>
      <c r="O652" s="7" t="str">
        <f>IF(ISNUMBER(N652),_xll.BDP($C652, "OPT_UNDL_TICKER"),"")</f>
        <v>SPX</v>
      </c>
      <c r="P652" s="8">
        <f>IF(ISNUMBER(N652),_xll.BDP($C652, "OPT_UNDL_PX")," ")</f>
        <v>5941.09</v>
      </c>
      <c r="Q652" s="7">
        <f>IF(ISNUMBER(N652),+G652*_xll.BDP($C652, "PX_POS_MULT_FACTOR")*P652/K652," ")</f>
        <v>2.1853578143015109</v>
      </c>
      <c r="R652" s="8" t="str">
        <f>IF(OR($A652="TUA",$A652="TYA"),"",IF(ISNUMBER(_xll.BDP($C652,"DUR_ADJ_OAS_MID")),_xll.BDP($C652,"DUR_ADJ_OAS_MID"),IF(ISNUMBER(_xll.BDP($E652&amp;" ISIN","DUR_ADJ_OAS_MID")),_xll.BDP($E652&amp;" ISIN","DUR_ADJ_OAS_MID")," ")))</f>
        <v xml:space="preserve"> </v>
      </c>
      <c r="S652" s="7">
        <f t="shared" si="10"/>
        <v>0.24498735241445657</v>
      </c>
      <c r="T652" t="s">
        <v>145</v>
      </c>
      <c r="U652" t="s">
        <v>49</v>
      </c>
      <c r="AG652">
        <v>1.8865E-2</v>
      </c>
    </row>
    <row r="653" spans="1:33" x14ac:dyDescent="0.35">
      <c r="A653" t="s">
        <v>2059</v>
      </c>
      <c r="B653" t="s">
        <v>146</v>
      </c>
      <c r="C653" t="s">
        <v>146</v>
      </c>
      <c r="F653" t="s">
        <v>147</v>
      </c>
      <c r="G653" s="1">
        <v>1287</v>
      </c>
      <c r="H653" s="1">
        <v>4.9000000000000004</v>
      </c>
      <c r="I653" s="2">
        <v>630630</v>
      </c>
      <c r="J653" s="3">
        <v>3.45707E-3</v>
      </c>
      <c r="K653" s="4">
        <v>182417330.65000001</v>
      </c>
      <c r="L653" s="5">
        <v>7600001</v>
      </c>
      <c r="M653" s="6">
        <v>24.002277190000001</v>
      </c>
      <c r="N653" s="7">
        <f>IF(ISNUMBER(_xll.BDP($C653, "DELTA_MID")),_xll.BDP($C653, "DELTA_MID")," ")</f>
        <v>4.2408000000000001E-2</v>
      </c>
      <c r="O653" s="7" t="str">
        <f>IF(ISNUMBER(N653),_xll.BDP($C653, "OPT_UNDL_TICKER"),"")</f>
        <v>SPX</v>
      </c>
      <c r="P653" s="8">
        <f>IF(ISNUMBER(N653),_xll.BDP($C653, "OPT_UNDL_PX")," ")</f>
        <v>5941.09</v>
      </c>
      <c r="Q653" s="7">
        <f>IF(ISNUMBER(N653),+G653*_xll.BDP($C653, "PX_POS_MULT_FACTOR")*P653/K653," ")</f>
        <v>4.1915879389061761</v>
      </c>
      <c r="R653" s="8" t="str">
        <f>IF(OR($A653="TUA",$A653="TYA"),"",IF(ISNUMBER(_xll.BDP($C653,"DUR_ADJ_OAS_MID")),_xll.BDP($C653,"DUR_ADJ_OAS_MID"),IF(ISNUMBER(_xll.BDP($E653&amp;" ISIN","DUR_ADJ_OAS_MID")),_xll.BDP($E653&amp;" ISIN","DUR_ADJ_OAS_MID")," ")))</f>
        <v xml:space="preserve"> </v>
      </c>
      <c r="S653" s="7">
        <f t="shared" si="10"/>
        <v>0.17775686131313312</v>
      </c>
      <c r="T653" t="s">
        <v>147</v>
      </c>
      <c r="U653" t="s">
        <v>49</v>
      </c>
      <c r="AG653">
        <v>1.8865E-2</v>
      </c>
    </row>
    <row r="654" spans="1:33" x14ac:dyDescent="0.35">
      <c r="A654" t="s">
        <v>2059</v>
      </c>
      <c r="B654" t="s">
        <v>71</v>
      </c>
      <c r="C654" t="s">
        <v>71</v>
      </c>
      <c r="D654" t="s">
        <v>72</v>
      </c>
      <c r="E654" t="s">
        <v>73</v>
      </c>
      <c r="F654" t="s">
        <v>74</v>
      </c>
      <c r="G654" s="1">
        <v>35500000</v>
      </c>
      <c r="H654" s="1">
        <v>99.590693999999999</v>
      </c>
      <c r="I654" s="2">
        <v>35354696.369999997</v>
      </c>
      <c r="J654" s="3">
        <v>0.19381216000000001</v>
      </c>
      <c r="K654" s="4">
        <v>182417330.65000001</v>
      </c>
      <c r="L654" s="5">
        <v>7600001</v>
      </c>
      <c r="M654" s="6">
        <v>24.002277190000001</v>
      </c>
      <c r="N654" s="7" t="str">
        <f>IF(ISNUMBER(_xll.BDP($C654, "DELTA_MID")),_xll.BDP($C654, "DELTA_MID")," ")</f>
        <v xml:space="preserve"> </v>
      </c>
      <c r="O654" s="7" t="str">
        <f>IF(ISNUMBER(N654),_xll.BDP($C654, "OPT_UNDL_TICKER"),"")</f>
        <v/>
      </c>
      <c r="P654" s="8" t="str">
        <f>IF(ISNUMBER(N654),_xll.BDP($C654, "OPT_UNDL_PX")," ")</f>
        <v xml:space="preserve"> </v>
      </c>
      <c r="Q654" s="7" t="str">
        <f>IF(ISNUMBER(N654),+G654*_xll.BDP($C654, "PX_POS_MULT_FACTOR")*P654/K654," ")</f>
        <v xml:space="preserve"> </v>
      </c>
      <c r="R654" s="8">
        <f>IF(OR($A654="TUA",$A654="TYA"),"",IF(ISNUMBER(_xll.BDP($C654,"DUR_ADJ_OAS_MID")),_xll.BDP($C654,"DUR_ADJ_OAS_MID"),IF(ISNUMBER(_xll.BDP($E654&amp;" ISIN","DUR_ADJ_OAS_MID")),_xll.BDP($E654&amp;" ISIN","DUR_ADJ_OAS_MID")," ")))</f>
        <v>9.1029669688683534E-2</v>
      </c>
      <c r="S654" s="7">
        <f t="shared" si="10"/>
        <v>1.7642656906450286E-2</v>
      </c>
      <c r="T654" t="s">
        <v>74</v>
      </c>
      <c r="U654" t="s">
        <v>75</v>
      </c>
      <c r="AG654">
        <v>1.8865E-2</v>
      </c>
    </row>
    <row r="655" spans="1:33" x14ac:dyDescent="0.35">
      <c r="A655" t="s">
        <v>2059</v>
      </c>
      <c r="B655" t="s">
        <v>76</v>
      </c>
      <c r="C655" t="s">
        <v>76</v>
      </c>
      <c r="D655" t="s">
        <v>77</v>
      </c>
      <c r="E655" t="s">
        <v>78</v>
      </c>
      <c r="F655" t="s">
        <v>79</v>
      </c>
      <c r="G655" s="1">
        <v>1500000</v>
      </c>
      <c r="H655" s="1">
        <v>99.341999999999999</v>
      </c>
      <c r="I655" s="2">
        <v>1490130</v>
      </c>
      <c r="J655" s="3">
        <v>8.1688000000000004E-3</v>
      </c>
      <c r="K655" s="4">
        <v>182417330.65000001</v>
      </c>
      <c r="L655" s="5">
        <v>7600001</v>
      </c>
      <c r="M655" s="6">
        <v>24.002277190000001</v>
      </c>
      <c r="N655" s="7" t="str">
        <f>IF(ISNUMBER(_xll.BDP($C655, "DELTA_MID")),_xll.BDP($C655, "DELTA_MID")," ")</f>
        <v xml:space="preserve"> </v>
      </c>
      <c r="O655" s="7" t="str">
        <f>IF(ISNUMBER(N655),_xll.BDP($C655, "OPT_UNDL_TICKER"),"")</f>
        <v/>
      </c>
      <c r="P655" s="8" t="str">
        <f>IF(ISNUMBER(N655),_xll.BDP($C655, "OPT_UNDL_PX")," ")</f>
        <v xml:space="preserve"> </v>
      </c>
      <c r="Q655" s="7" t="str">
        <f>IF(ISNUMBER(N655),+G655*_xll.BDP($C655, "PX_POS_MULT_FACTOR")*P655/K655," ")</f>
        <v xml:space="preserve"> </v>
      </c>
      <c r="R655" s="8">
        <f>IF(OR($A655="TUA",$A655="TYA"),"",IF(ISNUMBER(_xll.BDP($C655,"DUR_ADJ_OAS_MID")),_xll.BDP($C655,"DUR_ADJ_OAS_MID"),IF(ISNUMBER(_xll.BDP($E655&amp;" ISIN","DUR_ADJ_OAS_MID")),_xll.BDP($E655&amp;" ISIN","DUR_ADJ_OAS_MID")," ")))</f>
        <v>0.14706027662324428</v>
      </c>
      <c r="S655" s="7">
        <f t="shared" si="10"/>
        <v>1.201305987679958E-3</v>
      </c>
      <c r="T655" t="s">
        <v>79</v>
      </c>
      <c r="U655" t="s">
        <v>75</v>
      </c>
      <c r="AG655">
        <v>1.8865E-2</v>
      </c>
    </row>
    <row r="656" spans="1:33" x14ac:dyDescent="0.35">
      <c r="A656" t="s">
        <v>2059</v>
      </c>
      <c r="B656" t="s">
        <v>89</v>
      </c>
      <c r="C656" t="s">
        <v>89</v>
      </c>
      <c r="D656" t="s">
        <v>90</v>
      </c>
      <c r="E656" t="s">
        <v>91</v>
      </c>
      <c r="F656" t="s">
        <v>92</v>
      </c>
      <c r="G656" s="1">
        <v>136500000</v>
      </c>
      <c r="H656" s="1">
        <v>99.260187000000002</v>
      </c>
      <c r="I656" s="2">
        <v>135490155.25</v>
      </c>
      <c r="J656" s="3">
        <v>0.74274826000000005</v>
      </c>
      <c r="K656" s="4">
        <v>182417330.65000001</v>
      </c>
      <c r="L656" s="5">
        <v>7600001</v>
      </c>
      <c r="M656" s="6">
        <v>24.002277190000001</v>
      </c>
      <c r="N656" s="7" t="str">
        <f>IF(ISNUMBER(_xll.BDP($C656, "DELTA_MID")),_xll.BDP($C656, "DELTA_MID")," ")</f>
        <v xml:space="preserve"> </v>
      </c>
      <c r="O656" s="7" t="str">
        <f>IF(ISNUMBER(N656),_xll.BDP($C656, "OPT_UNDL_TICKER"),"")</f>
        <v/>
      </c>
      <c r="P656" s="8" t="str">
        <f>IF(ISNUMBER(N656),_xll.BDP($C656, "OPT_UNDL_PX")," ")</f>
        <v xml:space="preserve"> </v>
      </c>
      <c r="Q656" s="7" t="str">
        <f>IF(ISNUMBER(N656),+G656*_xll.BDP($C656, "PX_POS_MULT_FACTOR")*P656/K656," ")</f>
        <v xml:space="preserve"> </v>
      </c>
      <c r="R656" s="8">
        <f>IF(OR($A656="TUA",$A656="TYA"),"",IF(ISNUMBER(_xll.BDP($C656,"DUR_ADJ_OAS_MID")),_xll.BDP($C656,"DUR_ADJ_OAS_MID"),IF(ISNUMBER(_xll.BDP($E656&amp;" ISIN","DUR_ADJ_OAS_MID")),_xll.BDP($E656&amp;" ISIN","DUR_ADJ_OAS_MID")," ")))</f>
        <v>0.16567630658619215</v>
      </c>
      <c r="S656" s="7">
        <f t="shared" si="10"/>
        <v>0.12305578844012076</v>
      </c>
      <c r="T656" t="s">
        <v>92</v>
      </c>
      <c r="U656" t="s">
        <v>75</v>
      </c>
      <c r="AG656">
        <v>1.8865E-2</v>
      </c>
    </row>
    <row r="657" spans="1:33" x14ac:dyDescent="0.35">
      <c r="A657" t="s">
        <v>2059</v>
      </c>
      <c r="B657" t="s">
        <v>80</v>
      </c>
      <c r="C657" t="s">
        <v>80</v>
      </c>
      <c r="D657" t="s">
        <v>81</v>
      </c>
      <c r="E657" t="s">
        <v>82</v>
      </c>
      <c r="F657" t="s">
        <v>83</v>
      </c>
      <c r="G657" s="1">
        <v>7600000</v>
      </c>
      <c r="H657" s="1">
        <v>99.012611000000007</v>
      </c>
      <c r="I657" s="2">
        <v>7524958.4400000004</v>
      </c>
      <c r="J657" s="3">
        <v>4.1251339999999997E-2</v>
      </c>
      <c r="K657" s="4">
        <v>182417330.65000001</v>
      </c>
      <c r="L657" s="5">
        <v>7600001</v>
      </c>
      <c r="M657" s="6">
        <v>24.002277190000001</v>
      </c>
      <c r="N657" s="7" t="str">
        <f>IF(ISNUMBER(_xll.BDP($C657, "DELTA_MID")),_xll.BDP($C657, "DELTA_MID")," ")</f>
        <v xml:space="preserve"> </v>
      </c>
      <c r="O657" s="7" t="str">
        <f>IF(ISNUMBER(N657),_xll.BDP($C657, "OPT_UNDL_TICKER"),"")</f>
        <v/>
      </c>
      <c r="P657" s="8" t="str">
        <f>IF(ISNUMBER(N657),_xll.BDP($C657, "OPT_UNDL_PX")," ")</f>
        <v xml:space="preserve"> </v>
      </c>
      <c r="Q657" s="7" t="str">
        <f>IF(ISNUMBER(N657),+G657*_xll.BDP($C657, "PX_POS_MULT_FACTOR")*P657/K657," ")</f>
        <v xml:space="preserve"> </v>
      </c>
      <c r="R657" s="8">
        <f>IF(OR($A657="TUA",$A657="TYA"),"",IF(ISNUMBER(_xll.BDP($C657,"DUR_ADJ_OAS_MID")),_xll.BDP($C657,"DUR_ADJ_OAS_MID"),IF(ISNUMBER(_xll.BDP($E657&amp;" ISIN","DUR_ADJ_OAS_MID")),_xll.BDP($E657&amp;" ISIN","DUR_ADJ_OAS_MID")," ")))</f>
        <v>0.22150116621395838</v>
      </c>
      <c r="S657" s="7">
        <f t="shared" si="10"/>
        <v>9.1372199178885085E-3</v>
      </c>
      <c r="T657" t="s">
        <v>83</v>
      </c>
      <c r="U657" t="s">
        <v>75</v>
      </c>
      <c r="AG657">
        <v>1.8865E-2</v>
      </c>
    </row>
    <row r="658" spans="1:33" x14ac:dyDescent="0.35">
      <c r="A658" t="s">
        <v>2059</v>
      </c>
      <c r="B658" t="s">
        <v>84</v>
      </c>
      <c r="C658" t="s">
        <v>84</v>
      </c>
      <c r="G658" s="1">
        <v>514798.59</v>
      </c>
      <c r="H658" s="1">
        <v>1</v>
      </c>
      <c r="I658" s="2">
        <v>514798.59</v>
      </c>
      <c r="J658" s="3">
        <v>2.8220900000000002E-3</v>
      </c>
      <c r="K658" s="4">
        <v>182417330.65000001</v>
      </c>
      <c r="L658" s="5">
        <v>7600001</v>
      </c>
      <c r="M658" s="6">
        <v>24.002277190000001</v>
      </c>
      <c r="N658" s="7" t="str">
        <f>IF(ISNUMBER(_xll.BDP($C658, "DELTA_MID")),_xll.BDP($C658, "DELTA_MID")," ")</f>
        <v xml:space="preserve"> </v>
      </c>
      <c r="O658" s="7" t="str">
        <f>IF(ISNUMBER(N658),_xll.BDP($C658, "OPT_UNDL_TICKER"),"")</f>
        <v/>
      </c>
      <c r="P658" s="8" t="str">
        <f>IF(ISNUMBER(N658),_xll.BDP($C658, "OPT_UNDL_PX")," ")</f>
        <v xml:space="preserve"> </v>
      </c>
      <c r="Q658" s="7" t="str">
        <f>IF(ISNUMBER(N658),+G658*_xll.BDP($C658, "PX_POS_MULT_FACTOR")*P658/K658," ")</f>
        <v xml:space="preserve"> </v>
      </c>
      <c r="R658" s="8" t="str">
        <f>IF(OR($A658="TUA",$A658="TYA"),"",IF(ISNUMBER(_xll.BDP($C658,"DUR_ADJ_OAS_MID")),_xll.BDP($C658,"DUR_ADJ_OAS_MID"),IF(ISNUMBER(_xll.BDP($E658&amp;" ISIN","DUR_ADJ_OAS_MID")),_xll.BDP($E658&amp;" ISIN","DUR_ADJ_OAS_MID")," ")))</f>
        <v xml:space="preserve"> </v>
      </c>
      <c r="S658" s="7" t="str">
        <f t="shared" si="10"/>
        <v xml:space="preserve"> </v>
      </c>
      <c r="T658" t="s">
        <v>84</v>
      </c>
      <c r="U658" t="s">
        <v>84</v>
      </c>
      <c r="AG658">
        <v>1.8865E-2</v>
      </c>
    </row>
    <row r="659" spans="1:33" x14ac:dyDescent="0.35">
      <c r="N659" s="7" t="str">
        <f>IF(ISNUMBER(_xll.BDP($C659, "DELTA_MID")),_xll.BDP($C659, "DELTA_MID")," ")</f>
        <v xml:space="preserve"> </v>
      </c>
      <c r="O659" s="7" t="str">
        <f>IF(ISNUMBER(N659),_xll.BDP($C659, "OPT_UNDL_TICKER"),"")</f>
        <v/>
      </c>
      <c r="P659" s="8" t="str">
        <f>IF(ISNUMBER(N659),_xll.BDP($C659, "OPT_UNDL_PX")," ")</f>
        <v xml:space="preserve"> </v>
      </c>
      <c r="Q659" s="7" t="str">
        <f>IF(ISNUMBER(N659),+G659*_xll.BDP($C659, "PX_POS_MULT_FACTOR")*P659/K659," ")</f>
        <v xml:space="preserve"> </v>
      </c>
      <c r="R659" s="8" t="str">
        <f>IF(OR($A659="TUA",$A659="TYA"),"",IF(ISNUMBER(_xll.BDP($C659,"DUR_ADJ_OAS_MID")),_xll.BDP($C659,"DUR_ADJ_OAS_MID"),IF(ISNUMBER(_xll.BDP($E659&amp;" ISIN","DUR_ADJ_OAS_MID")),_xll.BDP($E659&amp;" ISIN","DUR_ADJ_OAS_MID")," ")))</f>
        <v xml:space="preserve"> </v>
      </c>
      <c r="S659" s="7" t="str">
        <f t="shared" si="10"/>
        <v xml:space="preserve"> </v>
      </c>
    </row>
    <row r="660" spans="1:33" x14ac:dyDescent="0.35">
      <c r="A660" t="s">
        <v>2060</v>
      </c>
      <c r="B660" t="s">
        <v>2061</v>
      </c>
      <c r="C660" t="s">
        <v>2062</v>
      </c>
      <c r="D660" t="s">
        <v>2063</v>
      </c>
      <c r="E660" t="s">
        <v>2064</v>
      </c>
      <c r="F660" t="s">
        <v>2065</v>
      </c>
      <c r="G660" s="1">
        <v>4449</v>
      </c>
      <c r="H660" s="1">
        <v>6915.5</v>
      </c>
      <c r="I660" s="2">
        <v>360343.86</v>
      </c>
      <c r="J660" s="3">
        <v>4.1523909999999997E-2</v>
      </c>
      <c r="K660" s="4">
        <v>8677985.3599999994</v>
      </c>
      <c r="L660" s="5">
        <v>325001</v>
      </c>
      <c r="M660" s="6">
        <v>26.70141126</v>
      </c>
      <c r="N660" s="7" t="str">
        <f>IF(ISNUMBER(_xll.BDP($C660, "DELTA_MID")),_xll.BDP($C660, "DELTA_MID")," ")</f>
        <v xml:space="preserve"> </v>
      </c>
      <c r="O660" s="7" t="str">
        <f>IF(ISNUMBER(N660),_xll.BDP($C660, "OPT_UNDL_TICKER"),"")</f>
        <v/>
      </c>
      <c r="P660" s="8" t="str">
        <f>IF(ISNUMBER(N660),_xll.BDP($C660, "OPT_UNDL_PX")," ")</f>
        <v xml:space="preserve"> </v>
      </c>
      <c r="Q660" s="7" t="str">
        <f>IF(ISNUMBER(N660),+G660*_xll.BDP($C660, "PX_POS_MULT_FACTOR")*P660/K660," ")</f>
        <v xml:space="preserve"> </v>
      </c>
      <c r="R660" s="8" t="str">
        <f>IF(OR($A660="TUA",$A660="TYA"),"",IF(ISNUMBER(_xll.BDP($C660,"DUR_ADJ_OAS_MID")),_xll.BDP($C660,"DUR_ADJ_OAS_MID"),IF(ISNUMBER(_xll.BDP($E660&amp;" ISIN","DUR_ADJ_OAS_MID")),_xll.BDP($E660&amp;" ISIN","DUR_ADJ_OAS_MID")," ")))</f>
        <v xml:space="preserve"> </v>
      </c>
      <c r="S660" s="7" t="str">
        <f t="shared" si="10"/>
        <v xml:space="preserve"> </v>
      </c>
      <c r="T660" t="s">
        <v>2063</v>
      </c>
      <c r="U660" t="s">
        <v>1305</v>
      </c>
    </row>
    <row r="661" spans="1:33" x14ac:dyDescent="0.35">
      <c r="A661" t="s">
        <v>2060</v>
      </c>
      <c r="B661" t="s">
        <v>2066</v>
      </c>
      <c r="C661" t="s">
        <v>2067</v>
      </c>
      <c r="D661" t="s">
        <v>2068</v>
      </c>
      <c r="E661" t="s">
        <v>2069</v>
      </c>
      <c r="F661" t="s">
        <v>2070</v>
      </c>
      <c r="G661" s="1">
        <v>26909</v>
      </c>
      <c r="H661" s="1">
        <v>1854.1</v>
      </c>
      <c r="I661" s="2">
        <v>584334.93999999994</v>
      </c>
      <c r="J661" s="3">
        <v>6.7335320000000004E-2</v>
      </c>
      <c r="K661" s="4">
        <v>8677985.3599999994</v>
      </c>
      <c r="L661" s="5">
        <v>325001</v>
      </c>
      <c r="M661" s="6">
        <v>26.70141126</v>
      </c>
      <c r="N661" s="7" t="str">
        <f>IF(ISNUMBER(_xll.BDP($C661, "DELTA_MID")),_xll.BDP($C661, "DELTA_MID")," ")</f>
        <v xml:space="preserve"> </v>
      </c>
      <c r="O661" s="7" t="str">
        <f>IF(ISNUMBER(N661),_xll.BDP($C661, "OPT_UNDL_TICKER"),"")</f>
        <v/>
      </c>
      <c r="P661" s="8" t="str">
        <f>IF(ISNUMBER(N661),_xll.BDP($C661, "OPT_UNDL_PX")," ")</f>
        <v xml:space="preserve"> </v>
      </c>
      <c r="Q661" s="7" t="str">
        <f>IF(ISNUMBER(N661),+G661*_xll.BDP($C661, "PX_POS_MULT_FACTOR")*P661/K661," ")</f>
        <v xml:space="preserve"> </v>
      </c>
      <c r="R661" s="8" t="str">
        <f>IF(OR($A661="TUA",$A661="TYA"),"",IF(ISNUMBER(_xll.BDP($C661,"DUR_ADJ_OAS_MID")),_xll.BDP($C661,"DUR_ADJ_OAS_MID"),IF(ISNUMBER(_xll.BDP($E661&amp;" ISIN","DUR_ADJ_OAS_MID")),_xll.BDP($E661&amp;" ISIN","DUR_ADJ_OAS_MID")," ")))</f>
        <v xml:space="preserve"> </v>
      </c>
      <c r="S661" s="7" t="str">
        <f t="shared" si="10"/>
        <v xml:space="preserve"> </v>
      </c>
      <c r="T661" t="s">
        <v>2068</v>
      </c>
      <c r="U661" t="s">
        <v>1305</v>
      </c>
    </row>
    <row r="662" spans="1:33" x14ac:dyDescent="0.35">
      <c r="A662" t="s">
        <v>2060</v>
      </c>
      <c r="B662" t="s">
        <v>2071</v>
      </c>
      <c r="C662" t="s">
        <v>2072</v>
      </c>
      <c r="D662" t="s">
        <v>2073</v>
      </c>
      <c r="E662" t="s">
        <v>2074</v>
      </c>
      <c r="F662" t="s">
        <v>2075</v>
      </c>
      <c r="G662" s="1">
        <v>12884</v>
      </c>
      <c r="H662" s="1">
        <v>765.95</v>
      </c>
      <c r="I662" s="2">
        <v>115579.89</v>
      </c>
      <c r="J662" s="3">
        <v>1.3318750000000001E-2</v>
      </c>
      <c r="K662" s="4">
        <v>8677985.3599999994</v>
      </c>
      <c r="L662" s="5">
        <v>325001</v>
      </c>
      <c r="M662" s="6">
        <v>26.70141126</v>
      </c>
      <c r="N662" s="7" t="str">
        <f>IF(ISNUMBER(_xll.BDP($C662, "DELTA_MID")),_xll.BDP($C662, "DELTA_MID")," ")</f>
        <v xml:space="preserve"> </v>
      </c>
      <c r="O662" s="7" t="str">
        <f>IF(ISNUMBER(N662),_xll.BDP($C662, "OPT_UNDL_TICKER"),"")</f>
        <v/>
      </c>
      <c r="P662" s="8" t="str">
        <f>IF(ISNUMBER(N662),_xll.BDP($C662, "OPT_UNDL_PX")," ")</f>
        <v xml:space="preserve"> </v>
      </c>
      <c r="Q662" s="7" t="str">
        <f>IF(ISNUMBER(N662),+G662*_xll.BDP($C662, "PX_POS_MULT_FACTOR")*P662/K662," ")</f>
        <v xml:space="preserve"> </v>
      </c>
      <c r="R662" s="8" t="str">
        <f>IF(OR($A662="TUA",$A662="TYA"),"",IF(ISNUMBER(_xll.BDP($C662,"DUR_ADJ_OAS_MID")),_xll.BDP($C662,"DUR_ADJ_OAS_MID"),IF(ISNUMBER(_xll.BDP($E662&amp;" ISIN","DUR_ADJ_OAS_MID")),_xll.BDP($E662&amp;" ISIN","DUR_ADJ_OAS_MID")," ")))</f>
        <v xml:space="preserve"> </v>
      </c>
      <c r="S662" s="7" t="str">
        <f t="shared" si="10"/>
        <v xml:space="preserve"> </v>
      </c>
      <c r="T662" t="s">
        <v>2073</v>
      </c>
      <c r="U662" t="s">
        <v>1305</v>
      </c>
    </row>
    <row r="663" spans="1:33" x14ac:dyDescent="0.35">
      <c r="A663" t="s">
        <v>2060</v>
      </c>
      <c r="B663" t="s">
        <v>2076</v>
      </c>
      <c r="C663" t="s">
        <v>2077</v>
      </c>
      <c r="D663" t="s">
        <v>2078</v>
      </c>
      <c r="E663" t="s">
        <v>2079</v>
      </c>
      <c r="F663" t="s">
        <v>2080</v>
      </c>
      <c r="G663" s="1">
        <v>4267</v>
      </c>
      <c r="H663" s="1">
        <v>8513.5</v>
      </c>
      <c r="I663" s="2">
        <v>425463.12</v>
      </c>
      <c r="J663" s="3">
        <v>4.9027870000000001E-2</v>
      </c>
      <c r="K663" s="4">
        <v>8677985.3599999994</v>
      </c>
      <c r="L663" s="5">
        <v>325001</v>
      </c>
      <c r="M663" s="6">
        <v>26.70141126</v>
      </c>
      <c r="N663" s="7" t="str">
        <f>IF(ISNUMBER(_xll.BDP($C663, "DELTA_MID")),_xll.BDP($C663, "DELTA_MID")," ")</f>
        <v xml:space="preserve"> </v>
      </c>
      <c r="O663" s="7" t="str">
        <f>IF(ISNUMBER(N663),_xll.BDP($C663, "OPT_UNDL_TICKER"),"")</f>
        <v/>
      </c>
      <c r="P663" s="8" t="str">
        <f>IF(ISNUMBER(N663),_xll.BDP($C663, "OPT_UNDL_PX")," ")</f>
        <v xml:space="preserve"> </v>
      </c>
      <c r="Q663" s="7" t="str">
        <f>IF(ISNUMBER(N663),+G663*_xll.BDP($C663, "PX_POS_MULT_FACTOR")*P663/K663," ")</f>
        <v xml:space="preserve"> </v>
      </c>
      <c r="R663" s="8" t="str">
        <f>IF(OR($A663="TUA",$A663="TYA"),"",IF(ISNUMBER(_xll.BDP($C663,"DUR_ADJ_OAS_MID")),_xll.BDP($C663,"DUR_ADJ_OAS_MID"),IF(ISNUMBER(_xll.BDP($E663&amp;" ISIN","DUR_ADJ_OAS_MID")),_xll.BDP($E663&amp;" ISIN","DUR_ADJ_OAS_MID")," ")))</f>
        <v xml:space="preserve"> </v>
      </c>
      <c r="S663" s="7" t="str">
        <f t="shared" si="10"/>
        <v xml:space="preserve"> </v>
      </c>
      <c r="T663" t="s">
        <v>2078</v>
      </c>
      <c r="U663" t="s">
        <v>1305</v>
      </c>
    </row>
    <row r="664" spans="1:33" x14ac:dyDescent="0.35">
      <c r="A664" t="s">
        <v>2060</v>
      </c>
      <c r="B664" t="s">
        <v>2081</v>
      </c>
      <c r="C664" t="s">
        <v>2082</v>
      </c>
      <c r="D664" t="s">
        <v>2083</v>
      </c>
      <c r="E664" t="s">
        <v>2084</v>
      </c>
      <c r="F664" t="s">
        <v>2085</v>
      </c>
      <c r="G664" s="1">
        <v>6078</v>
      </c>
      <c r="H664" s="1">
        <v>5605</v>
      </c>
      <c r="I664" s="2">
        <v>398995</v>
      </c>
      <c r="J664" s="3">
        <v>4.5977839999999999E-2</v>
      </c>
      <c r="K664" s="4">
        <v>8677985.3599999994</v>
      </c>
      <c r="L664" s="5">
        <v>325001</v>
      </c>
      <c r="M664" s="6">
        <v>26.70141126</v>
      </c>
      <c r="N664" s="7" t="str">
        <f>IF(ISNUMBER(_xll.BDP($C664, "DELTA_MID")),_xll.BDP($C664, "DELTA_MID")," ")</f>
        <v xml:space="preserve"> </v>
      </c>
      <c r="O664" s="7" t="str">
        <f>IF(ISNUMBER(N664),_xll.BDP($C664, "OPT_UNDL_TICKER"),"")</f>
        <v/>
      </c>
      <c r="P664" s="8" t="str">
        <f>IF(ISNUMBER(N664),_xll.BDP($C664, "OPT_UNDL_PX")," ")</f>
        <v xml:space="preserve"> </v>
      </c>
      <c r="Q664" s="7" t="str">
        <f>IF(ISNUMBER(N664),+G664*_xll.BDP($C664, "PX_POS_MULT_FACTOR")*P664/K664," ")</f>
        <v xml:space="preserve"> </v>
      </c>
      <c r="R664" s="8" t="str">
        <f>IF(OR($A664="TUA",$A664="TYA"),"",IF(ISNUMBER(_xll.BDP($C664,"DUR_ADJ_OAS_MID")),_xll.BDP($C664,"DUR_ADJ_OAS_MID"),IF(ISNUMBER(_xll.BDP($E664&amp;" ISIN","DUR_ADJ_OAS_MID")),_xll.BDP($E664&amp;" ISIN","DUR_ADJ_OAS_MID")," ")))</f>
        <v xml:space="preserve"> </v>
      </c>
      <c r="S664" s="7" t="str">
        <f t="shared" si="10"/>
        <v xml:space="preserve"> </v>
      </c>
      <c r="T664" t="s">
        <v>2083</v>
      </c>
      <c r="U664" t="s">
        <v>1305</v>
      </c>
    </row>
    <row r="665" spans="1:33" x14ac:dyDescent="0.35">
      <c r="A665" t="s">
        <v>2060</v>
      </c>
      <c r="B665" t="s">
        <v>2086</v>
      </c>
      <c r="C665" t="s">
        <v>2087</v>
      </c>
      <c r="D665" t="s">
        <v>2088</v>
      </c>
      <c r="E665" t="s">
        <v>2089</v>
      </c>
      <c r="F665" t="s">
        <v>2090</v>
      </c>
      <c r="G665" s="1">
        <v>5416</v>
      </c>
      <c r="H665" s="1">
        <v>5587.5</v>
      </c>
      <c r="I665" s="2">
        <v>354427.43</v>
      </c>
      <c r="J665" s="3">
        <v>4.0842129999999997E-2</v>
      </c>
      <c r="K665" s="4">
        <v>8677985.3599999994</v>
      </c>
      <c r="L665" s="5">
        <v>325001</v>
      </c>
      <c r="M665" s="6">
        <v>26.70141126</v>
      </c>
      <c r="N665" s="7" t="str">
        <f>IF(ISNUMBER(_xll.BDP($C665, "DELTA_MID")),_xll.BDP($C665, "DELTA_MID")," ")</f>
        <v xml:space="preserve"> </v>
      </c>
      <c r="O665" s="7" t="str">
        <f>IF(ISNUMBER(N665),_xll.BDP($C665, "OPT_UNDL_TICKER"),"")</f>
        <v/>
      </c>
      <c r="P665" s="8" t="str">
        <f>IF(ISNUMBER(N665),_xll.BDP($C665, "OPT_UNDL_PX")," ")</f>
        <v xml:space="preserve"> </v>
      </c>
      <c r="Q665" s="7" t="str">
        <f>IF(ISNUMBER(N665),+G665*_xll.BDP($C665, "PX_POS_MULT_FACTOR")*P665/K665," ")</f>
        <v xml:space="preserve"> </v>
      </c>
      <c r="R665" s="8" t="str">
        <f>IF(OR($A665="TUA",$A665="TYA"),"",IF(ISNUMBER(_xll.BDP($C665,"DUR_ADJ_OAS_MID")),_xll.BDP($C665,"DUR_ADJ_OAS_MID"),IF(ISNUMBER(_xll.BDP($E665&amp;" ISIN","DUR_ADJ_OAS_MID")),_xll.BDP($E665&amp;" ISIN","DUR_ADJ_OAS_MID")," ")))</f>
        <v xml:space="preserve"> </v>
      </c>
      <c r="S665" s="7" t="str">
        <f t="shared" si="10"/>
        <v xml:space="preserve"> </v>
      </c>
      <c r="T665" t="s">
        <v>2088</v>
      </c>
      <c r="U665" t="s">
        <v>1305</v>
      </c>
    </row>
    <row r="666" spans="1:33" x14ac:dyDescent="0.35">
      <c r="A666" t="s">
        <v>2060</v>
      </c>
      <c r="B666" t="s">
        <v>2091</v>
      </c>
      <c r="C666" t="s">
        <v>2092</v>
      </c>
      <c r="D666" t="s">
        <v>2093</v>
      </c>
      <c r="E666" t="s">
        <v>2094</v>
      </c>
      <c r="F666" t="s">
        <v>2095</v>
      </c>
      <c r="G666" s="1">
        <v>7081</v>
      </c>
      <c r="H666" s="1">
        <v>4025.5</v>
      </c>
      <c r="I666" s="2">
        <v>333845.53000000003</v>
      </c>
      <c r="J666" s="3">
        <v>3.8470400000000002E-2</v>
      </c>
      <c r="K666" s="4">
        <v>8677985.3599999994</v>
      </c>
      <c r="L666" s="5">
        <v>325001</v>
      </c>
      <c r="M666" s="6">
        <v>26.70141126</v>
      </c>
      <c r="N666" s="7" t="str">
        <f>IF(ISNUMBER(_xll.BDP($C666, "DELTA_MID")),_xll.BDP($C666, "DELTA_MID")," ")</f>
        <v xml:space="preserve"> </v>
      </c>
      <c r="O666" s="7" t="str">
        <f>IF(ISNUMBER(N666),_xll.BDP($C666, "OPT_UNDL_TICKER"),"")</f>
        <v/>
      </c>
      <c r="P666" s="8" t="str">
        <f>IF(ISNUMBER(N666),_xll.BDP($C666, "OPT_UNDL_PX")," ")</f>
        <v xml:space="preserve"> </v>
      </c>
      <c r="Q666" s="7" t="str">
        <f>IF(ISNUMBER(N666),+G666*_xll.BDP($C666, "PX_POS_MULT_FACTOR")*P666/K666," ")</f>
        <v xml:space="preserve"> </v>
      </c>
      <c r="R666" s="8" t="str">
        <f>IF(OR($A666="TUA",$A666="TYA"),"",IF(ISNUMBER(_xll.BDP($C666,"DUR_ADJ_OAS_MID")),_xll.BDP($C666,"DUR_ADJ_OAS_MID"),IF(ISNUMBER(_xll.BDP($E666&amp;" ISIN","DUR_ADJ_OAS_MID")),_xll.BDP($E666&amp;" ISIN","DUR_ADJ_OAS_MID")," ")))</f>
        <v xml:space="preserve"> </v>
      </c>
      <c r="S666" s="7" t="str">
        <f t="shared" si="10"/>
        <v xml:space="preserve"> </v>
      </c>
      <c r="T666" t="s">
        <v>2093</v>
      </c>
      <c r="U666" t="s">
        <v>1305</v>
      </c>
    </row>
    <row r="667" spans="1:33" x14ac:dyDescent="0.35">
      <c r="A667" t="s">
        <v>2060</v>
      </c>
      <c r="B667" t="s">
        <v>2096</v>
      </c>
      <c r="C667" t="s">
        <v>2097</v>
      </c>
      <c r="D667" t="s">
        <v>2098</v>
      </c>
      <c r="E667" t="s">
        <v>2099</v>
      </c>
      <c r="F667" t="s">
        <v>2100</v>
      </c>
      <c r="G667" s="1">
        <v>23250</v>
      </c>
      <c r="H667" s="1">
        <v>659.1</v>
      </c>
      <c r="I667" s="2">
        <v>179475.58</v>
      </c>
      <c r="J667" s="3">
        <v>2.0681709999999999E-2</v>
      </c>
      <c r="K667" s="4">
        <v>8677985.3599999994</v>
      </c>
      <c r="L667" s="5">
        <v>325001</v>
      </c>
      <c r="M667" s="6">
        <v>26.70141126</v>
      </c>
      <c r="N667" s="7" t="str">
        <f>IF(ISNUMBER(_xll.BDP($C667, "DELTA_MID")),_xll.BDP($C667, "DELTA_MID")," ")</f>
        <v xml:space="preserve"> </v>
      </c>
      <c r="O667" s="7" t="str">
        <f>IF(ISNUMBER(N667),_xll.BDP($C667, "OPT_UNDL_TICKER"),"")</f>
        <v/>
      </c>
      <c r="P667" s="8" t="str">
        <f>IF(ISNUMBER(N667),_xll.BDP($C667, "OPT_UNDL_PX")," ")</f>
        <v xml:space="preserve"> </v>
      </c>
      <c r="Q667" s="7" t="str">
        <f>IF(ISNUMBER(N667),+G667*_xll.BDP($C667, "PX_POS_MULT_FACTOR")*P667/K667," ")</f>
        <v xml:space="preserve"> </v>
      </c>
      <c r="R667" s="8" t="str">
        <f>IF(OR($A667="TUA",$A667="TYA"),"",IF(ISNUMBER(_xll.BDP($C667,"DUR_ADJ_OAS_MID")),_xll.BDP($C667,"DUR_ADJ_OAS_MID"),IF(ISNUMBER(_xll.BDP($E667&amp;" ISIN","DUR_ADJ_OAS_MID")),_xll.BDP($E667&amp;" ISIN","DUR_ADJ_OAS_MID")," ")))</f>
        <v xml:space="preserve"> </v>
      </c>
      <c r="S667" s="7" t="str">
        <f t="shared" si="10"/>
        <v xml:space="preserve"> </v>
      </c>
      <c r="T667" t="s">
        <v>2098</v>
      </c>
      <c r="U667" t="s">
        <v>1305</v>
      </c>
    </row>
    <row r="668" spans="1:33" x14ac:dyDescent="0.35">
      <c r="A668" t="s">
        <v>2060</v>
      </c>
      <c r="B668" t="s">
        <v>2101</v>
      </c>
      <c r="C668" t="s">
        <v>2102</v>
      </c>
      <c r="D668" t="s">
        <v>2103</v>
      </c>
      <c r="E668" t="s">
        <v>2104</v>
      </c>
      <c r="F668" t="s">
        <v>2105</v>
      </c>
      <c r="G668" s="1">
        <v>7723</v>
      </c>
      <c r="H668" s="1">
        <v>1855.8</v>
      </c>
      <c r="I668" s="2">
        <v>167860.43</v>
      </c>
      <c r="J668" s="3">
        <v>1.9343249999999999E-2</v>
      </c>
      <c r="K668" s="4">
        <v>8677985.3599999994</v>
      </c>
      <c r="L668" s="5">
        <v>325001</v>
      </c>
      <c r="M668" s="6">
        <v>26.70141126</v>
      </c>
      <c r="N668" s="7" t="str">
        <f>IF(ISNUMBER(_xll.BDP($C668, "DELTA_MID")),_xll.BDP($C668, "DELTA_MID")," ")</f>
        <v xml:space="preserve"> </v>
      </c>
      <c r="O668" s="7" t="str">
        <f>IF(ISNUMBER(N668),_xll.BDP($C668, "OPT_UNDL_TICKER"),"")</f>
        <v/>
      </c>
      <c r="P668" s="8" t="str">
        <f>IF(ISNUMBER(N668),_xll.BDP($C668, "OPT_UNDL_PX")," ")</f>
        <v xml:space="preserve"> </v>
      </c>
      <c r="Q668" s="7" t="str">
        <f>IF(ISNUMBER(N668),+G668*_xll.BDP($C668, "PX_POS_MULT_FACTOR")*P668/K668," ")</f>
        <v xml:space="preserve"> </v>
      </c>
      <c r="R668" s="8" t="str">
        <f>IF(OR($A668="TUA",$A668="TYA"),"",IF(ISNUMBER(_xll.BDP($C668,"DUR_ADJ_OAS_MID")),_xll.BDP($C668,"DUR_ADJ_OAS_MID"),IF(ISNUMBER(_xll.BDP($E668&amp;" ISIN","DUR_ADJ_OAS_MID")),_xll.BDP($E668&amp;" ISIN","DUR_ADJ_OAS_MID")," ")))</f>
        <v xml:space="preserve"> </v>
      </c>
      <c r="S668" s="7" t="str">
        <f t="shared" si="10"/>
        <v xml:space="preserve"> </v>
      </c>
      <c r="T668" t="s">
        <v>2103</v>
      </c>
      <c r="U668" t="s">
        <v>1305</v>
      </c>
    </row>
    <row r="669" spans="1:33" x14ac:dyDescent="0.35">
      <c r="A669" t="s">
        <v>2060</v>
      </c>
      <c r="B669" t="s">
        <v>2106</v>
      </c>
      <c r="C669" t="s">
        <v>2107</v>
      </c>
      <c r="D669" t="s">
        <v>2108</v>
      </c>
      <c r="E669" t="s">
        <v>2109</v>
      </c>
      <c r="F669" t="s">
        <v>2110</v>
      </c>
      <c r="G669" s="1">
        <v>11126</v>
      </c>
      <c r="H669" s="1">
        <v>1514.8</v>
      </c>
      <c r="I669" s="2">
        <v>197390.15</v>
      </c>
      <c r="J669" s="3">
        <v>2.2746079999999998E-2</v>
      </c>
      <c r="K669" s="4">
        <v>8677985.3599999994</v>
      </c>
      <c r="L669" s="5">
        <v>325001</v>
      </c>
      <c r="M669" s="6">
        <v>26.70141126</v>
      </c>
      <c r="N669" s="7" t="str">
        <f>IF(ISNUMBER(_xll.BDP($C669, "DELTA_MID")),_xll.BDP($C669, "DELTA_MID")," ")</f>
        <v xml:space="preserve"> </v>
      </c>
      <c r="O669" s="7" t="str">
        <f>IF(ISNUMBER(N669),_xll.BDP($C669, "OPT_UNDL_TICKER"),"")</f>
        <v/>
      </c>
      <c r="P669" s="8" t="str">
        <f>IF(ISNUMBER(N669),_xll.BDP($C669, "OPT_UNDL_PX")," ")</f>
        <v xml:space="preserve"> </v>
      </c>
      <c r="Q669" s="7" t="str">
        <f>IF(ISNUMBER(N669),+G669*_xll.BDP($C669, "PX_POS_MULT_FACTOR")*P669/K669," ")</f>
        <v xml:space="preserve"> </v>
      </c>
      <c r="R669" s="8" t="str">
        <f>IF(OR($A669="TUA",$A669="TYA"),"",IF(ISNUMBER(_xll.BDP($C669,"DUR_ADJ_OAS_MID")),_xll.BDP($C669,"DUR_ADJ_OAS_MID"),IF(ISNUMBER(_xll.BDP($E669&amp;" ISIN","DUR_ADJ_OAS_MID")),_xll.BDP($E669&amp;" ISIN","DUR_ADJ_OAS_MID")," ")))</f>
        <v xml:space="preserve"> </v>
      </c>
      <c r="S669" s="7" t="str">
        <f t="shared" si="10"/>
        <v xml:space="preserve"> </v>
      </c>
      <c r="T669" t="s">
        <v>2108</v>
      </c>
      <c r="U669" t="s">
        <v>1305</v>
      </c>
    </row>
    <row r="670" spans="1:33" x14ac:dyDescent="0.35">
      <c r="A670" t="s">
        <v>2060</v>
      </c>
      <c r="B670" t="s">
        <v>2111</v>
      </c>
      <c r="C670" t="s">
        <v>2112</v>
      </c>
      <c r="D670" t="s">
        <v>2113</v>
      </c>
      <c r="E670" t="s">
        <v>2114</v>
      </c>
      <c r="F670" t="s">
        <v>2115</v>
      </c>
      <c r="G670" s="1">
        <v>25101</v>
      </c>
      <c r="H670" s="1">
        <v>1450.5</v>
      </c>
      <c r="I670" s="2">
        <v>426422.29</v>
      </c>
      <c r="J670" s="3">
        <v>4.9138399999999999E-2</v>
      </c>
      <c r="K670" s="4">
        <v>8677985.3599999994</v>
      </c>
      <c r="L670" s="5">
        <v>325001</v>
      </c>
      <c r="M670" s="6">
        <v>26.70141126</v>
      </c>
      <c r="N670" s="7" t="str">
        <f>IF(ISNUMBER(_xll.BDP($C670, "DELTA_MID")),_xll.BDP($C670, "DELTA_MID")," ")</f>
        <v xml:space="preserve"> </v>
      </c>
      <c r="O670" s="7" t="str">
        <f>IF(ISNUMBER(N670),_xll.BDP($C670, "OPT_UNDL_TICKER"),"")</f>
        <v/>
      </c>
      <c r="P670" s="8" t="str">
        <f>IF(ISNUMBER(N670),_xll.BDP($C670, "OPT_UNDL_PX")," ")</f>
        <v xml:space="preserve"> </v>
      </c>
      <c r="Q670" s="7" t="str">
        <f>IF(ISNUMBER(N670),+G670*_xll.BDP($C670, "PX_POS_MULT_FACTOR")*P670/K670," ")</f>
        <v xml:space="preserve"> </v>
      </c>
      <c r="R670" s="8" t="str">
        <f>IF(OR($A670="TUA",$A670="TYA"),"",IF(ISNUMBER(_xll.BDP($C670,"DUR_ADJ_OAS_MID")),_xll.BDP($C670,"DUR_ADJ_OAS_MID"),IF(ISNUMBER(_xll.BDP($E670&amp;" ISIN","DUR_ADJ_OAS_MID")),_xll.BDP($E670&amp;" ISIN","DUR_ADJ_OAS_MID")," ")))</f>
        <v xml:space="preserve"> </v>
      </c>
      <c r="S670" s="7" t="str">
        <f t="shared" si="10"/>
        <v xml:space="preserve"> </v>
      </c>
      <c r="T670" t="s">
        <v>2113</v>
      </c>
      <c r="U670" t="s">
        <v>1305</v>
      </c>
    </row>
    <row r="671" spans="1:33" x14ac:dyDescent="0.35">
      <c r="A671" t="s">
        <v>2060</v>
      </c>
      <c r="B671" t="s">
        <v>2116</v>
      </c>
      <c r="C671" t="s">
        <v>2117</v>
      </c>
      <c r="D671" t="s">
        <v>2118</v>
      </c>
      <c r="E671" t="s">
        <v>2119</v>
      </c>
      <c r="F671" t="s">
        <v>2120</v>
      </c>
      <c r="G671" s="1">
        <v>13487</v>
      </c>
      <c r="H671" s="1">
        <v>1553.8</v>
      </c>
      <c r="I671" s="2">
        <v>245437.9</v>
      </c>
      <c r="J671" s="3">
        <v>2.828282E-2</v>
      </c>
      <c r="K671" s="4">
        <v>8677985.3599999994</v>
      </c>
      <c r="L671" s="5">
        <v>325001</v>
      </c>
      <c r="M671" s="6">
        <v>26.70141126</v>
      </c>
      <c r="N671" s="7" t="str">
        <f>IF(ISNUMBER(_xll.BDP($C671, "DELTA_MID")),_xll.BDP($C671, "DELTA_MID")," ")</f>
        <v xml:space="preserve"> </v>
      </c>
      <c r="O671" s="7" t="str">
        <f>IF(ISNUMBER(N671),_xll.BDP($C671, "OPT_UNDL_TICKER"),"")</f>
        <v/>
      </c>
      <c r="P671" s="8" t="str">
        <f>IF(ISNUMBER(N671),_xll.BDP($C671, "OPT_UNDL_PX")," ")</f>
        <v xml:space="preserve"> </v>
      </c>
      <c r="Q671" s="7" t="str">
        <f>IF(ISNUMBER(N671),+G671*_xll.BDP($C671, "PX_POS_MULT_FACTOR")*P671/K671," ")</f>
        <v xml:space="preserve"> </v>
      </c>
      <c r="R671" s="8" t="str">
        <f>IF(OR($A671="TUA",$A671="TYA"),"",IF(ISNUMBER(_xll.BDP($C671,"DUR_ADJ_OAS_MID")),_xll.BDP($C671,"DUR_ADJ_OAS_MID"),IF(ISNUMBER(_xll.BDP($E671&amp;" ISIN","DUR_ADJ_OAS_MID")),_xll.BDP($E671&amp;" ISIN","DUR_ADJ_OAS_MID")," ")))</f>
        <v xml:space="preserve"> </v>
      </c>
      <c r="S671" s="7" t="str">
        <f t="shared" si="10"/>
        <v xml:space="preserve"> </v>
      </c>
      <c r="T671" t="s">
        <v>2118</v>
      </c>
      <c r="U671" t="s">
        <v>1305</v>
      </c>
    </row>
    <row r="672" spans="1:33" x14ac:dyDescent="0.35">
      <c r="A672" t="s">
        <v>2060</v>
      </c>
      <c r="B672" t="s">
        <v>2121</v>
      </c>
      <c r="C672" t="s">
        <v>2122</v>
      </c>
      <c r="D672" t="s">
        <v>2123</v>
      </c>
      <c r="E672" t="s">
        <v>2124</v>
      </c>
      <c r="F672" t="s">
        <v>2125</v>
      </c>
      <c r="G672" s="1">
        <v>23955</v>
      </c>
      <c r="H672" s="1">
        <v>1430.8</v>
      </c>
      <c r="I672" s="2">
        <v>401426.68</v>
      </c>
      <c r="J672" s="3">
        <v>4.6258050000000002E-2</v>
      </c>
      <c r="K672" s="4">
        <v>8677985.3599999994</v>
      </c>
      <c r="L672" s="5">
        <v>325001</v>
      </c>
      <c r="M672" s="6">
        <v>26.70141126</v>
      </c>
      <c r="N672" s="7" t="str">
        <f>IF(ISNUMBER(_xll.BDP($C672, "DELTA_MID")),_xll.BDP($C672, "DELTA_MID")," ")</f>
        <v xml:space="preserve"> </v>
      </c>
      <c r="O672" s="7" t="str">
        <f>IF(ISNUMBER(N672),_xll.BDP($C672, "OPT_UNDL_TICKER"),"")</f>
        <v/>
      </c>
      <c r="P672" s="8" t="str">
        <f>IF(ISNUMBER(N672),_xll.BDP($C672, "OPT_UNDL_PX")," ")</f>
        <v xml:space="preserve"> </v>
      </c>
      <c r="Q672" s="7" t="str">
        <f>IF(ISNUMBER(N672),+G672*_xll.BDP($C672, "PX_POS_MULT_FACTOR")*P672/K672," ")</f>
        <v xml:space="preserve"> </v>
      </c>
      <c r="R672" s="8" t="str">
        <f>IF(OR($A672="TUA",$A672="TYA"),"",IF(ISNUMBER(_xll.BDP($C672,"DUR_ADJ_OAS_MID")),_xll.BDP($C672,"DUR_ADJ_OAS_MID"),IF(ISNUMBER(_xll.BDP($E672&amp;" ISIN","DUR_ADJ_OAS_MID")),_xll.BDP($E672&amp;" ISIN","DUR_ADJ_OAS_MID")," ")))</f>
        <v xml:space="preserve"> </v>
      </c>
      <c r="S672" s="7" t="str">
        <f t="shared" si="10"/>
        <v xml:space="preserve"> </v>
      </c>
      <c r="T672" t="s">
        <v>2123</v>
      </c>
      <c r="U672" t="s">
        <v>1305</v>
      </c>
    </row>
    <row r="673" spans="1:21" x14ac:dyDescent="0.35">
      <c r="A673" t="s">
        <v>2060</v>
      </c>
      <c r="B673" t="s">
        <v>2126</v>
      </c>
      <c r="C673" t="s">
        <v>2127</v>
      </c>
      <c r="D673" t="s">
        <v>2128</v>
      </c>
      <c r="E673" t="s">
        <v>2129</v>
      </c>
      <c r="F673" t="s">
        <v>2130</v>
      </c>
      <c r="G673" s="1">
        <v>21908</v>
      </c>
      <c r="H673" s="1">
        <v>766.35</v>
      </c>
      <c r="I673" s="2">
        <v>196635.1</v>
      </c>
      <c r="J673" s="3">
        <v>2.265907E-2</v>
      </c>
      <c r="K673" s="4">
        <v>8677985.3599999994</v>
      </c>
      <c r="L673" s="5">
        <v>325001</v>
      </c>
      <c r="M673" s="6">
        <v>26.70141126</v>
      </c>
      <c r="N673" s="7" t="str">
        <f>IF(ISNUMBER(_xll.BDP($C673, "DELTA_MID")),_xll.BDP($C673, "DELTA_MID")," ")</f>
        <v xml:space="preserve"> </v>
      </c>
      <c r="O673" s="7" t="str">
        <f>IF(ISNUMBER(N673),_xll.BDP($C673, "OPT_UNDL_TICKER"),"")</f>
        <v/>
      </c>
      <c r="P673" s="8" t="str">
        <f>IF(ISNUMBER(N673),_xll.BDP($C673, "OPT_UNDL_PX")," ")</f>
        <v xml:space="preserve"> </v>
      </c>
      <c r="Q673" s="7" t="str">
        <f>IF(ISNUMBER(N673),+G673*_xll.BDP($C673, "PX_POS_MULT_FACTOR")*P673/K673," ")</f>
        <v xml:space="preserve"> </v>
      </c>
      <c r="R673" s="8" t="str">
        <f>IF(OR($A673="TUA",$A673="TYA"),"",IF(ISNUMBER(_xll.BDP($C673,"DUR_ADJ_OAS_MID")),_xll.BDP($C673,"DUR_ADJ_OAS_MID"),IF(ISNUMBER(_xll.BDP($E673&amp;" ISIN","DUR_ADJ_OAS_MID")),_xll.BDP($E673&amp;" ISIN","DUR_ADJ_OAS_MID")," ")))</f>
        <v xml:space="preserve"> </v>
      </c>
      <c r="S673" s="7" t="str">
        <f t="shared" si="10"/>
        <v xml:space="preserve"> </v>
      </c>
      <c r="T673" t="s">
        <v>2128</v>
      </c>
      <c r="U673" t="s">
        <v>1305</v>
      </c>
    </row>
    <row r="674" spans="1:21" x14ac:dyDescent="0.35">
      <c r="A674" t="s">
        <v>2060</v>
      </c>
      <c r="B674" t="s">
        <v>2131</v>
      </c>
      <c r="C674" t="s">
        <v>2132</v>
      </c>
      <c r="D674" t="s">
        <v>2133</v>
      </c>
      <c r="E674" t="s">
        <v>2134</v>
      </c>
      <c r="F674" t="s">
        <v>2135</v>
      </c>
      <c r="G674" s="1">
        <v>77893</v>
      </c>
      <c r="H674" s="1">
        <v>419.3</v>
      </c>
      <c r="I674" s="2">
        <v>382520.22</v>
      </c>
      <c r="J674" s="3">
        <v>4.4079380000000001E-2</v>
      </c>
      <c r="K674" s="4">
        <v>8677985.3599999994</v>
      </c>
      <c r="L674" s="5">
        <v>325001</v>
      </c>
      <c r="M674" s="6">
        <v>26.70141126</v>
      </c>
      <c r="N674" s="7" t="str">
        <f>IF(ISNUMBER(_xll.BDP($C674, "DELTA_MID")),_xll.BDP($C674, "DELTA_MID")," ")</f>
        <v xml:space="preserve"> </v>
      </c>
      <c r="O674" s="7" t="str">
        <f>IF(ISNUMBER(N674),_xll.BDP($C674, "OPT_UNDL_TICKER"),"")</f>
        <v/>
      </c>
      <c r="P674" s="8" t="str">
        <f>IF(ISNUMBER(N674),_xll.BDP($C674, "OPT_UNDL_PX")," ")</f>
        <v xml:space="preserve"> </v>
      </c>
      <c r="Q674" s="7" t="str">
        <f>IF(ISNUMBER(N674),+G674*_xll.BDP($C674, "PX_POS_MULT_FACTOR")*P674/K674," ")</f>
        <v xml:space="preserve"> </v>
      </c>
      <c r="R674" s="8" t="str">
        <f>IF(OR($A674="TUA",$A674="TYA"),"",IF(ISNUMBER(_xll.BDP($C674,"DUR_ADJ_OAS_MID")),_xll.BDP($C674,"DUR_ADJ_OAS_MID"),IF(ISNUMBER(_xll.BDP($E674&amp;" ISIN","DUR_ADJ_OAS_MID")),_xll.BDP($E674&amp;" ISIN","DUR_ADJ_OAS_MID")," ")))</f>
        <v xml:space="preserve"> </v>
      </c>
      <c r="S674" s="7" t="str">
        <f t="shared" si="10"/>
        <v xml:space="preserve"> </v>
      </c>
      <c r="T674" t="s">
        <v>2133</v>
      </c>
      <c r="U674" t="s">
        <v>1305</v>
      </c>
    </row>
    <row r="675" spans="1:21" x14ac:dyDescent="0.35">
      <c r="A675" t="s">
        <v>2060</v>
      </c>
      <c r="B675" t="s">
        <v>2136</v>
      </c>
      <c r="C675" t="s">
        <v>2137</v>
      </c>
      <c r="D675" t="s">
        <v>2138</v>
      </c>
      <c r="E675" t="s">
        <v>2139</v>
      </c>
      <c r="F675" t="s">
        <v>2140</v>
      </c>
      <c r="G675" s="1">
        <v>17461</v>
      </c>
      <c r="H675" s="1">
        <v>212.34</v>
      </c>
      <c r="I675" s="2">
        <v>43424.21</v>
      </c>
      <c r="J675" s="3">
        <v>5.0039500000000001E-3</v>
      </c>
      <c r="K675" s="4">
        <v>8677985.3599999994</v>
      </c>
      <c r="L675" s="5">
        <v>325001</v>
      </c>
      <c r="M675" s="6">
        <v>26.70141126</v>
      </c>
      <c r="N675" s="7" t="str">
        <f>IF(ISNUMBER(_xll.BDP($C675, "DELTA_MID")),_xll.BDP($C675, "DELTA_MID")," ")</f>
        <v xml:space="preserve"> </v>
      </c>
      <c r="O675" s="7" t="str">
        <f>IF(ISNUMBER(N675),_xll.BDP($C675, "OPT_UNDL_TICKER"),"")</f>
        <v/>
      </c>
      <c r="P675" s="8" t="str">
        <f>IF(ISNUMBER(N675),_xll.BDP($C675, "OPT_UNDL_PX")," ")</f>
        <v xml:space="preserve"> </v>
      </c>
      <c r="Q675" s="7" t="str">
        <f>IF(ISNUMBER(N675),+G675*_xll.BDP($C675, "PX_POS_MULT_FACTOR")*P675/K675," ")</f>
        <v xml:space="preserve"> </v>
      </c>
      <c r="R675" s="8" t="str">
        <f>IF(OR($A675="TUA",$A675="TYA"),"",IF(ISNUMBER(_xll.BDP($C675,"DUR_ADJ_OAS_MID")),_xll.BDP($C675,"DUR_ADJ_OAS_MID"),IF(ISNUMBER(_xll.BDP($E675&amp;" ISIN","DUR_ADJ_OAS_MID")),_xll.BDP($E675&amp;" ISIN","DUR_ADJ_OAS_MID")," ")))</f>
        <v xml:space="preserve"> </v>
      </c>
      <c r="S675" s="7" t="str">
        <f t="shared" si="10"/>
        <v xml:space="preserve"> </v>
      </c>
      <c r="T675" t="s">
        <v>2138</v>
      </c>
      <c r="U675" t="s">
        <v>1305</v>
      </c>
    </row>
    <row r="676" spans="1:21" x14ac:dyDescent="0.35">
      <c r="A676" t="s">
        <v>2060</v>
      </c>
      <c r="B676" t="s">
        <v>2141</v>
      </c>
      <c r="C676" t="s">
        <v>2142</v>
      </c>
      <c r="D676" t="s">
        <v>2143</v>
      </c>
      <c r="E676" t="s">
        <v>2144</v>
      </c>
      <c r="F676" t="s">
        <v>2145</v>
      </c>
      <c r="G676" s="1">
        <v>14919</v>
      </c>
      <c r="H676" s="1">
        <v>1683.5</v>
      </c>
      <c r="I676" s="2">
        <v>294160.24</v>
      </c>
      <c r="J676" s="3">
        <v>3.3897299999999998E-2</v>
      </c>
      <c r="K676" s="4">
        <v>8677985.3599999994</v>
      </c>
      <c r="L676" s="5">
        <v>325001</v>
      </c>
      <c r="M676" s="6">
        <v>26.70141126</v>
      </c>
      <c r="N676" s="7" t="str">
        <f>IF(ISNUMBER(_xll.BDP($C676, "DELTA_MID")),_xll.BDP($C676, "DELTA_MID")," ")</f>
        <v xml:space="preserve"> </v>
      </c>
      <c r="O676" s="7" t="str">
        <f>IF(ISNUMBER(N676),_xll.BDP($C676, "OPT_UNDL_TICKER"),"")</f>
        <v/>
      </c>
      <c r="P676" s="8" t="str">
        <f>IF(ISNUMBER(N676),_xll.BDP($C676, "OPT_UNDL_PX")," ")</f>
        <v xml:space="preserve"> </v>
      </c>
      <c r="Q676" s="7" t="str">
        <f>IF(ISNUMBER(N676),+G676*_xll.BDP($C676, "PX_POS_MULT_FACTOR")*P676/K676," ")</f>
        <v xml:space="preserve"> </v>
      </c>
      <c r="R676" s="8" t="str">
        <f>IF(OR($A676="TUA",$A676="TYA"),"",IF(ISNUMBER(_xll.BDP($C676,"DUR_ADJ_OAS_MID")),_xll.BDP($C676,"DUR_ADJ_OAS_MID"),IF(ISNUMBER(_xll.BDP($E676&amp;" ISIN","DUR_ADJ_OAS_MID")),_xll.BDP($E676&amp;" ISIN","DUR_ADJ_OAS_MID")," ")))</f>
        <v xml:space="preserve"> </v>
      </c>
      <c r="S676" s="7" t="str">
        <f t="shared" si="10"/>
        <v xml:space="preserve"> </v>
      </c>
      <c r="T676" t="s">
        <v>2143</v>
      </c>
      <c r="U676" t="s">
        <v>1305</v>
      </c>
    </row>
    <row r="677" spans="1:21" x14ac:dyDescent="0.35">
      <c r="A677" t="s">
        <v>2060</v>
      </c>
      <c r="B677" t="s">
        <v>2146</v>
      </c>
      <c r="C677" t="s">
        <v>2147</v>
      </c>
      <c r="D677" t="s">
        <v>2148</v>
      </c>
      <c r="E677" t="s">
        <v>2149</v>
      </c>
      <c r="F677" t="s">
        <v>2150</v>
      </c>
      <c r="G677" s="1">
        <v>21158</v>
      </c>
      <c r="H677" s="1">
        <v>2063.6</v>
      </c>
      <c r="I677" s="2">
        <v>511365.31</v>
      </c>
      <c r="J677" s="3">
        <v>5.8926729999999997E-2</v>
      </c>
      <c r="K677" s="4">
        <v>8677985.3599999994</v>
      </c>
      <c r="L677" s="5">
        <v>325001</v>
      </c>
      <c r="M677" s="6">
        <v>26.70141126</v>
      </c>
      <c r="N677" s="7" t="str">
        <f>IF(ISNUMBER(_xll.BDP($C677, "DELTA_MID")),_xll.BDP($C677, "DELTA_MID")," ")</f>
        <v xml:space="preserve"> </v>
      </c>
      <c r="O677" s="7" t="str">
        <f>IF(ISNUMBER(N677),_xll.BDP($C677, "OPT_UNDL_TICKER"),"")</f>
        <v/>
      </c>
      <c r="P677" s="8" t="str">
        <f>IF(ISNUMBER(N677),_xll.BDP($C677, "OPT_UNDL_PX")," ")</f>
        <v xml:space="preserve"> </v>
      </c>
      <c r="Q677" s="7" t="str">
        <f>IF(ISNUMBER(N677),+G677*_xll.BDP($C677, "PX_POS_MULT_FACTOR")*P677/K677," ")</f>
        <v xml:space="preserve"> </v>
      </c>
      <c r="R677" s="8" t="str">
        <f>IF(OR($A677="TUA",$A677="TYA"),"",IF(ISNUMBER(_xll.BDP($C677,"DUR_ADJ_OAS_MID")),_xll.BDP($C677,"DUR_ADJ_OAS_MID"),IF(ISNUMBER(_xll.BDP($E677&amp;" ISIN","DUR_ADJ_OAS_MID")),_xll.BDP($E677&amp;" ISIN","DUR_ADJ_OAS_MID")," ")))</f>
        <v xml:space="preserve"> </v>
      </c>
      <c r="S677" s="7" t="str">
        <f t="shared" si="10"/>
        <v xml:space="preserve"> </v>
      </c>
      <c r="T677" t="s">
        <v>2148</v>
      </c>
      <c r="U677" t="s">
        <v>1305</v>
      </c>
    </row>
    <row r="678" spans="1:21" x14ac:dyDescent="0.35">
      <c r="A678" t="s">
        <v>2060</v>
      </c>
      <c r="B678" t="s">
        <v>2151</v>
      </c>
      <c r="C678" t="s">
        <v>2152</v>
      </c>
      <c r="D678" t="s">
        <v>2153</v>
      </c>
      <c r="E678" t="s">
        <v>2154</v>
      </c>
      <c r="F678" t="s">
        <v>2155</v>
      </c>
      <c r="G678" s="1">
        <v>44138</v>
      </c>
      <c r="H678" s="1">
        <v>704.35</v>
      </c>
      <c r="I678" s="2">
        <v>364109.77</v>
      </c>
      <c r="J678" s="3">
        <v>4.1957870000000001E-2</v>
      </c>
      <c r="K678" s="4">
        <v>8677985.3599999994</v>
      </c>
      <c r="L678" s="5">
        <v>325001</v>
      </c>
      <c r="M678" s="6">
        <v>26.70141126</v>
      </c>
      <c r="N678" s="7" t="str">
        <f>IF(ISNUMBER(_xll.BDP($C678, "DELTA_MID")),_xll.BDP($C678, "DELTA_MID")," ")</f>
        <v xml:space="preserve"> </v>
      </c>
      <c r="O678" s="7" t="str">
        <f>IF(ISNUMBER(N678),_xll.BDP($C678, "OPT_UNDL_TICKER"),"")</f>
        <v/>
      </c>
      <c r="P678" s="8" t="str">
        <f>IF(ISNUMBER(N678),_xll.BDP($C678, "OPT_UNDL_PX")," ")</f>
        <v xml:space="preserve"> </v>
      </c>
      <c r="Q678" s="7" t="str">
        <f>IF(ISNUMBER(N678),+G678*_xll.BDP($C678, "PX_POS_MULT_FACTOR")*P678/K678," ")</f>
        <v xml:space="preserve"> </v>
      </c>
      <c r="R678" s="8" t="str">
        <f>IF(OR($A678="TUA",$A678="TYA"),"",IF(ISNUMBER(_xll.BDP($C678,"DUR_ADJ_OAS_MID")),_xll.BDP($C678,"DUR_ADJ_OAS_MID"),IF(ISNUMBER(_xll.BDP($E678&amp;" ISIN","DUR_ADJ_OAS_MID")),_xll.BDP($E678&amp;" ISIN","DUR_ADJ_OAS_MID")," ")))</f>
        <v xml:space="preserve"> </v>
      </c>
      <c r="S678" s="7" t="str">
        <f t="shared" si="10"/>
        <v xml:space="preserve"> </v>
      </c>
      <c r="T678" t="s">
        <v>2153</v>
      </c>
      <c r="U678" t="s">
        <v>1305</v>
      </c>
    </row>
    <row r="679" spans="1:21" x14ac:dyDescent="0.35">
      <c r="A679" t="s">
        <v>2060</v>
      </c>
      <c r="B679" t="s">
        <v>2156</v>
      </c>
      <c r="C679" t="s">
        <v>2157</v>
      </c>
      <c r="D679" t="s">
        <v>2158</v>
      </c>
      <c r="E679" t="s">
        <v>2159</v>
      </c>
      <c r="F679" t="s">
        <v>2160</v>
      </c>
      <c r="G679" s="1">
        <v>28849</v>
      </c>
      <c r="H679" s="1">
        <v>243.18</v>
      </c>
      <c r="I679" s="2">
        <v>82165.56</v>
      </c>
      <c r="J679" s="3">
        <v>9.4682800000000008E-3</v>
      </c>
      <c r="K679" s="4">
        <v>8677985.3599999994</v>
      </c>
      <c r="L679" s="5">
        <v>325001</v>
      </c>
      <c r="M679" s="6">
        <v>26.70141126</v>
      </c>
      <c r="N679" s="7" t="str">
        <f>IF(ISNUMBER(_xll.BDP($C679, "DELTA_MID")),_xll.BDP($C679, "DELTA_MID")," ")</f>
        <v xml:space="preserve"> </v>
      </c>
      <c r="O679" s="7" t="str">
        <f>IF(ISNUMBER(N679),_xll.BDP($C679, "OPT_UNDL_TICKER"),"")</f>
        <v/>
      </c>
      <c r="P679" s="8" t="str">
        <f>IF(ISNUMBER(N679),_xll.BDP($C679, "OPT_UNDL_PX")," ")</f>
        <v xml:space="preserve"> </v>
      </c>
      <c r="Q679" s="7" t="str">
        <f>IF(ISNUMBER(N679),+G679*_xll.BDP($C679, "PX_POS_MULT_FACTOR")*P679/K679," ")</f>
        <v xml:space="preserve"> </v>
      </c>
      <c r="R679" s="8" t="str">
        <f>IF(OR($A679="TUA",$A679="TYA"),"",IF(ISNUMBER(_xll.BDP($C679,"DUR_ADJ_OAS_MID")),_xll.BDP($C679,"DUR_ADJ_OAS_MID"),IF(ISNUMBER(_xll.BDP($E679&amp;" ISIN","DUR_ADJ_OAS_MID")),_xll.BDP($E679&amp;" ISIN","DUR_ADJ_OAS_MID")," ")))</f>
        <v xml:space="preserve"> </v>
      </c>
      <c r="S679" s="7" t="str">
        <f t="shared" si="10"/>
        <v xml:space="preserve"> </v>
      </c>
      <c r="T679" t="s">
        <v>2158</v>
      </c>
      <c r="U679" t="s">
        <v>1305</v>
      </c>
    </row>
    <row r="680" spans="1:21" x14ac:dyDescent="0.35">
      <c r="A680" t="s">
        <v>2060</v>
      </c>
      <c r="B680" t="s">
        <v>2161</v>
      </c>
      <c r="C680" t="s">
        <v>2162</v>
      </c>
      <c r="D680" t="s">
        <v>2163</v>
      </c>
      <c r="E680" t="s">
        <v>2164</v>
      </c>
      <c r="F680" t="s">
        <v>2165</v>
      </c>
      <c r="G680" s="1">
        <v>25135</v>
      </c>
      <c r="H680" s="1">
        <v>575.54999999999995</v>
      </c>
      <c r="I680" s="2">
        <v>169431.09</v>
      </c>
      <c r="J680" s="3">
        <v>1.9524240000000002E-2</v>
      </c>
      <c r="K680" s="4">
        <v>8677985.3599999994</v>
      </c>
      <c r="L680" s="5">
        <v>325001</v>
      </c>
      <c r="M680" s="6">
        <v>26.70141126</v>
      </c>
      <c r="N680" s="7" t="str">
        <f>IF(ISNUMBER(_xll.BDP($C680, "DELTA_MID")),_xll.BDP($C680, "DELTA_MID")," ")</f>
        <v xml:space="preserve"> </v>
      </c>
      <c r="O680" s="7" t="str">
        <f>IF(ISNUMBER(N680),_xll.BDP($C680, "OPT_UNDL_TICKER"),"")</f>
        <v/>
      </c>
      <c r="P680" s="8" t="str">
        <f>IF(ISNUMBER(N680),_xll.BDP($C680, "OPT_UNDL_PX")," ")</f>
        <v xml:space="preserve"> </v>
      </c>
      <c r="Q680" s="7" t="str">
        <f>IF(ISNUMBER(N680),+G680*_xll.BDP($C680, "PX_POS_MULT_FACTOR")*P680/K680," ")</f>
        <v xml:space="preserve"> </v>
      </c>
      <c r="R680" s="8" t="str">
        <f>IF(OR($A680="TUA",$A680="TYA"),"",IF(ISNUMBER(_xll.BDP($C680,"DUR_ADJ_OAS_MID")),_xll.BDP($C680,"DUR_ADJ_OAS_MID"),IF(ISNUMBER(_xll.BDP($E680&amp;" ISIN","DUR_ADJ_OAS_MID")),_xll.BDP($E680&amp;" ISIN","DUR_ADJ_OAS_MID")," ")))</f>
        <v xml:space="preserve"> </v>
      </c>
      <c r="S680" s="7" t="str">
        <f t="shared" si="10"/>
        <v xml:space="preserve"> </v>
      </c>
      <c r="T680" t="s">
        <v>2163</v>
      </c>
      <c r="U680" t="s">
        <v>1305</v>
      </c>
    </row>
    <row r="681" spans="1:21" x14ac:dyDescent="0.35">
      <c r="A681" t="s">
        <v>2060</v>
      </c>
      <c r="B681" t="s">
        <v>2166</v>
      </c>
      <c r="C681" t="s">
        <v>2167</v>
      </c>
      <c r="D681" t="s">
        <v>2168</v>
      </c>
      <c r="E681" t="s">
        <v>2169</v>
      </c>
      <c r="F681" t="s">
        <v>2170</v>
      </c>
      <c r="G681" s="1">
        <v>12301</v>
      </c>
      <c r="H681" s="1">
        <v>3525.5</v>
      </c>
      <c r="I681" s="2">
        <v>507916.45</v>
      </c>
      <c r="J681" s="3">
        <v>5.8529299999999999E-2</v>
      </c>
      <c r="K681" s="4">
        <v>8677985.3599999994</v>
      </c>
      <c r="L681" s="5">
        <v>325001</v>
      </c>
      <c r="M681" s="6">
        <v>26.70141126</v>
      </c>
      <c r="N681" s="7" t="str">
        <f>IF(ISNUMBER(_xll.BDP($C681, "DELTA_MID")),_xll.BDP($C681, "DELTA_MID")," ")</f>
        <v xml:space="preserve"> </v>
      </c>
      <c r="O681" s="7" t="str">
        <f>IF(ISNUMBER(N681),_xll.BDP($C681, "OPT_UNDL_TICKER"),"")</f>
        <v/>
      </c>
      <c r="P681" s="8" t="str">
        <f>IF(ISNUMBER(N681),_xll.BDP($C681, "OPT_UNDL_PX")," ")</f>
        <v xml:space="preserve"> </v>
      </c>
      <c r="Q681" s="7" t="str">
        <f>IF(ISNUMBER(N681),+G681*_xll.BDP($C681, "PX_POS_MULT_FACTOR")*P681/K681," ")</f>
        <v xml:space="preserve"> </v>
      </c>
      <c r="R681" s="8" t="str">
        <f>IF(OR($A681="TUA",$A681="TYA"),"",IF(ISNUMBER(_xll.BDP($C681,"DUR_ADJ_OAS_MID")),_xll.BDP($C681,"DUR_ADJ_OAS_MID"),IF(ISNUMBER(_xll.BDP($E681&amp;" ISIN","DUR_ADJ_OAS_MID")),_xll.BDP($E681&amp;" ISIN","DUR_ADJ_OAS_MID")," ")))</f>
        <v xml:space="preserve"> </v>
      </c>
      <c r="S681" s="7" t="str">
        <f t="shared" si="10"/>
        <v xml:space="preserve"> </v>
      </c>
      <c r="T681" t="s">
        <v>2168</v>
      </c>
      <c r="U681" t="s">
        <v>1305</v>
      </c>
    </row>
    <row r="682" spans="1:21" x14ac:dyDescent="0.35">
      <c r="A682" t="s">
        <v>2060</v>
      </c>
      <c r="B682" t="s">
        <v>2171</v>
      </c>
      <c r="C682" t="s">
        <v>2172</v>
      </c>
      <c r="D682" t="s">
        <v>2173</v>
      </c>
      <c r="E682" t="s">
        <v>2174</v>
      </c>
      <c r="F682" t="s">
        <v>2175</v>
      </c>
      <c r="G682" s="1">
        <v>57198</v>
      </c>
      <c r="H682" s="1">
        <v>711.6</v>
      </c>
      <c r="I682" s="2">
        <v>476703.06</v>
      </c>
      <c r="J682" s="3">
        <v>5.4932460000000002E-2</v>
      </c>
      <c r="K682" s="4">
        <v>8677985.3599999994</v>
      </c>
      <c r="L682" s="5">
        <v>325001</v>
      </c>
      <c r="M682" s="6">
        <v>26.70141126</v>
      </c>
      <c r="N682" s="7" t="str">
        <f>IF(ISNUMBER(_xll.BDP($C682, "DELTA_MID")),_xll.BDP($C682, "DELTA_MID")," ")</f>
        <v xml:space="preserve"> </v>
      </c>
      <c r="O682" s="7" t="str">
        <f>IF(ISNUMBER(N682),_xll.BDP($C682, "OPT_UNDL_TICKER"),"")</f>
        <v/>
      </c>
      <c r="P682" s="8" t="str">
        <f>IF(ISNUMBER(N682),_xll.BDP($C682, "OPT_UNDL_PX")," ")</f>
        <v xml:space="preserve"> </v>
      </c>
      <c r="Q682" s="7" t="str">
        <f>IF(ISNUMBER(N682),+G682*_xll.BDP($C682, "PX_POS_MULT_FACTOR")*P682/K682," ")</f>
        <v xml:space="preserve"> </v>
      </c>
      <c r="R682" s="8" t="str">
        <f>IF(OR($A682="TUA",$A682="TYA"),"",IF(ISNUMBER(_xll.BDP($C682,"DUR_ADJ_OAS_MID")),_xll.BDP($C682,"DUR_ADJ_OAS_MID"),IF(ISNUMBER(_xll.BDP($E682&amp;" ISIN","DUR_ADJ_OAS_MID")),_xll.BDP($E682&amp;" ISIN","DUR_ADJ_OAS_MID")," ")))</f>
        <v xml:space="preserve"> </v>
      </c>
      <c r="S682" s="7" t="str">
        <f t="shared" si="10"/>
        <v xml:space="preserve"> </v>
      </c>
      <c r="T682" t="s">
        <v>2173</v>
      </c>
      <c r="U682" t="s">
        <v>1305</v>
      </c>
    </row>
    <row r="683" spans="1:21" x14ac:dyDescent="0.35">
      <c r="A683" t="s">
        <v>2060</v>
      </c>
      <c r="B683" t="s">
        <v>2176</v>
      </c>
      <c r="C683" t="s">
        <v>2177</v>
      </c>
      <c r="D683" t="s">
        <v>2178</v>
      </c>
      <c r="E683" t="s">
        <v>2179</v>
      </c>
      <c r="F683" t="s">
        <v>2180</v>
      </c>
      <c r="G683" s="1">
        <v>15036</v>
      </c>
      <c r="H683" s="1">
        <v>907.9</v>
      </c>
      <c r="I683" s="2">
        <v>159882.70000000001</v>
      </c>
      <c r="J683" s="3">
        <v>1.842394E-2</v>
      </c>
      <c r="K683" s="4">
        <v>8677985.3599999994</v>
      </c>
      <c r="L683" s="5">
        <v>325001</v>
      </c>
      <c r="M683" s="6">
        <v>26.70141126</v>
      </c>
      <c r="N683" s="7" t="str">
        <f>IF(ISNUMBER(_xll.BDP($C683, "DELTA_MID")),_xll.BDP($C683, "DELTA_MID")," ")</f>
        <v xml:space="preserve"> </v>
      </c>
      <c r="O683" s="7" t="str">
        <f>IF(ISNUMBER(N683),_xll.BDP($C683, "OPT_UNDL_TICKER"),"")</f>
        <v/>
      </c>
      <c r="P683" s="8" t="str">
        <f>IF(ISNUMBER(N683),_xll.BDP($C683, "OPT_UNDL_PX")," ")</f>
        <v xml:space="preserve"> </v>
      </c>
      <c r="Q683" s="7" t="str">
        <f>IF(ISNUMBER(N683),+G683*_xll.BDP($C683, "PX_POS_MULT_FACTOR")*P683/K683," ")</f>
        <v xml:space="preserve"> </v>
      </c>
      <c r="R683" s="8" t="str">
        <f>IF(OR($A683="TUA",$A683="TYA"),"",IF(ISNUMBER(_xll.BDP($C683,"DUR_ADJ_OAS_MID")),_xll.BDP($C683,"DUR_ADJ_OAS_MID"),IF(ISNUMBER(_xll.BDP($E683&amp;" ISIN","DUR_ADJ_OAS_MID")),_xll.BDP($E683&amp;" ISIN","DUR_ADJ_OAS_MID")," ")))</f>
        <v xml:space="preserve"> </v>
      </c>
      <c r="S683" s="7" t="str">
        <f t="shared" si="10"/>
        <v xml:space="preserve"> </v>
      </c>
      <c r="T683" t="s">
        <v>2178</v>
      </c>
      <c r="U683" t="s">
        <v>1305</v>
      </c>
    </row>
    <row r="684" spans="1:21" x14ac:dyDescent="0.35">
      <c r="A684" t="s">
        <v>2060</v>
      </c>
      <c r="B684" t="s">
        <v>2181</v>
      </c>
      <c r="C684" t="s">
        <v>2182</v>
      </c>
      <c r="D684" t="s">
        <v>2183</v>
      </c>
      <c r="E684" t="s">
        <v>2184</v>
      </c>
      <c r="F684" t="s">
        <v>2185</v>
      </c>
      <c r="G684" s="1">
        <v>28295</v>
      </c>
      <c r="H684" s="1">
        <v>1018.5</v>
      </c>
      <c r="I684" s="2">
        <v>337521.83</v>
      </c>
      <c r="J684" s="3">
        <v>3.8894030000000003E-2</v>
      </c>
      <c r="K684" s="4">
        <v>8677985.3599999994</v>
      </c>
      <c r="L684" s="5">
        <v>325001</v>
      </c>
      <c r="M684" s="6">
        <v>26.70141126</v>
      </c>
      <c r="N684" s="7" t="str">
        <f>IF(ISNUMBER(_xll.BDP($C684, "DELTA_MID")),_xll.BDP($C684, "DELTA_MID")," ")</f>
        <v xml:space="preserve"> </v>
      </c>
      <c r="O684" s="7" t="str">
        <f>IF(ISNUMBER(N684),_xll.BDP($C684, "OPT_UNDL_TICKER"),"")</f>
        <v/>
      </c>
      <c r="P684" s="8" t="str">
        <f>IF(ISNUMBER(N684),_xll.BDP($C684, "OPT_UNDL_PX")," ")</f>
        <v xml:space="preserve"> </v>
      </c>
      <c r="Q684" s="7" t="str">
        <f>IF(ISNUMBER(N684),+G684*_xll.BDP($C684, "PX_POS_MULT_FACTOR")*P684/K684," ")</f>
        <v xml:space="preserve"> </v>
      </c>
      <c r="R684" s="8" t="str">
        <f>IF(OR($A684="TUA",$A684="TYA"),"",IF(ISNUMBER(_xll.BDP($C684,"DUR_ADJ_OAS_MID")),_xll.BDP($C684,"DUR_ADJ_OAS_MID"),IF(ISNUMBER(_xll.BDP($E684&amp;" ISIN","DUR_ADJ_OAS_MID")),_xll.BDP($E684&amp;" ISIN","DUR_ADJ_OAS_MID")," ")))</f>
        <v xml:space="preserve"> </v>
      </c>
      <c r="S684" s="7" t="str">
        <f t="shared" si="10"/>
        <v xml:space="preserve"> </v>
      </c>
      <c r="T684" t="s">
        <v>2183</v>
      </c>
      <c r="U684" t="s">
        <v>1305</v>
      </c>
    </row>
    <row r="685" spans="1:21" x14ac:dyDescent="0.35">
      <c r="A685" t="s">
        <v>2060</v>
      </c>
      <c r="B685" t="s">
        <v>2186</v>
      </c>
      <c r="C685" t="s">
        <v>2187</v>
      </c>
      <c r="D685" t="s">
        <v>2188</v>
      </c>
      <c r="E685" t="s">
        <v>2189</v>
      </c>
      <c r="F685" t="s">
        <v>2190</v>
      </c>
      <c r="G685" s="1">
        <v>184617</v>
      </c>
      <c r="H685" s="1">
        <v>241.2</v>
      </c>
      <c r="I685" s="2">
        <v>521531.02</v>
      </c>
      <c r="J685" s="3">
        <v>6.0098169999999999E-2</v>
      </c>
      <c r="K685" s="4">
        <v>8677985.3599999994</v>
      </c>
      <c r="L685" s="5">
        <v>325001</v>
      </c>
      <c r="M685" s="6">
        <v>26.70141126</v>
      </c>
      <c r="N685" s="7" t="str">
        <f>IF(ISNUMBER(_xll.BDP($C685, "DELTA_MID")),_xll.BDP($C685, "DELTA_MID")," ")</f>
        <v xml:space="preserve"> </v>
      </c>
      <c r="O685" s="7" t="str">
        <f>IF(ISNUMBER(N685),_xll.BDP($C685, "OPT_UNDL_TICKER"),"")</f>
        <v/>
      </c>
      <c r="P685" s="8" t="str">
        <f>IF(ISNUMBER(N685),_xll.BDP($C685, "OPT_UNDL_PX")," ")</f>
        <v xml:space="preserve"> </v>
      </c>
      <c r="Q685" s="7" t="str">
        <f>IF(ISNUMBER(N685),+G685*_xll.BDP($C685, "PX_POS_MULT_FACTOR")*P685/K685," ")</f>
        <v xml:space="preserve"> </v>
      </c>
      <c r="R685" s="8" t="str">
        <f>IF(OR($A685="TUA",$A685="TYA"),"",IF(ISNUMBER(_xll.BDP($C685,"DUR_ADJ_OAS_MID")),_xll.BDP($C685,"DUR_ADJ_OAS_MID"),IF(ISNUMBER(_xll.BDP($E685&amp;" ISIN","DUR_ADJ_OAS_MID")),_xll.BDP($E685&amp;" ISIN","DUR_ADJ_OAS_MID")," ")))</f>
        <v xml:space="preserve"> </v>
      </c>
      <c r="S685" s="7" t="str">
        <f t="shared" si="10"/>
        <v xml:space="preserve"> </v>
      </c>
      <c r="T685" t="s">
        <v>2188</v>
      </c>
      <c r="U685" t="s">
        <v>1305</v>
      </c>
    </row>
    <row r="686" spans="1:21" x14ac:dyDescent="0.35">
      <c r="A686" t="s">
        <v>2060</v>
      </c>
      <c r="B686" t="s">
        <v>84</v>
      </c>
      <c r="C686" t="s">
        <v>84</v>
      </c>
      <c r="G686" s="1">
        <v>439616.02</v>
      </c>
      <c r="H686" s="1">
        <v>1</v>
      </c>
      <c r="I686" s="2">
        <v>439616.02</v>
      </c>
      <c r="J686" s="3">
        <v>5.0658759999999997E-2</v>
      </c>
      <c r="K686" s="4">
        <v>8677985.3599999994</v>
      </c>
      <c r="L686" s="5">
        <v>325001</v>
      </c>
      <c r="M686" s="6">
        <v>26.70141126</v>
      </c>
      <c r="N686" s="7" t="str">
        <f>IF(ISNUMBER(_xll.BDP($C686, "DELTA_MID")),_xll.BDP($C686, "DELTA_MID")," ")</f>
        <v xml:space="preserve"> </v>
      </c>
      <c r="O686" s="7" t="str">
        <f>IF(ISNUMBER(N686),_xll.BDP($C686, "OPT_UNDL_TICKER"),"")</f>
        <v/>
      </c>
      <c r="P686" s="8" t="str">
        <f>IF(ISNUMBER(N686),_xll.BDP($C686, "OPT_UNDL_PX")," ")</f>
        <v xml:space="preserve"> </v>
      </c>
      <c r="Q686" s="7" t="str">
        <f>IF(ISNUMBER(N686),+G686*_xll.BDP($C686, "PX_POS_MULT_FACTOR")*P686/K686," ")</f>
        <v xml:space="preserve"> </v>
      </c>
      <c r="R686" s="8" t="str">
        <f>IF(OR($A686="TUA",$A686="TYA"),"",IF(ISNUMBER(_xll.BDP($C686,"DUR_ADJ_OAS_MID")),_xll.BDP($C686,"DUR_ADJ_OAS_MID"),IF(ISNUMBER(_xll.BDP($E686&amp;" ISIN","DUR_ADJ_OAS_MID")),_xll.BDP($E686&amp;" ISIN","DUR_ADJ_OAS_MID")," ")))</f>
        <v xml:space="preserve"> </v>
      </c>
      <c r="S686" s="7" t="str">
        <f t="shared" si="10"/>
        <v xml:space="preserve"> </v>
      </c>
      <c r="T686" t="s">
        <v>84</v>
      </c>
      <c r="U686" t="s">
        <v>84</v>
      </c>
    </row>
    <row r="687" spans="1:21" x14ac:dyDescent="0.35">
      <c r="N687" s="7" t="str">
        <f>IF(ISNUMBER(_xll.BDP($C687, "DELTA_MID")),_xll.BDP($C687, "DELTA_MID")," ")</f>
        <v xml:space="preserve"> </v>
      </c>
      <c r="O687" s="7" t="str">
        <f>IF(ISNUMBER(N687),_xll.BDP($C687, "OPT_UNDL_TICKER"),"")</f>
        <v/>
      </c>
      <c r="P687" s="8" t="str">
        <f>IF(ISNUMBER(N687),_xll.BDP($C687, "OPT_UNDL_PX")," ")</f>
        <v xml:space="preserve"> </v>
      </c>
      <c r="Q687" s="7" t="str">
        <f>IF(ISNUMBER(N687),+G687*_xll.BDP($C687, "PX_POS_MULT_FACTOR")*P687/K687," ")</f>
        <v xml:space="preserve"> </v>
      </c>
      <c r="R687" s="8" t="str">
        <f>IF(OR($A687="TUA",$A687="TYA"),"",IF(ISNUMBER(_xll.BDP($C687,"DUR_ADJ_OAS_MID")),_xll.BDP($C687,"DUR_ADJ_OAS_MID"),IF(ISNUMBER(_xll.BDP($E687&amp;" ISIN","DUR_ADJ_OAS_MID")),_xll.BDP($E687&amp;" ISIN","DUR_ADJ_OAS_MID")," ")))</f>
        <v xml:space="preserve"> </v>
      </c>
      <c r="S687" s="7" t="str">
        <f t="shared" si="10"/>
        <v xml:space="preserve"> </v>
      </c>
    </row>
    <row r="688" spans="1:21" x14ac:dyDescent="0.35">
      <c r="A688" t="s">
        <v>2191</v>
      </c>
      <c r="B688" t="s">
        <v>2192</v>
      </c>
      <c r="C688" t="s">
        <v>2193</v>
      </c>
      <c r="D688" t="s">
        <v>2194</v>
      </c>
      <c r="E688" t="s">
        <v>2195</v>
      </c>
      <c r="F688" t="s">
        <v>2196</v>
      </c>
      <c r="G688" s="1">
        <v>2000</v>
      </c>
      <c r="H688" s="1">
        <v>47.51</v>
      </c>
      <c r="I688" s="2">
        <v>95020</v>
      </c>
      <c r="J688" s="3">
        <v>1.08361E-2</v>
      </c>
      <c r="K688" s="4">
        <v>8768841.2599999998</v>
      </c>
      <c r="L688" s="5">
        <v>350001</v>
      </c>
      <c r="M688" s="6">
        <v>25.05376059</v>
      </c>
      <c r="N688" s="7" t="str">
        <f>IF(ISNUMBER(_xll.BDP($C688, "DELTA_MID")),_xll.BDP($C688, "DELTA_MID")," ")</f>
        <v xml:space="preserve"> </v>
      </c>
      <c r="O688" s="7" t="str">
        <f>IF(ISNUMBER(N688),_xll.BDP($C688, "OPT_UNDL_TICKER"),"")</f>
        <v/>
      </c>
      <c r="P688" s="8" t="str">
        <f>IF(ISNUMBER(N688),_xll.BDP($C688, "OPT_UNDL_PX")," ")</f>
        <v xml:space="preserve"> </v>
      </c>
      <c r="Q688" s="7" t="str">
        <f>IF(ISNUMBER(N688),+G688*_xll.BDP($C688, "PX_POS_MULT_FACTOR")*P688/K688," ")</f>
        <v xml:space="preserve"> </v>
      </c>
      <c r="R688" s="8" t="str">
        <f>IF(OR($A688="TUA",$A688="TYA"),"",IF(ISNUMBER(_xll.BDP($C688,"DUR_ADJ_OAS_MID")),_xll.BDP($C688,"DUR_ADJ_OAS_MID"),IF(ISNUMBER(_xll.BDP($E688&amp;" ISIN","DUR_ADJ_OAS_MID")),_xll.BDP($E688&amp;" ISIN","DUR_ADJ_OAS_MID")," ")))</f>
        <v xml:space="preserve"> </v>
      </c>
      <c r="S688" s="7" t="str">
        <f t="shared" si="10"/>
        <v xml:space="preserve"> </v>
      </c>
      <c r="T688" t="s">
        <v>2196</v>
      </c>
      <c r="U688" t="s">
        <v>1263</v>
      </c>
    </row>
    <row r="689" spans="1:21" x14ac:dyDescent="0.35">
      <c r="A689" t="s">
        <v>2191</v>
      </c>
      <c r="B689" t="s">
        <v>2197</v>
      </c>
      <c r="C689" t="s">
        <v>2198</v>
      </c>
      <c r="D689" t="s">
        <v>2199</v>
      </c>
      <c r="E689" t="s">
        <v>2200</v>
      </c>
      <c r="F689" t="s">
        <v>2201</v>
      </c>
      <c r="G689" s="1">
        <v>150000</v>
      </c>
      <c r="H689" s="1">
        <v>98.400843330000001</v>
      </c>
      <c r="I689" s="2">
        <v>147601.26</v>
      </c>
      <c r="J689" s="3">
        <v>1.6832469999999999E-2</v>
      </c>
      <c r="K689" s="4">
        <v>8768841.2599999998</v>
      </c>
      <c r="L689" s="5">
        <v>350001</v>
      </c>
      <c r="M689" s="6">
        <v>25.05376059</v>
      </c>
      <c r="N689" s="7" t="str">
        <f>IF(ISNUMBER(_xll.BDP($C689, "DELTA_MID")),_xll.BDP($C689, "DELTA_MID")," ")</f>
        <v xml:space="preserve"> </v>
      </c>
      <c r="O689" s="7" t="str">
        <f>IF(ISNUMBER(N689),_xll.BDP($C689, "OPT_UNDL_TICKER"),"")</f>
        <v/>
      </c>
      <c r="P689" s="8" t="str">
        <f>IF(ISNUMBER(N689),_xll.BDP($C689, "OPT_UNDL_PX")," ")</f>
        <v xml:space="preserve"> </v>
      </c>
      <c r="Q689" s="7" t="str">
        <f>IF(ISNUMBER(N689),+G689*_xll.BDP($C689, "PX_POS_MULT_FACTOR")*P689/K689," ")</f>
        <v xml:space="preserve"> </v>
      </c>
      <c r="R689" s="8">
        <f>IF(OR($A689="TUA",$A689="TYA"),"",IF(ISNUMBER(_xll.BDP($C689,"DUR_ADJ_OAS_MID")),_xll.BDP($C689,"DUR_ADJ_OAS_MID"),IF(ISNUMBER(_xll.BDP($E689&amp;" ISIN","DUR_ADJ_OAS_MID")),_xll.BDP($E689&amp;" ISIN","DUR_ADJ_OAS_MID")," ")))</f>
        <v>3.8499535406913776</v>
      </c>
      <c r="S689" s="7">
        <f t="shared" si="10"/>
        <v>6.4804227475081383E-2</v>
      </c>
      <c r="T689" t="s">
        <v>2201</v>
      </c>
      <c r="U689" t="s">
        <v>1343</v>
      </c>
    </row>
    <row r="690" spans="1:21" x14ac:dyDescent="0.35">
      <c r="A690" t="s">
        <v>2191</v>
      </c>
      <c r="B690" t="s">
        <v>2202</v>
      </c>
      <c r="C690" t="s">
        <v>2198</v>
      </c>
      <c r="D690" t="s">
        <v>2203</v>
      </c>
      <c r="E690" t="s">
        <v>2204</v>
      </c>
      <c r="F690" t="s">
        <v>2205</v>
      </c>
      <c r="G690" s="1">
        <v>100000</v>
      </c>
      <c r="H690" s="1">
        <v>104.00853333000001</v>
      </c>
      <c r="I690" s="2">
        <v>104008.53</v>
      </c>
      <c r="J690" s="3">
        <v>1.1861150000000001E-2</v>
      </c>
      <c r="K690" s="4">
        <v>8768841.2599999998</v>
      </c>
      <c r="L690" s="5">
        <v>350001</v>
      </c>
      <c r="M690" s="6">
        <v>25.05376059</v>
      </c>
      <c r="N690" s="7" t="str">
        <f>IF(ISNUMBER(_xll.BDP($C690, "DELTA_MID")),_xll.BDP($C690, "DELTA_MID")," ")</f>
        <v xml:space="preserve"> </v>
      </c>
      <c r="O690" s="7" t="str">
        <f>IF(ISNUMBER(N690),_xll.BDP($C690, "OPT_UNDL_TICKER"),"")</f>
        <v/>
      </c>
      <c r="P690" s="8" t="str">
        <f>IF(ISNUMBER(N690),_xll.BDP($C690, "OPT_UNDL_PX")," ")</f>
        <v xml:space="preserve"> </v>
      </c>
      <c r="Q690" s="7" t="str">
        <f>IF(ISNUMBER(N690),+G690*_xll.BDP($C690, "PX_POS_MULT_FACTOR")*P690/K690," ")</f>
        <v xml:space="preserve"> </v>
      </c>
      <c r="R690" s="8">
        <f>IF(OR($A690="TUA",$A690="TYA"),"",IF(ISNUMBER(_xll.BDP($C690,"DUR_ADJ_OAS_MID")),_xll.BDP($C690,"DUR_ADJ_OAS_MID"),IF(ISNUMBER(_xll.BDP($E690&amp;" ISIN","DUR_ADJ_OAS_MID")),_xll.BDP($E690&amp;" ISIN","DUR_ADJ_OAS_MID")," ")))</f>
        <v>3.716053765211198</v>
      </c>
      <c r="S690" s="7">
        <f t="shared" si="10"/>
        <v>4.4076671117234803E-2</v>
      </c>
      <c r="T690" t="s">
        <v>2205</v>
      </c>
      <c r="U690" t="s">
        <v>1343</v>
      </c>
    </row>
    <row r="691" spans="1:21" x14ac:dyDescent="0.35">
      <c r="A691" t="s">
        <v>2191</v>
      </c>
      <c r="B691" t="s">
        <v>2206</v>
      </c>
      <c r="C691" t="s">
        <v>2207</v>
      </c>
      <c r="D691" t="s">
        <v>2208</v>
      </c>
      <c r="E691" t="s">
        <v>2209</v>
      </c>
      <c r="F691" t="s">
        <v>2210</v>
      </c>
      <c r="G691" s="1">
        <v>300000</v>
      </c>
      <c r="H691" s="1">
        <v>99.061279999999996</v>
      </c>
      <c r="I691" s="2">
        <v>297183.84000000003</v>
      </c>
      <c r="J691" s="3">
        <v>3.389089E-2</v>
      </c>
      <c r="K691" s="4">
        <v>8768841.2599999998</v>
      </c>
      <c r="L691" s="5">
        <v>350001</v>
      </c>
      <c r="M691" s="6">
        <v>25.05376059</v>
      </c>
      <c r="N691" s="7" t="str">
        <f>IF(ISNUMBER(_xll.BDP($C691, "DELTA_MID")),_xll.BDP($C691, "DELTA_MID")," ")</f>
        <v xml:space="preserve"> </v>
      </c>
      <c r="O691" s="7" t="str">
        <f>IF(ISNUMBER(N691),_xll.BDP($C691, "OPT_UNDL_TICKER"),"")</f>
        <v/>
      </c>
      <c r="P691" s="8" t="str">
        <f>IF(ISNUMBER(N691),_xll.BDP($C691, "OPT_UNDL_PX")," ")</f>
        <v xml:space="preserve"> </v>
      </c>
      <c r="Q691" s="7" t="str">
        <f>IF(ISNUMBER(N691),+G691*_xll.BDP($C691, "PX_POS_MULT_FACTOR")*P691/K691," ")</f>
        <v xml:space="preserve"> </v>
      </c>
      <c r="R691" s="8">
        <f>IF(OR($A691="TUA",$A691="TYA"),"",IF(ISNUMBER(_xll.BDP($C691,"DUR_ADJ_OAS_MID")),_xll.BDP($C691,"DUR_ADJ_OAS_MID"),IF(ISNUMBER(_xll.BDP($E691&amp;" ISIN","DUR_ADJ_OAS_MID")),_xll.BDP($E691&amp;" ISIN","DUR_ADJ_OAS_MID")," ")))</f>
        <v>6.608914191886603</v>
      </c>
      <c r="S691" s="7">
        <f t="shared" si="10"/>
        <v>0.22398198389666776</v>
      </c>
      <c r="T691" t="s">
        <v>2210</v>
      </c>
      <c r="U691" t="s">
        <v>1343</v>
      </c>
    </row>
    <row r="692" spans="1:21" x14ac:dyDescent="0.35">
      <c r="A692" t="s">
        <v>2191</v>
      </c>
      <c r="B692" t="s">
        <v>2211</v>
      </c>
      <c r="C692" t="s">
        <v>2212</v>
      </c>
      <c r="D692" t="s">
        <v>2213</v>
      </c>
      <c r="E692" t="s">
        <v>2214</v>
      </c>
      <c r="F692" t="s">
        <v>2215</v>
      </c>
      <c r="G692" s="1">
        <v>300000</v>
      </c>
      <c r="H692" s="1">
        <v>109.44240000000001</v>
      </c>
      <c r="I692" s="2">
        <v>328327.2</v>
      </c>
      <c r="J692" s="3">
        <v>3.744248E-2</v>
      </c>
      <c r="K692" s="4">
        <v>8768841.2599999998</v>
      </c>
      <c r="L692" s="5">
        <v>350001</v>
      </c>
      <c r="M692" s="6">
        <v>25.05376059</v>
      </c>
      <c r="N692" s="7" t="str">
        <f>IF(ISNUMBER(_xll.BDP($C692, "DELTA_MID")),_xll.BDP($C692, "DELTA_MID")," ")</f>
        <v xml:space="preserve"> </v>
      </c>
      <c r="O692" s="7" t="str">
        <f>IF(ISNUMBER(N692),_xll.BDP($C692, "OPT_UNDL_TICKER"),"")</f>
        <v/>
      </c>
      <c r="P692" s="8" t="str">
        <f>IF(ISNUMBER(N692),_xll.BDP($C692, "OPT_UNDL_PX")," ")</f>
        <v xml:space="preserve"> </v>
      </c>
      <c r="Q692" s="7" t="str">
        <f>IF(ISNUMBER(N692),+G692*_xll.BDP($C692, "PX_POS_MULT_FACTOR")*P692/K692," ")</f>
        <v xml:space="preserve"> </v>
      </c>
      <c r="R692" s="8">
        <f>IF(OR($A692="TUA",$A692="TYA"),"",IF(ISNUMBER(_xll.BDP($C692,"DUR_ADJ_OAS_MID")),_xll.BDP($C692,"DUR_ADJ_OAS_MID"),IF(ISNUMBER(_xll.BDP($E692&amp;" ISIN","DUR_ADJ_OAS_MID")),_xll.BDP($E692&amp;" ISIN","DUR_ADJ_OAS_MID")," ")))</f>
        <v>4.7874698762976555</v>
      </c>
      <c r="S692" s="7">
        <f t="shared" si="10"/>
        <v>0.17925474509387745</v>
      </c>
      <c r="T692" t="s">
        <v>2215</v>
      </c>
      <c r="U692" t="s">
        <v>1343</v>
      </c>
    </row>
    <row r="693" spans="1:21" x14ac:dyDescent="0.35">
      <c r="A693" t="s">
        <v>2191</v>
      </c>
      <c r="B693" t="s">
        <v>2216</v>
      </c>
      <c r="C693" t="s">
        <v>2217</v>
      </c>
      <c r="D693" t="s">
        <v>2218</v>
      </c>
      <c r="E693" t="s">
        <v>2219</v>
      </c>
      <c r="F693" t="s">
        <v>2220</v>
      </c>
      <c r="G693" s="1">
        <v>200000</v>
      </c>
      <c r="H693" s="1">
        <v>84.591430000000003</v>
      </c>
      <c r="I693" s="2">
        <v>169182.86</v>
      </c>
      <c r="J693" s="3">
        <v>1.9293640000000001E-2</v>
      </c>
      <c r="K693" s="4">
        <v>8768841.2599999998</v>
      </c>
      <c r="L693" s="5">
        <v>350001</v>
      </c>
      <c r="M693" s="6">
        <v>25.05376059</v>
      </c>
      <c r="N693" s="7" t="str">
        <f>IF(ISNUMBER(_xll.BDP($C693, "DELTA_MID")),_xll.BDP($C693, "DELTA_MID")," ")</f>
        <v xml:space="preserve"> </v>
      </c>
      <c r="O693" s="7" t="str">
        <f>IF(ISNUMBER(N693),_xll.BDP($C693, "OPT_UNDL_TICKER"),"")</f>
        <v/>
      </c>
      <c r="P693" s="8" t="str">
        <f>IF(ISNUMBER(N693),_xll.BDP($C693, "OPT_UNDL_PX")," ")</f>
        <v xml:space="preserve"> </v>
      </c>
      <c r="Q693" s="7" t="str">
        <f>IF(ISNUMBER(N693),+G693*_xll.BDP($C693, "PX_POS_MULT_FACTOR")*P693/K693," ")</f>
        <v xml:space="preserve"> </v>
      </c>
      <c r="R693" s="8">
        <f>IF(OR($A693="TUA",$A693="TYA"),"",IF(ISNUMBER(_xll.BDP($C693,"DUR_ADJ_OAS_MID")),_xll.BDP($C693,"DUR_ADJ_OAS_MID"),IF(ISNUMBER(_xll.BDP($E693&amp;" ISIN","DUR_ADJ_OAS_MID")),_xll.BDP($E693&amp;" ISIN","DUR_ADJ_OAS_MID")," ")))</f>
        <v>10.392356101571268</v>
      </c>
      <c r="S693" s="7">
        <f t="shared" si="10"/>
        <v>0.20050637737551949</v>
      </c>
      <c r="T693" t="s">
        <v>2220</v>
      </c>
      <c r="U693" t="s">
        <v>1343</v>
      </c>
    </row>
    <row r="694" spans="1:21" x14ac:dyDescent="0.35">
      <c r="A694" t="s">
        <v>2191</v>
      </c>
      <c r="B694" t="s">
        <v>2221</v>
      </c>
      <c r="C694" t="s">
        <v>2222</v>
      </c>
      <c r="D694" t="s">
        <v>2223</v>
      </c>
      <c r="E694" t="s">
        <v>2224</v>
      </c>
      <c r="F694" t="s">
        <v>2225</v>
      </c>
      <c r="G694" s="1">
        <v>350000</v>
      </c>
      <c r="H694" s="1">
        <v>112.25503333</v>
      </c>
      <c r="I694" s="2">
        <v>392892.62</v>
      </c>
      <c r="J694" s="3">
        <v>4.4805530000000003E-2</v>
      </c>
      <c r="K694" s="4">
        <v>8768841.2599999998</v>
      </c>
      <c r="L694" s="5">
        <v>350001</v>
      </c>
      <c r="M694" s="6">
        <v>25.05376059</v>
      </c>
      <c r="N694" s="7" t="str">
        <f>IF(ISNUMBER(_xll.BDP($C694, "DELTA_MID")),_xll.BDP($C694, "DELTA_MID")," ")</f>
        <v xml:space="preserve"> </v>
      </c>
      <c r="O694" s="7" t="str">
        <f>IF(ISNUMBER(N694),_xll.BDP($C694, "OPT_UNDL_TICKER"),"")</f>
        <v/>
      </c>
      <c r="P694" s="8" t="str">
        <f>IF(ISNUMBER(N694),_xll.BDP($C694, "OPT_UNDL_PX")," ")</f>
        <v xml:space="preserve"> </v>
      </c>
      <c r="Q694" s="7" t="str">
        <f>IF(ISNUMBER(N694),+G694*_xll.BDP($C694, "PX_POS_MULT_FACTOR")*P694/K694," ")</f>
        <v xml:space="preserve"> </v>
      </c>
      <c r="R694" s="8">
        <f>IF(OR($A694="TUA",$A694="TYA"),"",IF(ISNUMBER(_xll.BDP($C694,"DUR_ADJ_OAS_MID")),_xll.BDP($C694,"DUR_ADJ_OAS_MID"),IF(ISNUMBER(_xll.BDP($E694&amp;" ISIN","DUR_ADJ_OAS_MID")),_xll.BDP($E694&amp;" ISIN","DUR_ADJ_OAS_MID")," ")))</f>
        <v>5.9443729073779128</v>
      </c>
      <c r="S694" s="7">
        <f t="shared" si="10"/>
        <v>0.26634077863270833</v>
      </c>
      <c r="T694" t="s">
        <v>2225</v>
      </c>
      <c r="U694" t="s">
        <v>1343</v>
      </c>
    </row>
    <row r="695" spans="1:21" x14ac:dyDescent="0.35">
      <c r="A695" t="s">
        <v>2191</v>
      </c>
      <c r="B695" t="s">
        <v>2226</v>
      </c>
      <c r="C695" t="s">
        <v>2227</v>
      </c>
      <c r="D695" t="s">
        <v>2228</v>
      </c>
      <c r="E695" t="s">
        <v>2229</v>
      </c>
      <c r="F695" t="s">
        <v>2230</v>
      </c>
      <c r="G695" s="1">
        <v>475000</v>
      </c>
      <c r="H695" s="1">
        <v>101.07655</v>
      </c>
      <c r="I695" s="2">
        <v>480113.62</v>
      </c>
      <c r="J695" s="3">
        <v>5.4752229999999999E-2</v>
      </c>
      <c r="K695" s="4">
        <v>8768841.2599999998</v>
      </c>
      <c r="L695" s="5">
        <v>350001</v>
      </c>
      <c r="M695" s="6">
        <v>25.05376059</v>
      </c>
      <c r="N695" s="7" t="str">
        <f>IF(ISNUMBER(_xll.BDP($C695, "DELTA_MID")),_xll.BDP($C695, "DELTA_MID")," ")</f>
        <v xml:space="preserve"> </v>
      </c>
      <c r="O695" s="7" t="str">
        <f>IF(ISNUMBER(N695),_xll.BDP($C695, "OPT_UNDL_TICKER"),"")</f>
        <v/>
      </c>
      <c r="P695" s="8" t="str">
        <f>IF(ISNUMBER(N695),_xll.BDP($C695, "OPT_UNDL_PX")," ")</f>
        <v xml:space="preserve"> </v>
      </c>
      <c r="Q695" s="7" t="str">
        <f>IF(ISNUMBER(N695),+G695*_xll.BDP($C695, "PX_POS_MULT_FACTOR")*P695/K695," ")</f>
        <v xml:space="preserve"> </v>
      </c>
      <c r="R695" s="8">
        <f>IF(OR($A695="TUA",$A695="TYA"),"",IF(ISNUMBER(_xll.BDP($C695,"DUR_ADJ_OAS_MID")),_xll.BDP($C695,"DUR_ADJ_OAS_MID"),IF(ISNUMBER(_xll.BDP($E695&amp;" ISIN","DUR_ADJ_OAS_MID")),_xll.BDP($E695&amp;" ISIN","DUR_ADJ_OAS_MID")," ")))</f>
        <v>4.0846040291479806</v>
      </c>
      <c r="S695" s="7">
        <f t="shared" si="10"/>
        <v>0.22364117926283694</v>
      </c>
      <c r="T695" t="s">
        <v>2230</v>
      </c>
      <c r="U695" t="s">
        <v>1343</v>
      </c>
    </row>
    <row r="696" spans="1:21" x14ac:dyDescent="0.35">
      <c r="A696" t="s">
        <v>2191</v>
      </c>
      <c r="B696" t="s">
        <v>2231</v>
      </c>
      <c r="C696" t="s">
        <v>2232</v>
      </c>
      <c r="D696" t="s">
        <v>2233</v>
      </c>
      <c r="E696" t="s">
        <v>2234</v>
      </c>
      <c r="F696" t="s">
        <v>2235</v>
      </c>
      <c r="G696" s="1">
        <v>400000</v>
      </c>
      <c r="H696" s="1">
        <v>102.67408333</v>
      </c>
      <c r="I696" s="2">
        <v>410696.33</v>
      </c>
      <c r="J696" s="3">
        <v>4.6835870000000002E-2</v>
      </c>
      <c r="K696" s="4">
        <v>8768841.2599999998</v>
      </c>
      <c r="L696" s="5">
        <v>350001</v>
      </c>
      <c r="M696" s="6">
        <v>25.05376059</v>
      </c>
      <c r="N696" s="7" t="str">
        <f>IF(ISNUMBER(_xll.BDP($C696, "DELTA_MID")),_xll.BDP($C696, "DELTA_MID")," ")</f>
        <v xml:space="preserve"> </v>
      </c>
      <c r="O696" s="7" t="str">
        <f>IF(ISNUMBER(N696),_xll.BDP($C696, "OPT_UNDL_TICKER"),"")</f>
        <v/>
      </c>
      <c r="P696" s="8" t="str">
        <f>IF(ISNUMBER(N696),_xll.BDP($C696, "OPT_UNDL_PX")," ")</f>
        <v xml:space="preserve"> </v>
      </c>
      <c r="Q696" s="7" t="str">
        <f>IF(ISNUMBER(N696),+G696*_xll.BDP($C696, "PX_POS_MULT_FACTOR")*P696/K696," ")</f>
        <v xml:space="preserve"> </v>
      </c>
      <c r="R696" s="8">
        <f>IF(OR($A696="TUA",$A696="TYA"),"",IF(ISNUMBER(_xll.BDP($C696,"DUR_ADJ_OAS_MID")),_xll.BDP($C696,"DUR_ADJ_OAS_MID"),IF(ISNUMBER(_xll.BDP($E696&amp;" ISIN","DUR_ADJ_OAS_MID")),_xll.BDP($E696&amp;" ISIN","DUR_ADJ_OAS_MID")," ")))</f>
        <v>3.7441123803433691</v>
      </c>
      <c r="S696" s="7">
        <f t="shared" si="10"/>
        <v>0.17535876071115261</v>
      </c>
      <c r="T696" t="s">
        <v>2235</v>
      </c>
      <c r="U696" t="s">
        <v>1343</v>
      </c>
    </row>
    <row r="697" spans="1:21" x14ac:dyDescent="0.35">
      <c r="A697" t="s">
        <v>2191</v>
      </c>
      <c r="B697" t="s">
        <v>2236</v>
      </c>
      <c r="C697" t="s">
        <v>2237</v>
      </c>
      <c r="D697" t="s">
        <v>2238</v>
      </c>
      <c r="E697" t="s">
        <v>2239</v>
      </c>
      <c r="F697" t="s">
        <v>2240</v>
      </c>
      <c r="G697" s="1">
        <v>300000</v>
      </c>
      <c r="H697" s="1">
        <v>102.85375833000001</v>
      </c>
      <c r="I697" s="2">
        <v>308561.27</v>
      </c>
      <c r="J697" s="3">
        <v>3.5188369999999997E-2</v>
      </c>
      <c r="K697" s="4">
        <v>8768841.2599999998</v>
      </c>
      <c r="L697" s="5">
        <v>350001</v>
      </c>
      <c r="M697" s="6">
        <v>25.05376059</v>
      </c>
      <c r="N697" s="7" t="str">
        <f>IF(ISNUMBER(_xll.BDP($C697, "DELTA_MID")),_xll.BDP($C697, "DELTA_MID")," ")</f>
        <v xml:space="preserve"> </v>
      </c>
      <c r="O697" s="7" t="str">
        <f>IF(ISNUMBER(N697),_xll.BDP($C697, "OPT_UNDL_TICKER"),"")</f>
        <v/>
      </c>
      <c r="P697" s="8" t="str">
        <f>IF(ISNUMBER(N697),_xll.BDP($C697, "OPT_UNDL_PX")," ")</f>
        <v xml:space="preserve"> </v>
      </c>
      <c r="Q697" s="7" t="str">
        <f>IF(ISNUMBER(N697),+G697*_xll.BDP($C697, "PX_POS_MULT_FACTOR")*P697/K697," ")</f>
        <v xml:space="preserve"> </v>
      </c>
      <c r="R697" s="8">
        <f>IF(OR($A697="TUA",$A697="TYA"),"",IF(ISNUMBER(_xll.BDP($C697,"DUR_ADJ_OAS_MID")),_xll.BDP($C697,"DUR_ADJ_OAS_MID"),IF(ISNUMBER(_xll.BDP($E697&amp;" ISIN","DUR_ADJ_OAS_MID")),_xll.BDP($E697&amp;" ISIN","DUR_ADJ_OAS_MID")," ")))</f>
        <v>2.1573103043967814</v>
      </c>
      <c r="S697" s="7">
        <f t="shared" si="10"/>
        <v>7.5912233195926562E-2</v>
      </c>
      <c r="T697" t="s">
        <v>2240</v>
      </c>
      <c r="U697" t="s">
        <v>1343</v>
      </c>
    </row>
    <row r="698" spans="1:21" x14ac:dyDescent="0.35">
      <c r="A698" t="s">
        <v>2191</v>
      </c>
      <c r="B698" t="s">
        <v>2241</v>
      </c>
      <c r="C698" t="s">
        <v>2242</v>
      </c>
      <c r="D698" t="s">
        <v>2243</v>
      </c>
      <c r="E698" t="s">
        <v>2244</v>
      </c>
      <c r="F698" t="s">
        <v>2245</v>
      </c>
      <c r="G698" s="1">
        <v>300000</v>
      </c>
      <c r="H698" s="1">
        <v>110.40277967</v>
      </c>
      <c r="I698" s="2">
        <v>331208.34000000003</v>
      </c>
      <c r="J698" s="3">
        <v>3.777105E-2</v>
      </c>
      <c r="K698" s="4">
        <v>8768841.2599999998</v>
      </c>
      <c r="L698" s="5">
        <v>350001</v>
      </c>
      <c r="M698" s="6">
        <v>25.05376059</v>
      </c>
      <c r="N698" s="7" t="str">
        <f>IF(ISNUMBER(_xll.BDP($C698, "DELTA_MID")),_xll.BDP($C698, "DELTA_MID")," ")</f>
        <v xml:space="preserve"> </v>
      </c>
      <c r="O698" s="7" t="str">
        <f>IF(ISNUMBER(N698),_xll.BDP($C698, "OPT_UNDL_TICKER"),"")</f>
        <v/>
      </c>
      <c r="P698" s="8" t="str">
        <f>IF(ISNUMBER(N698),_xll.BDP($C698, "OPT_UNDL_PX")," ")</f>
        <v xml:space="preserve"> </v>
      </c>
      <c r="Q698" s="7" t="str">
        <f>IF(ISNUMBER(N698),+G698*_xll.BDP($C698, "PX_POS_MULT_FACTOR")*P698/K698," ")</f>
        <v xml:space="preserve"> </v>
      </c>
      <c r="R698" s="8">
        <f>IF(OR($A698="TUA",$A698="TYA"),"",IF(ISNUMBER(_xll.BDP($C698,"DUR_ADJ_OAS_MID")),_xll.BDP($C698,"DUR_ADJ_OAS_MID"),IF(ISNUMBER(_xll.BDP($E698&amp;" ISIN","DUR_ADJ_OAS_MID")),_xll.BDP($E698&amp;" ISIN","DUR_ADJ_OAS_MID")," ")))</f>
        <v>8.3247139655012621</v>
      </c>
      <c r="S698" s="7">
        <f t="shared" si="10"/>
        <v>0.31443318742664644</v>
      </c>
      <c r="T698" t="s">
        <v>2245</v>
      </c>
      <c r="U698" t="s">
        <v>1343</v>
      </c>
    </row>
    <row r="699" spans="1:21" x14ac:dyDescent="0.35">
      <c r="A699" t="s">
        <v>2191</v>
      </c>
      <c r="B699" t="s">
        <v>2246</v>
      </c>
      <c r="C699" t="s">
        <v>2247</v>
      </c>
      <c r="D699" t="s">
        <v>2248</v>
      </c>
      <c r="E699" t="s">
        <v>2249</v>
      </c>
      <c r="F699" t="s">
        <v>2250</v>
      </c>
      <c r="G699" s="1">
        <v>400000</v>
      </c>
      <c r="H699" s="1">
        <v>98.713275440000004</v>
      </c>
      <c r="I699" s="2">
        <v>394853.1</v>
      </c>
      <c r="J699" s="3">
        <v>4.5029109999999997E-2</v>
      </c>
      <c r="K699" s="4">
        <v>8768841.2599999998</v>
      </c>
      <c r="L699" s="5">
        <v>350001</v>
      </c>
      <c r="M699" s="6">
        <v>25.05376059</v>
      </c>
      <c r="N699" s="7" t="str">
        <f>IF(ISNUMBER(_xll.BDP($C699, "DELTA_MID")),_xll.BDP($C699, "DELTA_MID")," ")</f>
        <v xml:space="preserve"> </v>
      </c>
      <c r="O699" s="7" t="str">
        <f>IF(ISNUMBER(N699),_xll.BDP($C699, "OPT_UNDL_TICKER"),"")</f>
        <v/>
      </c>
      <c r="P699" s="8" t="str">
        <f>IF(ISNUMBER(N699),_xll.BDP($C699, "OPT_UNDL_PX")," ")</f>
        <v xml:space="preserve"> </v>
      </c>
      <c r="Q699" s="7" t="str">
        <f>IF(ISNUMBER(N699),+G699*_xll.BDP($C699, "PX_POS_MULT_FACTOR")*P699/K699," ")</f>
        <v xml:space="preserve"> </v>
      </c>
      <c r="R699" s="8">
        <f>IF(OR($A699="TUA",$A699="TYA"),"",IF(ISNUMBER(_xll.BDP($C699,"DUR_ADJ_OAS_MID")),_xll.BDP($C699,"DUR_ADJ_OAS_MID"),IF(ISNUMBER(_xll.BDP($E699&amp;" ISIN","DUR_ADJ_OAS_MID")),_xll.BDP($E699&amp;" ISIN","DUR_ADJ_OAS_MID")," ")))</f>
        <v>9.6440393532094024</v>
      </c>
      <c r="S699" s="7">
        <f t="shared" si="10"/>
        <v>0.43426250887999501</v>
      </c>
      <c r="T699" t="s">
        <v>2250</v>
      </c>
      <c r="U699" t="s">
        <v>1343</v>
      </c>
    </row>
    <row r="700" spans="1:21" x14ac:dyDescent="0.35">
      <c r="A700" t="s">
        <v>2191</v>
      </c>
      <c r="B700" t="s">
        <v>2251</v>
      </c>
      <c r="C700" t="s">
        <v>2252</v>
      </c>
      <c r="D700" t="s">
        <v>2253</v>
      </c>
      <c r="E700" t="s">
        <v>2254</v>
      </c>
      <c r="F700" t="s">
        <v>2255</v>
      </c>
      <c r="G700" s="1">
        <v>500000</v>
      </c>
      <c r="H700" s="1">
        <v>100.17913794</v>
      </c>
      <c r="I700" s="2">
        <v>500895.69</v>
      </c>
      <c r="J700" s="3">
        <v>5.7122220000000001E-2</v>
      </c>
      <c r="K700" s="4">
        <v>8768841.2599999998</v>
      </c>
      <c r="L700" s="5">
        <v>350001</v>
      </c>
      <c r="M700" s="6">
        <v>25.05376059</v>
      </c>
      <c r="N700" s="7" t="str">
        <f>IF(ISNUMBER(_xll.BDP($C700, "DELTA_MID")),_xll.BDP($C700, "DELTA_MID")," ")</f>
        <v xml:space="preserve"> </v>
      </c>
      <c r="O700" s="7" t="str">
        <f>IF(ISNUMBER(N700),_xll.BDP($C700, "OPT_UNDL_TICKER"),"")</f>
        <v/>
      </c>
      <c r="P700" s="8" t="str">
        <f>IF(ISNUMBER(N700),_xll.BDP($C700, "OPT_UNDL_PX")," ")</f>
        <v xml:space="preserve"> </v>
      </c>
      <c r="Q700" s="7" t="str">
        <f>IF(ISNUMBER(N700),+G700*_xll.BDP($C700, "PX_POS_MULT_FACTOR")*P700/K700," ")</f>
        <v xml:space="preserve"> </v>
      </c>
      <c r="R700" s="8">
        <f>IF(OR($A700="TUA",$A700="TYA"),"",IF(ISNUMBER(_xll.BDP($C700,"DUR_ADJ_OAS_MID")),_xll.BDP($C700,"DUR_ADJ_OAS_MID"),IF(ISNUMBER(_xll.BDP($E700&amp;" ISIN","DUR_ADJ_OAS_MID")),_xll.BDP($E700&amp;" ISIN","DUR_ADJ_OAS_MID")," ")))</f>
        <v>-0.19958738050585495</v>
      </c>
      <c r="S700" s="7">
        <f t="shared" si="10"/>
        <v>-1.1400874258479158E-2</v>
      </c>
      <c r="T700" t="s">
        <v>2255</v>
      </c>
      <c r="U700" t="s">
        <v>1343</v>
      </c>
    </row>
    <row r="701" spans="1:21" x14ac:dyDescent="0.35">
      <c r="A701" t="s">
        <v>2191</v>
      </c>
      <c r="B701" t="s">
        <v>2256</v>
      </c>
      <c r="C701" t="s">
        <v>2257</v>
      </c>
      <c r="D701" t="s">
        <v>2258</v>
      </c>
      <c r="E701" t="s">
        <v>2259</v>
      </c>
      <c r="F701" t="s">
        <v>2260</v>
      </c>
      <c r="G701" s="1">
        <v>500000</v>
      </c>
      <c r="H701" s="1">
        <v>99.431370670000007</v>
      </c>
      <c r="I701" s="2">
        <v>497156.85</v>
      </c>
      <c r="J701" s="3">
        <v>5.6695839999999997E-2</v>
      </c>
      <c r="K701" s="4">
        <v>8768841.2599999998</v>
      </c>
      <c r="L701" s="5">
        <v>350001</v>
      </c>
      <c r="M701" s="6">
        <v>25.05376059</v>
      </c>
      <c r="N701" s="7" t="str">
        <f>IF(ISNUMBER(_xll.BDP($C701, "DELTA_MID")),_xll.BDP($C701, "DELTA_MID")," ")</f>
        <v xml:space="preserve"> </v>
      </c>
      <c r="O701" s="7" t="str">
        <f>IF(ISNUMBER(N701),_xll.BDP($C701, "OPT_UNDL_TICKER"),"")</f>
        <v/>
      </c>
      <c r="P701" s="8" t="str">
        <f>IF(ISNUMBER(N701),_xll.BDP($C701, "OPT_UNDL_PX")," ")</f>
        <v xml:space="preserve"> </v>
      </c>
      <c r="Q701" s="7" t="str">
        <f>IF(ISNUMBER(N701),+G701*_xll.BDP($C701, "PX_POS_MULT_FACTOR")*P701/K701," ")</f>
        <v xml:space="preserve"> </v>
      </c>
      <c r="R701" s="8">
        <f>IF(OR($A701="TUA",$A701="TYA"),"",IF(ISNUMBER(_xll.BDP($C701,"DUR_ADJ_OAS_MID")),_xll.BDP($C701,"DUR_ADJ_OAS_MID"),IF(ISNUMBER(_xll.BDP($E701&amp;" ISIN","DUR_ADJ_OAS_MID")),_xll.BDP($E701&amp;" ISIN","DUR_ADJ_OAS_MID")," ")))</f>
        <v>3.8408509987547421</v>
      </c>
      <c r="S701" s="7">
        <f t="shared" si="10"/>
        <v>0.21776027368923906</v>
      </c>
      <c r="T701" t="s">
        <v>2260</v>
      </c>
      <c r="U701" t="s">
        <v>1343</v>
      </c>
    </row>
    <row r="702" spans="1:21" x14ac:dyDescent="0.35">
      <c r="A702" t="s">
        <v>2191</v>
      </c>
      <c r="B702" t="s">
        <v>2261</v>
      </c>
      <c r="C702" t="s">
        <v>2262</v>
      </c>
      <c r="D702" t="s">
        <v>2263</v>
      </c>
      <c r="E702" t="s">
        <v>2264</v>
      </c>
      <c r="F702" t="s">
        <v>2265</v>
      </c>
      <c r="G702" s="1">
        <v>100000</v>
      </c>
      <c r="H702" s="1">
        <v>97.137996670000007</v>
      </c>
      <c r="I702" s="2">
        <v>97138</v>
      </c>
      <c r="J702" s="3">
        <v>1.107763E-2</v>
      </c>
      <c r="K702" s="4">
        <v>8768841.2599999998</v>
      </c>
      <c r="L702" s="5">
        <v>350001</v>
      </c>
      <c r="M702" s="6">
        <v>25.05376059</v>
      </c>
      <c r="N702" s="7" t="str">
        <f>IF(ISNUMBER(_xll.BDP($C702, "DELTA_MID")),_xll.BDP($C702, "DELTA_MID")," ")</f>
        <v xml:space="preserve"> </v>
      </c>
      <c r="O702" s="7" t="str">
        <f>IF(ISNUMBER(N702),_xll.BDP($C702, "OPT_UNDL_TICKER"),"")</f>
        <v/>
      </c>
      <c r="P702" s="8" t="str">
        <f>IF(ISNUMBER(N702),_xll.BDP($C702, "OPT_UNDL_PX")," ")</f>
        <v xml:space="preserve"> </v>
      </c>
      <c r="Q702" s="7" t="str">
        <f>IF(ISNUMBER(N702),+G702*_xll.BDP($C702, "PX_POS_MULT_FACTOR")*P702/K702," ")</f>
        <v xml:space="preserve"> </v>
      </c>
      <c r="R702" s="8">
        <f>IF(OR($A702="TUA",$A702="TYA"),"",IF(ISNUMBER(_xll.BDP($C702,"DUR_ADJ_OAS_MID")),_xll.BDP($C702,"DUR_ADJ_OAS_MID"),IF(ISNUMBER(_xll.BDP($E702&amp;" ISIN","DUR_ADJ_OAS_MID")),_xll.BDP($E702&amp;" ISIN","DUR_ADJ_OAS_MID")," ")))</f>
        <v>8.9972580350774702</v>
      </c>
      <c r="S702" s="7">
        <f t="shared" si="10"/>
        <v>9.966829552711523E-2</v>
      </c>
      <c r="T702" t="s">
        <v>2265</v>
      </c>
      <c r="U702" t="s">
        <v>1343</v>
      </c>
    </row>
    <row r="703" spans="1:21" x14ac:dyDescent="0.35">
      <c r="A703" t="s">
        <v>2191</v>
      </c>
      <c r="B703" t="s">
        <v>2266</v>
      </c>
      <c r="C703" t="s">
        <v>2267</v>
      </c>
      <c r="D703" t="s">
        <v>2268</v>
      </c>
      <c r="E703" t="s">
        <v>2269</v>
      </c>
      <c r="F703" t="s">
        <v>2270</v>
      </c>
      <c r="G703" s="1">
        <v>400000</v>
      </c>
      <c r="H703" s="1">
        <v>101.46158667</v>
      </c>
      <c r="I703" s="2">
        <v>405846.35</v>
      </c>
      <c r="J703" s="3">
        <v>4.6282780000000003E-2</v>
      </c>
      <c r="K703" s="4">
        <v>8768841.2599999998</v>
      </c>
      <c r="L703" s="5">
        <v>350001</v>
      </c>
      <c r="M703" s="6">
        <v>25.05376059</v>
      </c>
      <c r="N703" s="7" t="str">
        <f>IF(ISNUMBER(_xll.BDP($C703, "DELTA_MID")),_xll.BDP($C703, "DELTA_MID")," ")</f>
        <v xml:space="preserve"> </v>
      </c>
      <c r="O703" s="7" t="str">
        <f>IF(ISNUMBER(N703),_xll.BDP($C703, "OPT_UNDL_TICKER"),"")</f>
        <v/>
      </c>
      <c r="P703" s="8" t="str">
        <f>IF(ISNUMBER(N703),_xll.BDP($C703, "OPT_UNDL_PX")," ")</f>
        <v xml:space="preserve"> </v>
      </c>
      <c r="Q703" s="7" t="str">
        <f>IF(ISNUMBER(N703),+G703*_xll.BDP($C703, "PX_POS_MULT_FACTOR")*P703/K703," ")</f>
        <v xml:space="preserve"> </v>
      </c>
      <c r="R703" s="8">
        <f>IF(OR($A703="TUA",$A703="TYA"),"",IF(ISNUMBER(_xll.BDP($C703,"DUR_ADJ_OAS_MID")),_xll.BDP($C703,"DUR_ADJ_OAS_MID"),IF(ISNUMBER(_xll.BDP($E703&amp;" ISIN","DUR_ADJ_OAS_MID")),_xll.BDP($E703&amp;" ISIN","DUR_ADJ_OAS_MID")," ")))</f>
        <v>6.663412986391025</v>
      </c>
      <c r="S703" s="7">
        <f t="shared" si="10"/>
        <v>0.30840127729827882</v>
      </c>
      <c r="T703" t="s">
        <v>2270</v>
      </c>
      <c r="U703" t="s">
        <v>1343</v>
      </c>
    </row>
    <row r="704" spans="1:21" x14ac:dyDescent="0.35">
      <c r="A704" t="s">
        <v>2191</v>
      </c>
      <c r="B704" t="s">
        <v>2271</v>
      </c>
      <c r="C704" t="s">
        <v>2272</v>
      </c>
      <c r="D704" t="s">
        <v>2273</v>
      </c>
      <c r="E704" t="s">
        <v>2274</v>
      </c>
      <c r="F704" t="s">
        <v>2275</v>
      </c>
      <c r="G704" s="1">
        <v>400000</v>
      </c>
      <c r="H704" s="1">
        <v>99.358487780000004</v>
      </c>
      <c r="I704" s="2">
        <v>397433.95</v>
      </c>
      <c r="J704" s="3">
        <v>4.5323429999999998E-2</v>
      </c>
      <c r="K704" s="4">
        <v>8768841.2599999998</v>
      </c>
      <c r="L704" s="5">
        <v>350001</v>
      </c>
      <c r="M704" s="6">
        <v>25.05376059</v>
      </c>
      <c r="N704" s="7" t="str">
        <f>IF(ISNUMBER(_xll.BDP($C704, "DELTA_MID")),_xll.BDP($C704, "DELTA_MID")," ")</f>
        <v xml:space="preserve"> </v>
      </c>
      <c r="O704" s="7" t="str">
        <f>IF(ISNUMBER(N704),_xll.BDP($C704, "OPT_UNDL_TICKER"),"")</f>
        <v/>
      </c>
      <c r="P704" s="8" t="str">
        <f>IF(ISNUMBER(N704),_xll.BDP($C704, "OPT_UNDL_PX")," ")</f>
        <v xml:space="preserve"> </v>
      </c>
      <c r="Q704" s="7" t="str">
        <f>IF(ISNUMBER(N704),+G704*_xll.BDP($C704, "PX_POS_MULT_FACTOR")*P704/K704," ")</f>
        <v xml:space="preserve"> </v>
      </c>
      <c r="R704" s="8">
        <f>IF(OR($A704="TUA",$A704="TYA"),"",IF(ISNUMBER(_xll.BDP($C704,"DUR_ADJ_OAS_MID")),_xll.BDP($C704,"DUR_ADJ_OAS_MID"),IF(ISNUMBER(_xll.BDP($E704&amp;" ISIN","DUR_ADJ_OAS_MID")),_xll.BDP($E704&amp;" ISIN","DUR_ADJ_OAS_MID")," ")))</f>
        <v>3.6449256496195397</v>
      </c>
      <c r="S704" s="7">
        <f t="shared" si="10"/>
        <v>0.16520053253573572</v>
      </c>
      <c r="T704" t="s">
        <v>2275</v>
      </c>
      <c r="U704" t="s">
        <v>1343</v>
      </c>
    </row>
    <row r="705" spans="1:33" x14ac:dyDescent="0.35">
      <c r="A705" t="s">
        <v>2191</v>
      </c>
      <c r="B705" t="s">
        <v>2276</v>
      </c>
      <c r="C705" t="s">
        <v>2277</v>
      </c>
      <c r="D705" t="s">
        <v>2278</v>
      </c>
      <c r="E705" t="s">
        <v>2279</v>
      </c>
      <c r="F705" t="s">
        <v>2280</v>
      </c>
      <c r="G705" s="1">
        <v>150000</v>
      </c>
      <c r="H705" s="1">
        <v>103.8402</v>
      </c>
      <c r="I705" s="2">
        <v>155760.29999999999</v>
      </c>
      <c r="J705" s="3">
        <v>1.776293E-2</v>
      </c>
      <c r="K705" s="4">
        <v>8768841.2599999998</v>
      </c>
      <c r="L705" s="5">
        <v>350001</v>
      </c>
      <c r="M705" s="6">
        <v>25.05376059</v>
      </c>
      <c r="N705" s="7" t="str">
        <f>IF(ISNUMBER(_xll.BDP($C705, "DELTA_MID")),_xll.BDP($C705, "DELTA_MID")," ")</f>
        <v xml:space="preserve"> </v>
      </c>
      <c r="O705" s="7" t="str">
        <f>IF(ISNUMBER(N705),_xll.BDP($C705, "OPT_UNDL_TICKER"),"")</f>
        <v/>
      </c>
      <c r="P705" s="8" t="str">
        <f>IF(ISNUMBER(N705),_xll.BDP($C705, "OPT_UNDL_PX")," ")</f>
        <v xml:space="preserve"> </v>
      </c>
      <c r="Q705" s="7" t="str">
        <f>IF(ISNUMBER(N705),+G705*_xll.BDP($C705, "PX_POS_MULT_FACTOR")*P705/K705," ")</f>
        <v xml:space="preserve"> </v>
      </c>
      <c r="R705" s="8">
        <f>IF(OR($A705="TUA",$A705="TYA"),"",IF(ISNUMBER(_xll.BDP($C705,"DUR_ADJ_OAS_MID")),_xll.BDP($C705,"DUR_ADJ_OAS_MID"),IF(ISNUMBER(_xll.BDP($E705&amp;" ISIN","DUR_ADJ_OAS_MID")),_xll.BDP($E705&amp;" ISIN","DUR_ADJ_OAS_MID")," ")))</f>
        <v>2.4235241196136417</v>
      </c>
      <c r="S705" s="7">
        <f t="shared" si="10"/>
        <v>4.3048889290008746E-2</v>
      </c>
      <c r="T705" t="s">
        <v>2280</v>
      </c>
      <c r="U705" t="s">
        <v>1343</v>
      </c>
    </row>
    <row r="706" spans="1:33" x14ac:dyDescent="0.35">
      <c r="A706" t="s">
        <v>2191</v>
      </c>
      <c r="B706" t="s">
        <v>2281</v>
      </c>
      <c r="C706" t="s">
        <v>2277</v>
      </c>
      <c r="D706" t="s">
        <v>2282</v>
      </c>
      <c r="E706" t="s">
        <v>2283</v>
      </c>
      <c r="F706" t="s">
        <v>2284</v>
      </c>
      <c r="G706" s="1">
        <v>200000</v>
      </c>
      <c r="H706" s="1">
        <v>96.708223329999996</v>
      </c>
      <c r="I706" s="2">
        <v>193416.45</v>
      </c>
      <c r="J706" s="3">
        <v>2.2057239999999999E-2</v>
      </c>
      <c r="K706" s="4">
        <v>8768841.2599999998</v>
      </c>
      <c r="L706" s="5">
        <v>350001</v>
      </c>
      <c r="M706" s="6">
        <v>25.05376059</v>
      </c>
      <c r="N706" s="7" t="str">
        <f>IF(ISNUMBER(_xll.BDP($C706, "DELTA_MID")),_xll.BDP($C706, "DELTA_MID")," ")</f>
        <v xml:space="preserve"> </v>
      </c>
      <c r="O706" s="7" t="str">
        <f>IF(ISNUMBER(N706),_xll.BDP($C706, "OPT_UNDL_TICKER"),"")</f>
        <v/>
      </c>
      <c r="P706" s="8" t="str">
        <f>IF(ISNUMBER(N706),_xll.BDP($C706, "OPT_UNDL_PX")," ")</f>
        <v xml:space="preserve"> </v>
      </c>
      <c r="Q706" s="7" t="str">
        <f>IF(ISNUMBER(N706),+G706*_xll.BDP($C706, "PX_POS_MULT_FACTOR")*P706/K706," ")</f>
        <v xml:space="preserve"> </v>
      </c>
      <c r="R706" s="8">
        <f>IF(OR($A706="TUA",$A706="TYA"),"",IF(ISNUMBER(_xll.BDP($C706,"DUR_ADJ_OAS_MID")),_xll.BDP($C706,"DUR_ADJ_OAS_MID"),IF(ISNUMBER(_xll.BDP($E706&amp;" ISIN","DUR_ADJ_OAS_MID")),_xll.BDP($E706&amp;" ISIN","DUR_ADJ_OAS_MID")," ")))</f>
        <v>4.5922055075248114</v>
      </c>
      <c r="S706" s="7">
        <f t="shared" si="10"/>
        <v>0.10129137900879656</v>
      </c>
      <c r="T706" t="s">
        <v>2284</v>
      </c>
      <c r="U706" t="s">
        <v>1343</v>
      </c>
    </row>
    <row r="707" spans="1:33" x14ac:dyDescent="0.35">
      <c r="A707" t="s">
        <v>2191</v>
      </c>
      <c r="B707" t="s">
        <v>2285</v>
      </c>
      <c r="C707" t="s">
        <v>2286</v>
      </c>
      <c r="D707" t="s">
        <v>2287</v>
      </c>
      <c r="E707" t="s">
        <v>2288</v>
      </c>
      <c r="F707" t="s">
        <v>2289</v>
      </c>
      <c r="G707" s="1">
        <v>650000</v>
      </c>
      <c r="H707" s="1">
        <v>105.4174</v>
      </c>
      <c r="I707" s="2">
        <v>685213.1</v>
      </c>
      <c r="J707" s="3">
        <v>7.8141810000000006E-2</v>
      </c>
      <c r="K707" s="4">
        <v>8768841.2599999998</v>
      </c>
      <c r="L707" s="5">
        <v>350001</v>
      </c>
      <c r="M707" s="6">
        <v>25.05376059</v>
      </c>
      <c r="N707" s="7" t="str">
        <f>IF(ISNUMBER(_xll.BDP($C707, "DELTA_MID")),_xll.BDP($C707, "DELTA_MID")," ")</f>
        <v xml:space="preserve"> </v>
      </c>
      <c r="O707" s="7" t="str">
        <f>IF(ISNUMBER(N707),_xll.BDP($C707, "OPT_UNDL_TICKER"),"")</f>
        <v/>
      </c>
      <c r="P707" s="8" t="str">
        <f>IF(ISNUMBER(N707),_xll.BDP($C707, "OPT_UNDL_PX")," ")</f>
        <v xml:space="preserve"> </v>
      </c>
      <c r="Q707" s="7" t="str">
        <f>IF(ISNUMBER(N707),+G707*_xll.BDP($C707, "PX_POS_MULT_FACTOR")*P707/K707," ")</f>
        <v xml:space="preserve"> </v>
      </c>
      <c r="R707" s="8">
        <f>IF(OR($A707="TUA",$A707="TYA"),"",IF(ISNUMBER(_xll.BDP($C707,"DUR_ADJ_OAS_MID")),_xll.BDP($C707,"DUR_ADJ_OAS_MID"),IF(ISNUMBER(_xll.BDP($E707&amp;" ISIN","DUR_ADJ_OAS_MID")),_xll.BDP($E707&amp;" ISIN","DUR_ADJ_OAS_MID")," ")))</f>
        <v>2.4842121849418848</v>
      </c>
      <c r="S707" s="7">
        <f t="shared" ref="S707:S770" si="11">IF(ISNUMBER(N707),Q707*N707,IF(ISNUMBER(R707),J707*R707," "))</f>
        <v>0.19412083655541362</v>
      </c>
      <c r="T707" t="s">
        <v>2289</v>
      </c>
      <c r="U707" t="s">
        <v>1343</v>
      </c>
    </row>
    <row r="708" spans="1:33" x14ac:dyDescent="0.35">
      <c r="A708" t="s">
        <v>2191</v>
      </c>
      <c r="B708" t="s">
        <v>2290</v>
      </c>
      <c r="C708" t="s">
        <v>2291</v>
      </c>
      <c r="D708" t="s">
        <v>2292</v>
      </c>
      <c r="E708" t="s">
        <v>2293</v>
      </c>
      <c r="F708" t="s">
        <v>2294</v>
      </c>
      <c r="G708" s="1">
        <v>200000</v>
      </c>
      <c r="H708" s="1">
        <v>100.07141300000001</v>
      </c>
      <c r="I708" s="2">
        <v>200142.83</v>
      </c>
      <c r="J708" s="3">
        <v>2.2824319999999999E-2</v>
      </c>
      <c r="K708" s="4">
        <v>8768841.2599999998</v>
      </c>
      <c r="L708" s="5">
        <v>350001</v>
      </c>
      <c r="M708" s="6">
        <v>25.05376059</v>
      </c>
      <c r="N708" s="7" t="str">
        <f>IF(ISNUMBER(_xll.BDP($C708, "DELTA_MID")),_xll.BDP($C708, "DELTA_MID")," ")</f>
        <v xml:space="preserve"> </v>
      </c>
      <c r="O708" s="7" t="str">
        <f>IF(ISNUMBER(N708),_xll.BDP($C708, "OPT_UNDL_TICKER"),"")</f>
        <v/>
      </c>
      <c r="P708" s="8" t="str">
        <f>IF(ISNUMBER(N708),_xll.BDP($C708, "OPT_UNDL_PX")," ")</f>
        <v xml:space="preserve"> </v>
      </c>
      <c r="Q708" s="7" t="str">
        <f>IF(ISNUMBER(N708),+G708*_xll.BDP($C708, "PX_POS_MULT_FACTOR")*P708/K708," ")</f>
        <v xml:space="preserve"> </v>
      </c>
      <c r="R708" s="8">
        <f>IF(OR($A708="TUA",$A708="TYA"),"",IF(ISNUMBER(_xll.BDP($C708,"DUR_ADJ_OAS_MID")),_xll.BDP($C708,"DUR_ADJ_OAS_MID"),IF(ISNUMBER(_xll.BDP($E708&amp;" ISIN","DUR_ADJ_OAS_MID")),_xll.BDP($E708&amp;" ISIN","DUR_ADJ_OAS_MID")," ")))</f>
        <v>12.347749844934713</v>
      </c>
      <c r="S708" s="7">
        <f t="shared" si="11"/>
        <v>0.28182899374074022</v>
      </c>
      <c r="T708" t="s">
        <v>2294</v>
      </c>
      <c r="U708" t="s">
        <v>1343</v>
      </c>
    </row>
    <row r="709" spans="1:33" x14ac:dyDescent="0.35">
      <c r="A709" t="s">
        <v>2191</v>
      </c>
      <c r="B709" t="s">
        <v>2295</v>
      </c>
      <c r="C709" t="s">
        <v>2296</v>
      </c>
      <c r="D709" t="s">
        <v>2297</v>
      </c>
      <c r="E709" t="s">
        <v>2298</v>
      </c>
      <c r="F709" t="s">
        <v>2299</v>
      </c>
      <c r="G709" s="1">
        <v>400000</v>
      </c>
      <c r="H709" s="1">
        <v>90.462256170000003</v>
      </c>
      <c r="I709" s="2">
        <v>361849.02</v>
      </c>
      <c r="J709" s="3">
        <v>4.1265320000000001E-2</v>
      </c>
      <c r="K709" s="4">
        <v>8768841.2599999998</v>
      </c>
      <c r="L709" s="5">
        <v>350001</v>
      </c>
      <c r="M709" s="6">
        <v>25.05376059</v>
      </c>
      <c r="N709" s="7" t="str">
        <f>IF(ISNUMBER(_xll.BDP($C709, "DELTA_MID")),_xll.BDP($C709, "DELTA_MID")," ")</f>
        <v xml:space="preserve"> </v>
      </c>
      <c r="O709" s="7" t="str">
        <f>IF(ISNUMBER(N709),_xll.BDP($C709, "OPT_UNDL_TICKER"),"")</f>
        <v/>
      </c>
      <c r="P709" s="8" t="str">
        <f>IF(ISNUMBER(N709),_xll.BDP($C709, "OPT_UNDL_PX")," ")</f>
        <v xml:space="preserve"> </v>
      </c>
      <c r="Q709" s="7" t="str">
        <f>IF(ISNUMBER(N709),+G709*_xll.BDP($C709, "PX_POS_MULT_FACTOR")*P709/K709," ")</f>
        <v xml:space="preserve"> </v>
      </c>
      <c r="R709" s="8">
        <f>IF(OR($A709="TUA",$A709="TYA"),"",IF(ISNUMBER(_xll.BDP($C709,"DUR_ADJ_OAS_MID")),_xll.BDP($C709,"DUR_ADJ_OAS_MID"),IF(ISNUMBER(_xll.BDP($E709&amp;" ISIN","DUR_ADJ_OAS_MID")),_xll.BDP($E709&amp;" ISIN","DUR_ADJ_OAS_MID")," ")))</f>
        <v>-1.3502627071623141</v>
      </c>
      <c r="S709" s="7">
        <f t="shared" si="11"/>
        <v>-5.5719022695119184E-2</v>
      </c>
      <c r="T709" t="s">
        <v>2299</v>
      </c>
      <c r="U709" t="s">
        <v>1343</v>
      </c>
    </row>
    <row r="710" spans="1:33" x14ac:dyDescent="0.35">
      <c r="A710" t="s">
        <v>2191</v>
      </c>
      <c r="B710" t="s">
        <v>2300</v>
      </c>
      <c r="C710" t="s">
        <v>2301</v>
      </c>
      <c r="D710" t="s">
        <v>2302</v>
      </c>
      <c r="E710" t="s">
        <v>2303</v>
      </c>
      <c r="F710" t="s">
        <v>2304</v>
      </c>
      <c r="G710" s="1">
        <v>300000</v>
      </c>
      <c r="H710" s="1">
        <v>106.34246666999999</v>
      </c>
      <c r="I710" s="2">
        <v>319027.40000000002</v>
      </c>
      <c r="J710" s="3">
        <v>3.638193E-2</v>
      </c>
      <c r="K710" s="4">
        <v>8768841.2599999998</v>
      </c>
      <c r="L710" s="5">
        <v>350001</v>
      </c>
      <c r="M710" s="6">
        <v>25.05376059</v>
      </c>
      <c r="N710" s="7" t="str">
        <f>IF(ISNUMBER(_xll.BDP($C710, "DELTA_MID")),_xll.BDP($C710, "DELTA_MID")," ")</f>
        <v xml:space="preserve"> </v>
      </c>
      <c r="O710" s="7" t="str">
        <f>IF(ISNUMBER(N710),_xll.BDP($C710, "OPT_UNDL_TICKER"),"")</f>
        <v/>
      </c>
      <c r="P710" s="8" t="str">
        <f>IF(ISNUMBER(N710),_xll.BDP($C710, "OPT_UNDL_PX")," ")</f>
        <v xml:space="preserve"> </v>
      </c>
      <c r="Q710" s="7" t="str">
        <f>IF(ISNUMBER(N710),+G710*_xll.BDP($C710, "PX_POS_MULT_FACTOR")*P710/K710," ")</f>
        <v xml:space="preserve"> </v>
      </c>
      <c r="R710" s="8">
        <f>IF(OR($A710="TUA",$A710="TYA"),"",IF(ISNUMBER(_xll.BDP($C710,"DUR_ADJ_OAS_MID")),_xll.BDP($C710,"DUR_ADJ_OAS_MID"),IF(ISNUMBER(_xll.BDP($E710&amp;" ISIN","DUR_ADJ_OAS_MID")),_xll.BDP($E710&amp;" ISIN","DUR_ADJ_OAS_MID")," ")))</f>
        <v>6.7941465262590066</v>
      </c>
      <c r="S710" s="7">
        <f t="shared" si="11"/>
        <v>0.24718416332809834</v>
      </c>
      <c r="T710" t="s">
        <v>2304</v>
      </c>
      <c r="U710" t="s">
        <v>1343</v>
      </c>
    </row>
    <row r="711" spans="1:33" x14ac:dyDescent="0.35">
      <c r="A711" t="s">
        <v>2191</v>
      </c>
      <c r="B711" t="s">
        <v>2305</v>
      </c>
      <c r="C711" t="s">
        <v>2306</v>
      </c>
      <c r="D711" t="s">
        <v>2307</v>
      </c>
      <c r="E711" t="s">
        <v>2308</v>
      </c>
      <c r="F711" t="s">
        <v>2309</v>
      </c>
      <c r="G711" s="1">
        <v>225000</v>
      </c>
      <c r="H711" s="1">
        <v>101.73953878</v>
      </c>
      <c r="I711" s="2">
        <v>228913.96</v>
      </c>
      <c r="J711" s="3">
        <v>2.6105380000000001E-2</v>
      </c>
      <c r="K711" s="4">
        <v>8768841.2599999998</v>
      </c>
      <c r="L711" s="5">
        <v>350001</v>
      </c>
      <c r="M711" s="6">
        <v>25.05376059</v>
      </c>
      <c r="N711" s="7" t="str">
        <f>IF(ISNUMBER(_xll.BDP($C711, "DELTA_MID")),_xll.BDP($C711, "DELTA_MID")," ")</f>
        <v xml:space="preserve"> </v>
      </c>
      <c r="O711" s="7" t="str">
        <f>IF(ISNUMBER(N711),_xll.BDP($C711, "OPT_UNDL_TICKER"),"")</f>
        <v/>
      </c>
      <c r="P711" s="8" t="str">
        <f>IF(ISNUMBER(N711),_xll.BDP($C711, "OPT_UNDL_PX")," ")</f>
        <v xml:space="preserve"> </v>
      </c>
      <c r="Q711" s="7" t="str">
        <f>IF(ISNUMBER(N711),+G711*_xll.BDP($C711, "PX_POS_MULT_FACTOR")*P711/K711," ")</f>
        <v xml:space="preserve"> </v>
      </c>
      <c r="R711" s="8">
        <f>IF(OR($A711="TUA",$A711="TYA"),"",IF(ISNUMBER(_xll.BDP($C711,"DUR_ADJ_OAS_MID")),_xll.BDP($C711,"DUR_ADJ_OAS_MID"),IF(ISNUMBER(_xll.BDP($E711&amp;" ISIN","DUR_ADJ_OAS_MID")),_xll.BDP($E711&amp;" ISIN","DUR_ADJ_OAS_MID")," ")))</f>
        <v>3.3620091410758297</v>
      </c>
      <c r="S711" s="7">
        <f t="shared" si="11"/>
        <v>8.7766526191258146E-2</v>
      </c>
      <c r="T711" t="s">
        <v>2309</v>
      </c>
      <c r="U711" t="s">
        <v>1343</v>
      </c>
    </row>
    <row r="712" spans="1:33" x14ac:dyDescent="0.35">
      <c r="A712" t="s">
        <v>2191</v>
      </c>
      <c r="B712" t="s">
        <v>2310</v>
      </c>
      <c r="C712" t="s">
        <v>2306</v>
      </c>
      <c r="D712" t="s">
        <v>2311</v>
      </c>
      <c r="E712" t="s">
        <v>2312</v>
      </c>
      <c r="F712" t="s">
        <v>2313</v>
      </c>
      <c r="G712" s="1">
        <v>75000</v>
      </c>
      <c r="H712" s="1">
        <v>109.74762778</v>
      </c>
      <c r="I712" s="2">
        <v>82310.73</v>
      </c>
      <c r="J712" s="3">
        <v>9.3867299999999994E-3</v>
      </c>
      <c r="K712" s="4">
        <v>8768841.2599999998</v>
      </c>
      <c r="L712" s="5">
        <v>350001</v>
      </c>
      <c r="M712" s="6">
        <v>25.05376059</v>
      </c>
      <c r="N712" s="7" t="str">
        <f>IF(ISNUMBER(_xll.BDP($C712, "DELTA_MID")),_xll.BDP($C712, "DELTA_MID")," ")</f>
        <v xml:space="preserve"> </v>
      </c>
      <c r="O712" s="7" t="str">
        <f>IF(ISNUMBER(N712),_xll.BDP($C712, "OPT_UNDL_TICKER"),"")</f>
        <v/>
      </c>
      <c r="P712" s="8" t="str">
        <f>IF(ISNUMBER(N712),_xll.BDP($C712, "OPT_UNDL_PX")," ")</f>
        <v xml:space="preserve"> </v>
      </c>
      <c r="Q712" s="7" t="str">
        <f>IF(ISNUMBER(N712),+G712*_xll.BDP($C712, "PX_POS_MULT_FACTOR")*P712/K712," ")</f>
        <v xml:space="preserve"> </v>
      </c>
      <c r="R712" s="8">
        <f>IF(OR($A712="TUA",$A712="TYA"),"",IF(ISNUMBER(_xll.BDP($C712,"DUR_ADJ_OAS_MID")),_xll.BDP($C712,"DUR_ADJ_OAS_MID"),IF(ISNUMBER(_xll.BDP($E712&amp;" ISIN","DUR_ADJ_OAS_MID")),_xll.BDP($E712&amp;" ISIN","DUR_ADJ_OAS_MID")," ")))</f>
        <v>2.9710901909779075</v>
      </c>
      <c r="S712" s="7">
        <f t="shared" si="11"/>
        <v>2.7888821428358052E-2</v>
      </c>
      <c r="T712" t="s">
        <v>2313</v>
      </c>
      <c r="U712" t="s">
        <v>1343</v>
      </c>
    </row>
    <row r="713" spans="1:33" x14ac:dyDescent="0.35">
      <c r="A713" t="s">
        <v>2191</v>
      </c>
      <c r="B713" t="s">
        <v>2314</v>
      </c>
      <c r="C713" t="s">
        <v>2306</v>
      </c>
      <c r="D713" t="s">
        <v>2315</v>
      </c>
      <c r="E713" t="s">
        <v>2316</v>
      </c>
      <c r="F713" t="s">
        <v>2317</v>
      </c>
      <c r="G713" s="1">
        <v>250000</v>
      </c>
      <c r="H713" s="1">
        <v>96.518630000000002</v>
      </c>
      <c r="I713" s="2">
        <v>241296.58</v>
      </c>
      <c r="J713" s="3">
        <v>2.75175E-2</v>
      </c>
      <c r="K713" s="4">
        <v>8768841.2599999998</v>
      </c>
      <c r="L713" s="5">
        <v>350001</v>
      </c>
      <c r="M713" s="6">
        <v>25.05376059</v>
      </c>
      <c r="N713" s="7" t="str">
        <f>IF(ISNUMBER(_xll.BDP($C713, "DELTA_MID")),_xll.BDP($C713, "DELTA_MID")," ")</f>
        <v xml:space="preserve"> </v>
      </c>
      <c r="O713" s="7" t="str">
        <f>IF(ISNUMBER(N713),_xll.BDP($C713, "OPT_UNDL_TICKER"),"")</f>
        <v/>
      </c>
      <c r="P713" s="8" t="str">
        <f>IF(ISNUMBER(N713),_xll.BDP($C713, "OPT_UNDL_PX")," ")</f>
        <v xml:space="preserve"> </v>
      </c>
      <c r="Q713" s="7" t="str">
        <f>IF(ISNUMBER(N713),+G713*_xll.BDP($C713, "PX_POS_MULT_FACTOR")*P713/K713," ")</f>
        <v xml:space="preserve"> </v>
      </c>
      <c r="R713" s="8">
        <f>IF(OR($A713="TUA",$A713="TYA"),"",IF(ISNUMBER(_xll.BDP($C713,"DUR_ADJ_OAS_MID")),_xll.BDP($C713,"DUR_ADJ_OAS_MID"),IF(ISNUMBER(_xll.BDP($E713&amp;" ISIN","DUR_ADJ_OAS_MID")),_xll.BDP($E713&amp;" ISIN","DUR_ADJ_OAS_MID")," ")))</f>
        <v>3.3686251871466721</v>
      </c>
      <c r="S713" s="7">
        <f t="shared" si="11"/>
        <v>9.2696143587308558E-2</v>
      </c>
      <c r="T713" t="s">
        <v>2317</v>
      </c>
      <c r="U713" t="s">
        <v>1343</v>
      </c>
    </row>
    <row r="714" spans="1:33" x14ac:dyDescent="0.35">
      <c r="A714" t="s">
        <v>2191</v>
      </c>
      <c r="B714" t="s">
        <v>2318</v>
      </c>
      <c r="C714" t="s">
        <v>2319</v>
      </c>
      <c r="D714" t="s">
        <v>2320</v>
      </c>
      <c r="E714" t="s">
        <v>2321</v>
      </c>
      <c r="F714" t="s">
        <v>2322</v>
      </c>
      <c r="G714" s="1">
        <v>100000</v>
      </c>
      <c r="H714" s="1">
        <v>111.02728333</v>
      </c>
      <c r="I714" s="2">
        <v>111027.28</v>
      </c>
      <c r="J714" s="3">
        <v>1.266157E-2</v>
      </c>
      <c r="K714" s="4">
        <v>8768841.2599999998</v>
      </c>
      <c r="L714" s="5">
        <v>350001</v>
      </c>
      <c r="M714" s="6">
        <v>25.05376059</v>
      </c>
      <c r="N714" s="7" t="str">
        <f>IF(ISNUMBER(_xll.BDP($C714, "DELTA_MID")),_xll.BDP($C714, "DELTA_MID")," ")</f>
        <v xml:space="preserve"> </v>
      </c>
      <c r="O714" s="7" t="str">
        <f>IF(ISNUMBER(N714),_xll.BDP($C714, "OPT_UNDL_TICKER"),"")</f>
        <v/>
      </c>
      <c r="P714" s="8" t="str">
        <f>IF(ISNUMBER(N714),_xll.BDP($C714, "OPT_UNDL_PX")," ")</f>
        <v xml:space="preserve"> </v>
      </c>
      <c r="Q714" s="7" t="str">
        <f>IF(ISNUMBER(N714),+G714*_xll.BDP($C714, "PX_POS_MULT_FACTOR")*P714/K714," ")</f>
        <v xml:space="preserve"> </v>
      </c>
      <c r="R714" s="8">
        <f>IF(OR($A714="TUA",$A714="TYA"),"",IF(ISNUMBER(_xll.BDP($C714,"DUR_ADJ_OAS_MID")),_xll.BDP($C714,"DUR_ADJ_OAS_MID"),IF(ISNUMBER(_xll.BDP($E714&amp;" ISIN","DUR_ADJ_OAS_MID")),_xll.BDP($E714&amp;" ISIN","DUR_ADJ_OAS_MID")," ")))</f>
        <v>2.9850976911284262</v>
      </c>
      <c r="S714" s="7">
        <f t="shared" si="11"/>
        <v>3.7796023373060948E-2</v>
      </c>
      <c r="T714" t="s">
        <v>2322</v>
      </c>
      <c r="U714" t="s">
        <v>1343</v>
      </c>
    </row>
    <row r="715" spans="1:33" x14ac:dyDescent="0.35">
      <c r="A715" t="s">
        <v>2191</v>
      </c>
      <c r="B715" t="s">
        <v>2323</v>
      </c>
      <c r="C715" t="s">
        <v>2324</v>
      </c>
      <c r="D715" t="s">
        <v>2325</v>
      </c>
      <c r="E715" t="s">
        <v>2326</v>
      </c>
      <c r="F715" t="s">
        <v>2327</v>
      </c>
      <c r="G715" s="1">
        <v>350000</v>
      </c>
      <c r="H715" s="1">
        <v>85.244216109999996</v>
      </c>
      <c r="I715" s="2">
        <v>298354.76</v>
      </c>
      <c r="J715" s="3">
        <v>3.402442E-2</v>
      </c>
      <c r="K715" s="4">
        <v>8768841.2599999998</v>
      </c>
      <c r="L715" s="5">
        <v>350001</v>
      </c>
      <c r="M715" s="6">
        <v>25.05376059</v>
      </c>
      <c r="N715" s="7" t="str">
        <f>IF(ISNUMBER(_xll.BDP($C715, "DELTA_MID")),_xll.BDP($C715, "DELTA_MID")," ")</f>
        <v xml:space="preserve"> </v>
      </c>
      <c r="O715" s="7" t="str">
        <f>IF(ISNUMBER(N715),_xll.BDP($C715, "OPT_UNDL_TICKER"),"")</f>
        <v/>
      </c>
      <c r="P715" s="8" t="str">
        <f>IF(ISNUMBER(N715),_xll.BDP($C715, "OPT_UNDL_PX")," ")</f>
        <v xml:space="preserve"> </v>
      </c>
      <c r="Q715" s="7" t="str">
        <f>IF(ISNUMBER(N715),+G715*_xll.BDP($C715, "PX_POS_MULT_FACTOR")*P715/K715," ")</f>
        <v xml:space="preserve"> </v>
      </c>
      <c r="R715" s="8">
        <f>IF(OR($A715="TUA",$A715="TYA"),"",IF(ISNUMBER(_xll.BDP($C715,"DUR_ADJ_OAS_MID")),_xll.BDP($C715,"DUR_ADJ_OAS_MID"),IF(ISNUMBER(_xll.BDP($E715&amp;" ISIN","DUR_ADJ_OAS_MID")),_xll.BDP($E715&amp;" ISIN","DUR_ADJ_OAS_MID")," ")))</f>
        <v>10.830391264527112</v>
      </c>
      <c r="S715" s="7">
        <f t="shared" si="11"/>
        <v>0.36849778114860154</v>
      </c>
      <c r="T715" t="s">
        <v>2327</v>
      </c>
      <c r="U715" t="s">
        <v>1343</v>
      </c>
    </row>
    <row r="716" spans="1:33" x14ac:dyDescent="0.35">
      <c r="A716" t="s">
        <v>2191</v>
      </c>
      <c r="B716" t="s">
        <v>2328</v>
      </c>
      <c r="C716" t="s">
        <v>2329</v>
      </c>
      <c r="D716" t="s">
        <v>2330</v>
      </c>
      <c r="E716" t="s">
        <v>2331</v>
      </c>
      <c r="F716" t="s">
        <v>2332</v>
      </c>
      <c r="G716" s="1">
        <v>350000</v>
      </c>
      <c r="H716" s="1">
        <v>120.80910333</v>
      </c>
      <c r="I716" s="2">
        <v>422831.87</v>
      </c>
      <c r="J716" s="3">
        <v>4.8219810000000002E-2</v>
      </c>
      <c r="K716" s="4">
        <v>8768841.2599999998</v>
      </c>
      <c r="L716" s="5">
        <v>350001</v>
      </c>
      <c r="M716" s="6">
        <v>25.05376059</v>
      </c>
      <c r="N716" s="7" t="str">
        <f>IF(ISNUMBER(_xll.BDP($C716, "DELTA_MID")),_xll.BDP($C716, "DELTA_MID")," ")</f>
        <v xml:space="preserve"> </v>
      </c>
      <c r="O716" s="7" t="str">
        <f>IF(ISNUMBER(N716),_xll.BDP($C716, "OPT_UNDL_TICKER"),"")</f>
        <v/>
      </c>
      <c r="P716" s="8" t="str">
        <f>IF(ISNUMBER(N716),_xll.BDP($C716, "OPT_UNDL_PX")," ")</f>
        <v xml:space="preserve"> </v>
      </c>
      <c r="Q716" s="7" t="str">
        <f>IF(ISNUMBER(N716),+G716*_xll.BDP($C716, "PX_POS_MULT_FACTOR")*P716/K716," ")</f>
        <v xml:space="preserve"> </v>
      </c>
      <c r="R716" s="8">
        <f>IF(OR($A716="TUA",$A716="TYA"),"",IF(ISNUMBER(_xll.BDP($C716,"DUR_ADJ_OAS_MID")),_xll.BDP($C716,"DUR_ADJ_OAS_MID"),IF(ISNUMBER(_xll.BDP($E716&amp;" ISIN","DUR_ADJ_OAS_MID")),_xll.BDP($E716&amp;" ISIN","DUR_ADJ_OAS_MID")," ")))</f>
        <v>5.1776514809635552</v>
      </c>
      <c r="S716" s="7">
        <f t="shared" si="11"/>
        <v>0.24966537065828126</v>
      </c>
      <c r="T716" t="s">
        <v>2332</v>
      </c>
      <c r="U716" t="s">
        <v>1343</v>
      </c>
    </row>
    <row r="717" spans="1:33" x14ac:dyDescent="0.35">
      <c r="A717" t="s">
        <v>2191</v>
      </c>
      <c r="B717" t="s">
        <v>84</v>
      </c>
      <c r="C717" t="s">
        <v>84</v>
      </c>
      <c r="G717" s="1">
        <v>110577.18</v>
      </c>
      <c r="H717" s="1">
        <v>1</v>
      </c>
      <c r="I717" s="2">
        <v>110577.18</v>
      </c>
      <c r="J717" s="3">
        <v>1.261024E-2</v>
      </c>
      <c r="K717" s="4">
        <v>8768841.2599999998</v>
      </c>
      <c r="L717" s="5">
        <v>350001</v>
      </c>
      <c r="M717" s="6">
        <v>25.05376059</v>
      </c>
      <c r="N717" s="7" t="str">
        <f>IF(ISNUMBER(_xll.BDP($C717, "DELTA_MID")),_xll.BDP($C717, "DELTA_MID")," ")</f>
        <v xml:space="preserve"> </v>
      </c>
      <c r="O717" s="7" t="str">
        <f>IF(ISNUMBER(N717),_xll.BDP($C717, "OPT_UNDL_TICKER"),"")</f>
        <v/>
      </c>
      <c r="P717" s="8" t="str">
        <f>IF(ISNUMBER(N717),_xll.BDP($C717, "OPT_UNDL_PX")," ")</f>
        <v xml:space="preserve"> </v>
      </c>
      <c r="Q717" s="7" t="str">
        <f>IF(ISNUMBER(N717),+G717*_xll.BDP($C717, "PX_POS_MULT_FACTOR")*P717/K717," ")</f>
        <v xml:space="preserve"> </v>
      </c>
      <c r="R717" s="8" t="str">
        <f>IF(OR($A717="TUA",$A717="TYA"),"",IF(ISNUMBER(_xll.BDP($C717,"DUR_ADJ_OAS_MID")),_xll.BDP($C717,"DUR_ADJ_OAS_MID"),IF(ISNUMBER(_xll.BDP($E717&amp;" ISIN","DUR_ADJ_OAS_MID")),_xll.BDP($E717&amp;" ISIN","DUR_ADJ_OAS_MID")," ")))</f>
        <v xml:space="preserve"> </v>
      </c>
      <c r="S717" s="7" t="str">
        <f t="shared" si="11"/>
        <v xml:space="preserve"> </v>
      </c>
      <c r="T717" t="s">
        <v>84</v>
      </c>
      <c r="U717" t="s">
        <v>84</v>
      </c>
    </row>
    <row r="718" spans="1:33" x14ac:dyDescent="0.35">
      <c r="N718" s="7" t="str">
        <f>IF(ISNUMBER(_xll.BDP($C718, "DELTA_MID")),_xll.BDP($C718, "DELTA_MID")," ")</f>
        <v xml:space="preserve"> </v>
      </c>
      <c r="O718" s="7" t="str">
        <f>IF(ISNUMBER(N718),_xll.BDP($C718, "OPT_UNDL_TICKER"),"")</f>
        <v/>
      </c>
      <c r="P718" s="8" t="str">
        <f>IF(ISNUMBER(N718),_xll.BDP($C718, "OPT_UNDL_PX")," ")</f>
        <v xml:space="preserve"> </v>
      </c>
      <c r="Q718" s="7" t="str">
        <f>IF(ISNUMBER(N718),+G718*_xll.BDP($C718, "PX_POS_MULT_FACTOR")*P718/K718," ")</f>
        <v xml:space="preserve"> </v>
      </c>
      <c r="R718" s="8" t="str">
        <f>IF(OR($A718="TUA",$A718="TYA"),"",IF(ISNUMBER(_xll.BDP($C718,"DUR_ADJ_OAS_MID")),_xll.BDP($C718,"DUR_ADJ_OAS_MID"),IF(ISNUMBER(_xll.BDP($E718&amp;" ISIN","DUR_ADJ_OAS_MID")),_xll.BDP($E718&amp;" ISIN","DUR_ADJ_OAS_MID")," ")))</f>
        <v xml:space="preserve"> </v>
      </c>
      <c r="S718" s="7" t="str">
        <f t="shared" si="11"/>
        <v xml:space="preserve"> </v>
      </c>
    </row>
    <row r="719" spans="1:33" x14ac:dyDescent="0.35">
      <c r="A719" t="s">
        <v>2333</v>
      </c>
      <c r="B719" t="s">
        <v>2334</v>
      </c>
      <c r="C719" t="s">
        <v>2335</v>
      </c>
      <c r="D719" t="s">
        <v>2336</v>
      </c>
      <c r="E719" t="s">
        <v>2337</v>
      </c>
      <c r="F719" t="s">
        <v>2338</v>
      </c>
      <c r="G719" s="1">
        <v>407</v>
      </c>
      <c r="H719" s="1">
        <v>205.71</v>
      </c>
      <c r="I719" s="2">
        <v>83723.97</v>
      </c>
      <c r="J719" s="3">
        <v>2.5381899999999999E-2</v>
      </c>
      <c r="K719" s="4">
        <v>3298570.46</v>
      </c>
      <c r="L719" s="5">
        <v>125001</v>
      </c>
      <c r="M719" s="6">
        <v>26.388352569999999</v>
      </c>
      <c r="N719" s="7" t="str">
        <f>IF(ISNUMBER(_xll.BDP($C719, "DELTA_MID")),_xll.BDP($C719, "DELTA_MID")," ")</f>
        <v xml:space="preserve"> </v>
      </c>
      <c r="O719" s="7" t="str">
        <f>IF(ISNUMBER(N719),_xll.BDP($C719, "OPT_UNDL_TICKER"),"")</f>
        <v/>
      </c>
      <c r="P719" s="8" t="str">
        <f>IF(ISNUMBER(N719),_xll.BDP($C719, "OPT_UNDL_PX")," ")</f>
        <v xml:space="preserve"> </v>
      </c>
      <c r="Q719" s="7" t="str">
        <f>IF(ISNUMBER(N719),+G719*_xll.BDP($C719, "PX_POS_MULT_FACTOR")*P719/K719," ")</f>
        <v xml:space="preserve"> </v>
      </c>
      <c r="R719" s="8" t="str">
        <f>IF(OR($A719="TUA",$A719="TYA"),"",IF(ISNUMBER(_xll.BDP($C719,"DUR_ADJ_OAS_MID")),_xll.BDP($C719,"DUR_ADJ_OAS_MID"),IF(ISNUMBER(_xll.BDP($E719&amp;" ISIN","DUR_ADJ_OAS_MID")),_xll.BDP($E719&amp;" ISIN","DUR_ADJ_OAS_MID")," ")))</f>
        <v xml:space="preserve"> </v>
      </c>
      <c r="S719" s="7" t="str">
        <f t="shared" si="11"/>
        <v xml:space="preserve"> </v>
      </c>
      <c r="T719" t="s">
        <v>2338</v>
      </c>
      <c r="U719" t="s">
        <v>41</v>
      </c>
      <c r="AG719">
        <v>6.4640000000000001E-3</v>
      </c>
    </row>
    <row r="720" spans="1:33" x14ac:dyDescent="0.35">
      <c r="A720" t="s">
        <v>2333</v>
      </c>
      <c r="B720" t="s">
        <v>2339</v>
      </c>
      <c r="C720" t="s">
        <v>2340</v>
      </c>
      <c r="D720" t="s">
        <v>2341</v>
      </c>
      <c r="E720" t="s">
        <v>2342</v>
      </c>
      <c r="F720" t="s">
        <v>2343</v>
      </c>
      <c r="G720" s="1">
        <v>74</v>
      </c>
      <c r="H720" s="1">
        <v>229.23</v>
      </c>
      <c r="I720" s="2">
        <v>16963.02</v>
      </c>
      <c r="J720" s="3">
        <v>5.1425400000000001E-3</v>
      </c>
      <c r="K720" s="4">
        <v>3298570.46</v>
      </c>
      <c r="L720" s="5">
        <v>125001</v>
      </c>
      <c r="M720" s="6">
        <v>26.388352569999999</v>
      </c>
      <c r="N720" s="7" t="str">
        <f>IF(ISNUMBER(_xll.BDP($C720, "DELTA_MID")),_xll.BDP($C720, "DELTA_MID")," ")</f>
        <v xml:space="preserve"> </v>
      </c>
      <c r="O720" s="7" t="str">
        <f>IF(ISNUMBER(N720),_xll.BDP($C720, "OPT_UNDL_TICKER"),"")</f>
        <v/>
      </c>
      <c r="P720" s="8" t="str">
        <f>IF(ISNUMBER(N720),_xll.BDP($C720, "OPT_UNDL_PX")," ")</f>
        <v xml:space="preserve"> </v>
      </c>
      <c r="Q720" s="7" t="str">
        <f>IF(ISNUMBER(N720),+G720*_xll.BDP($C720, "PX_POS_MULT_FACTOR")*P720/K720," ")</f>
        <v xml:space="preserve"> </v>
      </c>
      <c r="R720" s="8" t="str">
        <f>IF(OR($A720="TUA",$A720="TYA"),"",IF(ISNUMBER(_xll.BDP($C720,"DUR_ADJ_OAS_MID")),_xll.BDP($C720,"DUR_ADJ_OAS_MID"),IF(ISNUMBER(_xll.BDP($E720&amp;" ISIN","DUR_ADJ_OAS_MID")),_xll.BDP($E720&amp;" ISIN","DUR_ADJ_OAS_MID")," ")))</f>
        <v xml:space="preserve"> </v>
      </c>
      <c r="S720" s="7" t="str">
        <f t="shared" si="11"/>
        <v xml:space="preserve"> </v>
      </c>
      <c r="T720" t="s">
        <v>2343</v>
      </c>
      <c r="U720" t="s">
        <v>1305</v>
      </c>
      <c r="AG720">
        <v>6.4640000000000001E-3</v>
      </c>
    </row>
    <row r="721" spans="1:33" x14ac:dyDescent="0.35">
      <c r="A721" t="s">
        <v>2333</v>
      </c>
      <c r="B721" t="s">
        <v>2344</v>
      </c>
      <c r="C721" t="s">
        <v>2345</v>
      </c>
      <c r="D721" t="s">
        <v>2346</v>
      </c>
      <c r="E721" t="s">
        <v>2347</v>
      </c>
      <c r="F721" t="s">
        <v>2348</v>
      </c>
      <c r="G721" s="1">
        <v>782</v>
      </c>
      <c r="H721" s="1">
        <v>21.465</v>
      </c>
      <c r="I721" s="2">
        <v>16785.63</v>
      </c>
      <c r="J721" s="3">
        <v>5.0887600000000003E-3</v>
      </c>
      <c r="K721" s="4">
        <v>3298570.46</v>
      </c>
      <c r="L721" s="5">
        <v>125001</v>
      </c>
      <c r="M721" s="6">
        <v>26.388352569999999</v>
      </c>
      <c r="N721" s="7" t="str">
        <f>IF(ISNUMBER(_xll.BDP($C721, "DELTA_MID")),_xll.BDP($C721, "DELTA_MID")," ")</f>
        <v xml:space="preserve"> </v>
      </c>
      <c r="O721" s="7" t="str">
        <f>IF(ISNUMBER(N721),_xll.BDP($C721, "OPT_UNDL_TICKER"),"")</f>
        <v/>
      </c>
      <c r="P721" s="8" t="str">
        <f>IF(ISNUMBER(N721),_xll.BDP($C721, "OPT_UNDL_PX")," ")</f>
        <v xml:space="preserve"> </v>
      </c>
      <c r="Q721" s="7" t="str">
        <f>IF(ISNUMBER(N721),+G721*_xll.BDP($C721, "PX_POS_MULT_FACTOR")*P721/K721," ")</f>
        <v xml:space="preserve"> </v>
      </c>
      <c r="R721" s="8" t="str">
        <f>IF(OR($A721="TUA",$A721="TYA"),"",IF(ISNUMBER(_xll.BDP($C721,"DUR_ADJ_OAS_MID")),_xll.BDP($C721,"DUR_ADJ_OAS_MID"),IF(ISNUMBER(_xll.BDP($E721&amp;" ISIN","DUR_ADJ_OAS_MID")),_xll.BDP($E721&amp;" ISIN","DUR_ADJ_OAS_MID")," ")))</f>
        <v xml:space="preserve"> </v>
      </c>
      <c r="S721" s="7" t="str">
        <f t="shared" si="11"/>
        <v xml:space="preserve"> </v>
      </c>
      <c r="T721" t="s">
        <v>2348</v>
      </c>
      <c r="U721" t="s">
        <v>1305</v>
      </c>
      <c r="AG721">
        <v>6.4640000000000001E-3</v>
      </c>
    </row>
    <row r="722" spans="1:33" x14ac:dyDescent="0.35">
      <c r="A722" t="s">
        <v>2333</v>
      </c>
      <c r="B722" t="s">
        <v>2349</v>
      </c>
      <c r="C722" t="s">
        <v>2350</v>
      </c>
      <c r="D722" t="s">
        <v>2351</v>
      </c>
      <c r="E722" t="s">
        <v>2352</v>
      </c>
      <c r="F722" t="s">
        <v>2353</v>
      </c>
      <c r="G722" s="1">
        <v>365</v>
      </c>
      <c r="H722" s="1">
        <v>46.12</v>
      </c>
      <c r="I722" s="2">
        <v>16833.8</v>
      </c>
      <c r="J722" s="3">
        <v>5.1033600000000004E-3</v>
      </c>
      <c r="K722" s="4">
        <v>3298570.46</v>
      </c>
      <c r="L722" s="5">
        <v>125001</v>
      </c>
      <c r="M722" s="6">
        <v>26.388352569999999</v>
      </c>
      <c r="N722" s="7" t="str">
        <f>IF(ISNUMBER(_xll.BDP($C722, "DELTA_MID")),_xll.BDP($C722, "DELTA_MID")," ")</f>
        <v xml:space="preserve"> </v>
      </c>
      <c r="O722" s="7" t="str">
        <f>IF(ISNUMBER(N722),_xll.BDP($C722, "OPT_UNDL_TICKER"),"")</f>
        <v/>
      </c>
      <c r="P722" s="8" t="str">
        <f>IF(ISNUMBER(N722),_xll.BDP($C722, "OPT_UNDL_PX")," ")</f>
        <v xml:space="preserve"> </v>
      </c>
      <c r="Q722" s="7" t="str">
        <f>IF(ISNUMBER(N722),+G722*_xll.BDP($C722, "PX_POS_MULT_FACTOR")*P722/K722," ")</f>
        <v xml:space="preserve"> </v>
      </c>
      <c r="R722" s="8" t="str">
        <f>IF(OR($A722="TUA",$A722="TYA"),"",IF(ISNUMBER(_xll.BDP($C722,"DUR_ADJ_OAS_MID")),_xll.BDP($C722,"DUR_ADJ_OAS_MID"),IF(ISNUMBER(_xll.BDP($E722&amp;" ISIN","DUR_ADJ_OAS_MID")),_xll.BDP($E722&amp;" ISIN","DUR_ADJ_OAS_MID")," ")))</f>
        <v xml:space="preserve"> </v>
      </c>
      <c r="S722" s="7" t="str">
        <f t="shared" si="11"/>
        <v xml:space="preserve"> </v>
      </c>
      <c r="T722" t="s">
        <v>2353</v>
      </c>
      <c r="U722" t="s">
        <v>1305</v>
      </c>
      <c r="AG722">
        <v>6.4640000000000001E-3</v>
      </c>
    </row>
    <row r="723" spans="1:33" x14ac:dyDescent="0.35">
      <c r="A723" t="s">
        <v>2333</v>
      </c>
      <c r="B723" t="s">
        <v>2354</v>
      </c>
      <c r="C723" t="s">
        <v>2355</v>
      </c>
      <c r="D723" t="s">
        <v>2356</v>
      </c>
      <c r="E723" t="s">
        <v>2357</v>
      </c>
      <c r="F723" t="s">
        <v>2358</v>
      </c>
      <c r="G723" s="1">
        <v>477</v>
      </c>
      <c r="H723" s="1">
        <v>34.99</v>
      </c>
      <c r="I723" s="2">
        <v>16690.23</v>
      </c>
      <c r="J723" s="3">
        <v>5.0598400000000003E-3</v>
      </c>
      <c r="K723" s="4">
        <v>3298570.46</v>
      </c>
      <c r="L723" s="5">
        <v>125001</v>
      </c>
      <c r="M723" s="6">
        <v>26.388352569999999</v>
      </c>
      <c r="N723" s="7" t="str">
        <f>IF(ISNUMBER(_xll.BDP($C723, "DELTA_MID")),_xll.BDP($C723, "DELTA_MID")," ")</f>
        <v xml:space="preserve"> </v>
      </c>
      <c r="O723" s="7" t="str">
        <f>IF(ISNUMBER(N723),_xll.BDP($C723, "OPT_UNDL_TICKER"),"")</f>
        <v/>
      </c>
      <c r="P723" s="8" t="str">
        <f>IF(ISNUMBER(N723),_xll.BDP($C723, "OPT_UNDL_PX")," ")</f>
        <v xml:space="preserve"> </v>
      </c>
      <c r="Q723" s="7" t="str">
        <f>IF(ISNUMBER(N723),+G723*_xll.BDP($C723, "PX_POS_MULT_FACTOR")*P723/K723," ")</f>
        <v xml:space="preserve"> </v>
      </c>
      <c r="R723" s="8" t="str">
        <f>IF(OR($A723="TUA",$A723="TYA"),"",IF(ISNUMBER(_xll.BDP($C723,"DUR_ADJ_OAS_MID")),_xll.BDP($C723,"DUR_ADJ_OAS_MID"),IF(ISNUMBER(_xll.BDP($E723&amp;" ISIN","DUR_ADJ_OAS_MID")),_xll.BDP($E723&amp;" ISIN","DUR_ADJ_OAS_MID")," ")))</f>
        <v xml:space="preserve"> </v>
      </c>
      <c r="S723" s="7" t="str">
        <f t="shared" si="11"/>
        <v xml:space="preserve"> </v>
      </c>
      <c r="T723" t="s">
        <v>2358</v>
      </c>
      <c r="U723" t="s">
        <v>1305</v>
      </c>
      <c r="AG723">
        <v>6.4640000000000001E-3</v>
      </c>
    </row>
    <row r="724" spans="1:33" x14ac:dyDescent="0.35">
      <c r="A724" t="s">
        <v>2333</v>
      </c>
      <c r="B724" t="s">
        <v>2359</v>
      </c>
      <c r="C724" t="s">
        <v>2360</v>
      </c>
      <c r="D724" t="s">
        <v>2361</v>
      </c>
      <c r="E724" t="s">
        <v>2362</v>
      </c>
      <c r="F724" t="s">
        <v>2363</v>
      </c>
      <c r="G724" s="1">
        <v>1314</v>
      </c>
      <c r="H724" s="1">
        <v>12.67</v>
      </c>
      <c r="I724" s="2">
        <v>16648.38</v>
      </c>
      <c r="J724" s="3">
        <v>5.0471500000000002E-3</v>
      </c>
      <c r="K724" s="4">
        <v>3298570.46</v>
      </c>
      <c r="L724" s="5">
        <v>125001</v>
      </c>
      <c r="M724" s="6">
        <v>26.388352569999999</v>
      </c>
      <c r="N724" s="7" t="str">
        <f>IF(ISNUMBER(_xll.BDP($C724, "DELTA_MID")),_xll.BDP($C724, "DELTA_MID")," ")</f>
        <v xml:space="preserve"> </v>
      </c>
      <c r="O724" s="7" t="str">
        <f>IF(ISNUMBER(N724),_xll.BDP($C724, "OPT_UNDL_TICKER"),"")</f>
        <v/>
      </c>
      <c r="P724" s="8" t="str">
        <f>IF(ISNUMBER(N724),_xll.BDP($C724, "OPT_UNDL_PX")," ")</f>
        <v xml:space="preserve"> </v>
      </c>
      <c r="Q724" s="7" t="str">
        <f>IF(ISNUMBER(N724),+G724*_xll.BDP($C724, "PX_POS_MULT_FACTOR")*P724/K724," ")</f>
        <v xml:space="preserve"> </v>
      </c>
      <c r="R724" s="8" t="str">
        <f>IF(OR($A724="TUA",$A724="TYA"),"",IF(ISNUMBER(_xll.BDP($C724,"DUR_ADJ_OAS_MID")),_xll.BDP($C724,"DUR_ADJ_OAS_MID"),IF(ISNUMBER(_xll.BDP($E724&amp;" ISIN","DUR_ADJ_OAS_MID")),_xll.BDP($E724&amp;" ISIN","DUR_ADJ_OAS_MID")," ")))</f>
        <v xml:space="preserve"> </v>
      </c>
      <c r="S724" s="7" t="str">
        <f t="shared" si="11"/>
        <v xml:space="preserve"> </v>
      </c>
      <c r="T724" t="s">
        <v>2363</v>
      </c>
      <c r="U724" t="s">
        <v>1305</v>
      </c>
      <c r="AG724">
        <v>6.4640000000000001E-3</v>
      </c>
    </row>
    <row r="725" spans="1:33" x14ac:dyDescent="0.35">
      <c r="A725" t="s">
        <v>2333</v>
      </c>
      <c r="B725" t="s">
        <v>2364</v>
      </c>
      <c r="C725" t="s">
        <v>2365</v>
      </c>
      <c r="D725" t="s">
        <v>2366</v>
      </c>
      <c r="E725" t="s">
        <v>2367</v>
      </c>
      <c r="F725" t="s">
        <v>2368</v>
      </c>
      <c r="G725" s="1">
        <v>850</v>
      </c>
      <c r="H725" s="1">
        <v>20.43</v>
      </c>
      <c r="I725" s="2">
        <v>17365.5</v>
      </c>
      <c r="J725" s="3">
        <v>5.2645499999999998E-3</v>
      </c>
      <c r="K725" s="4">
        <v>3298570.46</v>
      </c>
      <c r="L725" s="5">
        <v>125001</v>
      </c>
      <c r="M725" s="6">
        <v>26.388352569999999</v>
      </c>
      <c r="N725" s="7" t="str">
        <f>IF(ISNUMBER(_xll.BDP($C725, "DELTA_MID")),_xll.BDP($C725, "DELTA_MID")," ")</f>
        <v xml:space="preserve"> </v>
      </c>
      <c r="O725" s="7" t="str">
        <f>IF(ISNUMBER(N725),_xll.BDP($C725, "OPT_UNDL_TICKER"),"")</f>
        <v/>
      </c>
      <c r="P725" s="8" t="str">
        <f>IF(ISNUMBER(N725),_xll.BDP($C725, "OPT_UNDL_PX")," ")</f>
        <v xml:space="preserve"> </v>
      </c>
      <c r="Q725" s="7" t="str">
        <f>IF(ISNUMBER(N725),+G725*_xll.BDP($C725, "PX_POS_MULT_FACTOR")*P725/K725," ")</f>
        <v xml:space="preserve"> </v>
      </c>
      <c r="R725" s="8" t="str">
        <f>IF(OR($A725="TUA",$A725="TYA"),"",IF(ISNUMBER(_xll.BDP($C725,"DUR_ADJ_OAS_MID")),_xll.BDP($C725,"DUR_ADJ_OAS_MID"),IF(ISNUMBER(_xll.BDP($E725&amp;" ISIN","DUR_ADJ_OAS_MID")),_xll.BDP($E725&amp;" ISIN","DUR_ADJ_OAS_MID")," ")))</f>
        <v xml:space="preserve"> </v>
      </c>
      <c r="S725" s="7" t="str">
        <f t="shared" si="11"/>
        <v xml:space="preserve"> </v>
      </c>
      <c r="T725" t="s">
        <v>2368</v>
      </c>
      <c r="U725" t="s">
        <v>1305</v>
      </c>
      <c r="AG725">
        <v>6.4640000000000001E-3</v>
      </c>
    </row>
    <row r="726" spans="1:33" x14ac:dyDescent="0.35">
      <c r="A726" t="s">
        <v>2333</v>
      </c>
      <c r="B726" t="s">
        <v>2369</v>
      </c>
      <c r="C726" t="s">
        <v>2370</v>
      </c>
      <c r="D726" t="s">
        <v>2371</v>
      </c>
      <c r="E726" t="s">
        <v>2372</v>
      </c>
      <c r="F726" t="s">
        <v>2373</v>
      </c>
      <c r="G726" s="1">
        <v>1082</v>
      </c>
      <c r="H726" s="1">
        <v>15.17</v>
      </c>
      <c r="I726" s="2">
        <v>16413.939999999999</v>
      </c>
      <c r="J726" s="3">
        <v>4.9760799999999999E-3</v>
      </c>
      <c r="K726" s="4">
        <v>3298570.46</v>
      </c>
      <c r="L726" s="5">
        <v>125001</v>
      </c>
      <c r="M726" s="6">
        <v>26.388352569999999</v>
      </c>
      <c r="N726" s="7" t="str">
        <f>IF(ISNUMBER(_xll.BDP($C726, "DELTA_MID")),_xll.BDP($C726, "DELTA_MID")," ")</f>
        <v xml:space="preserve"> </v>
      </c>
      <c r="O726" s="7" t="str">
        <f>IF(ISNUMBER(N726),_xll.BDP($C726, "OPT_UNDL_TICKER"),"")</f>
        <v/>
      </c>
      <c r="P726" s="8" t="str">
        <f>IF(ISNUMBER(N726),_xll.BDP($C726, "OPT_UNDL_PX")," ")</f>
        <v xml:space="preserve"> </v>
      </c>
      <c r="Q726" s="7" t="str">
        <f>IF(ISNUMBER(N726),+G726*_xll.BDP($C726, "PX_POS_MULT_FACTOR")*P726/K726," ")</f>
        <v xml:space="preserve"> </v>
      </c>
      <c r="R726" s="8" t="str">
        <f>IF(OR($A726="TUA",$A726="TYA"),"",IF(ISNUMBER(_xll.BDP($C726,"DUR_ADJ_OAS_MID")),_xll.BDP($C726,"DUR_ADJ_OAS_MID"),IF(ISNUMBER(_xll.BDP($E726&amp;" ISIN","DUR_ADJ_OAS_MID")),_xll.BDP($E726&amp;" ISIN","DUR_ADJ_OAS_MID")," ")))</f>
        <v xml:space="preserve"> </v>
      </c>
      <c r="S726" s="7" t="str">
        <f t="shared" si="11"/>
        <v xml:space="preserve"> </v>
      </c>
      <c r="T726" t="s">
        <v>2373</v>
      </c>
      <c r="U726" t="s">
        <v>1305</v>
      </c>
      <c r="AG726">
        <v>6.4640000000000001E-3</v>
      </c>
    </row>
    <row r="727" spans="1:33" x14ac:dyDescent="0.35">
      <c r="A727" t="s">
        <v>2333</v>
      </c>
      <c r="B727" t="s">
        <v>2374</v>
      </c>
      <c r="C727" t="s">
        <v>2375</v>
      </c>
      <c r="D727" t="s">
        <v>2376</v>
      </c>
      <c r="E727" t="s">
        <v>2377</v>
      </c>
      <c r="F727" t="s">
        <v>2378</v>
      </c>
      <c r="G727" s="1">
        <v>152</v>
      </c>
      <c r="H727" s="1">
        <v>111.2</v>
      </c>
      <c r="I727" s="2">
        <v>16902.400000000001</v>
      </c>
      <c r="J727" s="3">
        <v>5.12416E-3</v>
      </c>
      <c r="K727" s="4">
        <v>3298570.46</v>
      </c>
      <c r="L727" s="5">
        <v>125001</v>
      </c>
      <c r="M727" s="6">
        <v>26.388352569999999</v>
      </c>
      <c r="N727" s="7" t="str">
        <f>IF(ISNUMBER(_xll.BDP($C727, "DELTA_MID")),_xll.BDP($C727, "DELTA_MID")," ")</f>
        <v xml:space="preserve"> </v>
      </c>
      <c r="O727" s="7" t="str">
        <f>IF(ISNUMBER(N727),_xll.BDP($C727, "OPT_UNDL_TICKER"),"")</f>
        <v/>
      </c>
      <c r="P727" s="8" t="str">
        <f>IF(ISNUMBER(N727),_xll.BDP($C727, "OPT_UNDL_PX")," ")</f>
        <v xml:space="preserve"> </v>
      </c>
      <c r="Q727" s="7" t="str">
        <f>IF(ISNUMBER(N727),+G727*_xll.BDP($C727, "PX_POS_MULT_FACTOR")*P727/K727," ")</f>
        <v xml:space="preserve"> </v>
      </c>
      <c r="R727" s="8" t="str">
        <f>IF(OR($A727="TUA",$A727="TYA"),"",IF(ISNUMBER(_xll.BDP($C727,"DUR_ADJ_OAS_MID")),_xll.BDP($C727,"DUR_ADJ_OAS_MID"),IF(ISNUMBER(_xll.BDP($E727&amp;" ISIN","DUR_ADJ_OAS_MID")),_xll.BDP($E727&amp;" ISIN","DUR_ADJ_OAS_MID")," ")))</f>
        <v xml:space="preserve"> </v>
      </c>
      <c r="S727" s="7" t="str">
        <f t="shared" si="11"/>
        <v xml:space="preserve"> </v>
      </c>
      <c r="T727" t="s">
        <v>2378</v>
      </c>
      <c r="U727" t="s">
        <v>1305</v>
      </c>
      <c r="AG727">
        <v>6.4640000000000001E-3</v>
      </c>
    </row>
    <row r="728" spans="1:33" x14ac:dyDescent="0.35">
      <c r="A728" t="s">
        <v>2333</v>
      </c>
      <c r="B728" t="s">
        <v>2379</v>
      </c>
      <c r="C728" t="s">
        <v>2380</v>
      </c>
      <c r="D728" t="s">
        <v>2381</v>
      </c>
      <c r="E728" t="s">
        <v>2382</v>
      </c>
      <c r="F728" t="s">
        <v>2383</v>
      </c>
      <c r="G728" s="1">
        <v>90</v>
      </c>
      <c r="H728" s="1">
        <v>186.43</v>
      </c>
      <c r="I728" s="2">
        <v>16778.7</v>
      </c>
      <c r="J728" s="3">
        <v>5.0866599999999998E-3</v>
      </c>
      <c r="K728" s="4">
        <v>3298570.46</v>
      </c>
      <c r="L728" s="5">
        <v>125001</v>
      </c>
      <c r="M728" s="6">
        <v>26.388352569999999</v>
      </c>
      <c r="N728" s="7" t="str">
        <f>IF(ISNUMBER(_xll.BDP($C728, "DELTA_MID")),_xll.BDP($C728, "DELTA_MID")," ")</f>
        <v xml:space="preserve"> </v>
      </c>
      <c r="O728" s="7" t="str">
        <f>IF(ISNUMBER(N728),_xll.BDP($C728, "OPT_UNDL_TICKER"),"")</f>
        <v/>
      </c>
      <c r="P728" s="8" t="str">
        <f>IF(ISNUMBER(N728),_xll.BDP($C728, "OPT_UNDL_PX")," ")</f>
        <v xml:space="preserve"> </v>
      </c>
      <c r="Q728" s="7" t="str">
        <f>IF(ISNUMBER(N728),+G728*_xll.BDP($C728, "PX_POS_MULT_FACTOR")*P728/K728," ")</f>
        <v xml:space="preserve"> </v>
      </c>
      <c r="R728" s="8" t="str">
        <f>IF(OR($A728="TUA",$A728="TYA"),"",IF(ISNUMBER(_xll.BDP($C728,"DUR_ADJ_OAS_MID")),_xll.BDP($C728,"DUR_ADJ_OAS_MID"),IF(ISNUMBER(_xll.BDP($E728&amp;" ISIN","DUR_ADJ_OAS_MID")),_xll.BDP($E728&amp;" ISIN","DUR_ADJ_OAS_MID")," ")))</f>
        <v xml:space="preserve"> </v>
      </c>
      <c r="S728" s="7" t="str">
        <f t="shared" si="11"/>
        <v xml:space="preserve"> </v>
      </c>
      <c r="T728" t="s">
        <v>2383</v>
      </c>
      <c r="U728" t="s">
        <v>1305</v>
      </c>
      <c r="AG728">
        <v>6.4640000000000001E-3</v>
      </c>
    </row>
    <row r="729" spans="1:33" x14ac:dyDescent="0.35">
      <c r="A729" t="s">
        <v>2333</v>
      </c>
      <c r="B729" t="s">
        <v>2384</v>
      </c>
      <c r="C729" t="s">
        <v>2385</v>
      </c>
      <c r="D729" t="s">
        <v>2386</v>
      </c>
      <c r="E729" t="s">
        <v>2387</v>
      </c>
      <c r="F729" t="s">
        <v>2388</v>
      </c>
      <c r="G729" s="1">
        <v>80</v>
      </c>
      <c r="H729" s="1">
        <v>209.96</v>
      </c>
      <c r="I729" s="2">
        <v>16796.8</v>
      </c>
      <c r="J729" s="3">
        <v>5.0921500000000001E-3</v>
      </c>
      <c r="K729" s="4">
        <v>3298570.46</v>
      </c>
      <c r="L729" s="5">
        <v>125001</v>
      </c>
      <c r="M729" s="6">
        <v>26.388352569999999</v>
      </c>
      <c r="N729" s="7" t="str">
        <f>IF(ISNUMBER(_xll.BDP($C729, "DELTA_MID")),_xll.BDP($C729, "DELTA_MID")," ")</f>
        <v xml:space="preserve"> </v>
      </c>
      <c r="O729" s="7" t="str">
        <f>IF(ISNUMBER(N729),_xll.BDP($C729, "OPT_UNDL_TICKER"),"")</f>
        <v/>
      </c>
      <c r="P729" s="8" t="str">
        <f>IF(ISNUMBER(N729),_xll.BDP($C729, "OPT_UNDL_PX")," ")</f>
        <v xml:space="preserve"> </v>
      </c>
      <c r="Q729" s="7" t="str">
        <f>IF(ISNUMBER(N729),+G729*_xll.BDP($C729, "PX_POS_MULT_FACTOR")*P729/K729," ")</f>
        <v xml:space="preserve"> </v>
      </c>
      <c r="R729" s="8" t="str">
        <f>IF(OR($A729="TUA",$A729="TYA"),"",IF(ISNUMBER(_xll.BDP($C729,"DUR_ADJ_OAS_MID")),_xll.BDP($C729,"DUR_ADJ_OAS_MID"),IF(ISNUMBER(_xll.BDP($E729&amp;" ISIN","DUR_ADJ_OAS_MID")),_xll.BDP($E729&amp;" ISIN","DUR_ADJ_OAS_MID")," ")))</f>
        <v xml:space="preserve"> </v>
      </c>
      <c r="S729" s="7" t="str">
        <f t="shared" si="11"/>
        <v xml:space="preserve"> </v>
      </c>
      <c r="T729" t="s">
        <v>2388</v>
      </c>
      <c r="U729" t="s">
        <v>1305</v>
      </c>
      <c r="AG729">
        <v>6.4640000000000001E-3</v>
      </c>
    </row>
    <row r="730" spans="1:33" x14ac:dyDescent="0.35">
      <c r="A730" t="s">
        <v>2333</v>
      </c>
      <c r="B730" t="s">
        <v>2389</v>
      </c>
      <c r="C730" t="s">
        <v>2390</v>
      </c>
      <c r="D730" t="s">
        <v>2391</v>
      </c>
      <c r="E730" t="s">
        <v>2392</v>
      </c>
      <c r="F730" t="s">
        <v>2393</v>
      </c>
      <c r="G730" s="1">
        <v>1879</v>
      </c>
      <c r="H730" s="1">
        <v>8.75</v>
      </c>
      <c r="I730" s="2">
        <v>16441.25</v>
      </c>
      <c r="J730" s="3">
        <v>4.9843600000000002E-3</v>
      </c>
      <c r="K730" s="4">
        <v>3298570.46</v>
      </c>
      <c r="L730" s="5">
        <v>125001</v>
      </c>
      <c r="M730" s="6">
        <v>26.388352569999999</v>
      </c>
      <c r="N730" s="7" t="str">
        <f>IF(ISNUMBER(_xll.BDP($C730, "DELTA_MID")),_xll.BDP($C730, "DELTA_MID")," ")</f>
        <v xml:space="preserve"> </v>
      </c>
      <c r="O730" s="7" t="str">
        <f>IF(ISNUMBER(N730),_xll.BDP($C730, "OPT_UNDL_TICKER"),"")</f>
        <v/>
      </c>
      <c r="P730" s="8" t="str">
        <f>IF(ISNUMBER(N730),_xll.BDP($C730, "OPT_UNDL_PX")," ")</f>
        <v xml:space="preserve"> </v>
      </c>
      <c r="Q730" s="7" t="str">
        <f>IF(ISNUMBER(N730),+G730*_xll.BDP($C730, "PX_POS_MULT_FACTOR")*P730/K730," ")</f>
        <v xml:space="preserve"> </v>
      </c>
      <c r="R730" s="8" t="str">
        <f>IF(OR($A730="TUA",$A730="TYA"),"",IF(ISNUMBER(_xll.BDP($C730,"DUR_ADJ_OAS_MID")),_xll.BDP($C730,"DUR_ADJ_OAS_MID"),IF(ISNUMBER(_xll.BDP($E730&amp;" ISIN","DUR_ADJ_OAS_MID")),_xll.BDP($E730&amp;" ISIN","DUR_ADJ_OAS_MID")," ")))</f>
        <v xml:space="preserve"> </v>
      </c>
      <c r="S730" s="7" t="str">
        <f t="shared" si="11"/>
        <v xml:space="preserve"> </v>
      </c>
      <c r="T730" t="s">
        <v>2393</v>
      </c>
      <c r="U730" t="s">
        <v>1305</v>
      </c>
      <c r="AG730">
        <v>6.4640000000000001E-3</v>
      </c>
    </row>
    <row r="731" spans="1:33" x14ac:dyDescent="0.35">
      <c r="A731" t="s">
        <v>2333</v>
      </c>
      <c r="B731" t="s">
        <v>2394</v>
      </c>
      <c r="C731" t="s">
        <v>2395</v>
      </c>
      <c r="D731" t="s">
        <v>2396</v>
      </c>
      <c r="E731" t="s">
        <v>2397</v>
      </c>
      <c r="F731" t="s">
        <v>2398</v>
      </c>
      <c r="G731" s="1">
        <v>85</v>
      </c>
      <c r="H731" s="1">
        <v>198.41</v>
      </c>
      <c r="I731" s="2">
        <v>16864.849999999999</v>
      </c>
      <c r="J731" s="3">
        <v>5.1127799999999999E-3</v>
      </c>
      <c r="K731" s="4">
        <v>3298570.46</v>
      </c>
      <c r="L731" s="5">
        <v>125001</v>
      </c>
      <c r="M731" s="6">
        <v>26.388352569999999</v>
      </c>
      <c r="N731" s="7" t="str">
        <f>IF(ISNUMBER(_xll.BDP($C731, "DELTA_MID")),_xll.BDP($C731, "DELTA_MID")," ")</f>
        <v xml:space="preserve"> </v>
      </c>
      <c r="O731" s="7" t="str">
        <f>IF(ISNUMBER(N731),_xll.BDP($C731, "OPT_UNDL_TICKER"),"")</f>
        <v/>
      </c>
      <c r="P731" s="8" t="str">
        <f>IF(ISNUMBER(N731),_xll.BDP($C731, "OPT_UNDL_PX")," ")</f>
        <v xml:space="preserve"> </v>
      </c>
      <c r="Q731" s="7" t="str">
        <f>IF(ISNUMBER(N731),+G731*_xll.BDP($C731, "PX_POS_MULT_FACTOR")*P731/K731," ")</f>
        <v xml:space="preserve"> </v>
      </c>
      <c r="R731" s="8" t="str">
        <f>IF(OR($A731="TUA",$A731="TYA"),"",IF(ISNUMBER(_xll.BDP($C731,"DUR_ADJ_OAS_MID")),_xll.BDP($C731,"DUR_ADJ_OAS_MID"),IF(ISNUMBER(_xll.BDP($E731&amp;" ISIN","DUR_ADJ_OAS_MID")),_xll.BDP($E731&amp;" ISIN","DUR_ADJ_OAS_MID")," ")))</f>
        <v xml:space="preserve"> </v>
      </c>
      <c r="S731" s="7" t="str">
        <f t="shared" si="11"/>
        <v xml:space="preserve"> </v>
      </c>
      <c r="T731" t="s">
        <v>2398</v>
      </c>
      <c r="U731" t="s">
        <v>1305</v>
      </c>
      <c r="AG731">
        <v>6.4640000000000001E-3</v>
      </c>
    </row>
    <row r="732" spans="1:33" x14ac:dyDescent="0.35">
      <c r="A732" t="s">
        <v>2333</v>
      </c>
      <c r="B732" t="s">
        <v>2399</v>
      </c>
      <c r="C732" t="s">
        <v>2400</v>
      </c>
      <c r="D732" t="s">
        <v>2401</v>
      </c>
      <c r="E732" t="s">
        <v>2402</v>
      </c>
      <c r="F732" t="s">
        <v>2403</v>
      </c>
      <c r="G732" s="1">
        <v>551</v>
      </c>
      <c r="H732" s="1">
        <v>31.29</v>
      </c>
      <c r="I732" s="2">
        <v>17240.79</v>
      </c>
      <c r="J732" s="3">
        <v>5.2267499999999996E-3</v>
      </c>
      <c r="K732" s="4">
        <v>3298570.46</v>
      </c>
      <c r="L732" s="5">
        <v>125001</v>
      </c>
      <c r="M732" s="6">
        <v>26.388352569999999</v>
      </c>
      <c r="N732" s="7" t="str">
        <f>IF(ISNUMBER(_xll.BDP($C732, "DELTA_MID")),_xll.BDP($C732, "DELTA_MID")," ")</f>
        <v xml:space="preserve"> </v>
      </c>
      <c r="O732" s="7" t="str">
        <f>IF(ISNUMBER(N732),_xll.BDP($C732, "OPT_UNDL_TICKER"),"")</f>
        <v/>
      </c>
      <c r="P732" s="8" t="str">
        <f>IF(ISNUMBER(N732),_xll.BDP($C732, "OPT_UNDL_PX")," ")</f>
        <v xml:space="preserve"> </v>
      </c>
      <c r="Q732" s="7" t="str">
        <f>IF(ISNUMBER(N732),+G732*_xll.BDP($C732, "PX_POS_MULT_FACTOR")*P732/K732," ")</f>
        <v xml:space="preserve"> </v>
      </c>
      <c r="R732" s="8" t="str">
        <f>IF(OR($A732="TUA",$A732="TYA"),"",IF(ISNUMBER(_xll.BDP($C732,"DUR_ADJ_OAS_MID")),_xll.BDP($C732,"DUR_ADJ_OAS_MID"),IF(ISNUMBER(_xll.BDP($E732&amp;" ISIN","DUR_ADJ_OAS_MID")),_xll.BDP($E732&amp;" ISIN","DUR_ADJ_OAS_MID")," ")))</f>
        <v xml:space="preserve"> </v>
      </c>
      <c r="S732" s="7" t="str">
        <f t="shared" si="11"/>
        <v xml:space="preserve"> </v>
      </c>
      <c r="T732" t="s">
        <v>2403</v>
      </c>
      <c r="U732" t="s">
        <v>1305</v>
      </c>
      <c r="AG732">
        <v>6.4640000000000001E-3</v>
      </c>
    </row>
    <row r="733" spans="1:33" x14ac:dyDescent="0.35">
      <c r="A733" t="s">
        <v>2333</v>
      </c>
      <c r="B733" t="s">
        <v>2404</v>
      </c>
      <c r="C733" t="s">
        <v>2405</v>
      </c>
      <c r="D733" t="s">
        <v>2406</v>
      </c>
      <c r="E733" t="s">
        <v>2407</v>
      </c>
      <c r="F733" t="s">
        <v>2408</v>
      </c>
      <c r="G733" s="1">
        <v>294</v>
      </c>
      <c r="H733" s="1">
        <v>57.32</v>
      </c>
      <c r="I733" s="2">
        <v>16852.080000000002</v>
      </c>
      <c r="J733" s="3">
        <v>5.1089000000000004E-3</v>
      </c>
      <c r="K733" s="4">
        <v>3298570.46</v>
      </c>
      <c r="L733" s="5">
        <v>125001</v>
      </c>
      <c r="M733" s="6">
        <v>26.388352569999999</v>
      </c>
      <c r="N733" s="7" t="str">
        <f>IF(ISNUMBER(_xll.BDP($C733, "DELTA_MID")),_xll.BDP($C733, "DELTA_MID")," ")</f>
        <v xml:space="preserve"> </v>
      </c>
      <c r="O733" s="7" t="str">
        <f>IF(ISNUMBER(N733),_xll.BDP($C733, "OPT_UNDL_TICKER"),"")</f>
        <v/>
      </c>
      <c r="P733" s="8" t="str">
        <f>IF(ISNUMBER(N733),_xll.BDP($C733, "OPT_UNDL_PX")," ")</f>
        <v xml:space="preserve"> </v>
      </c>
      <c r="Q733" s="7" t="str">
        <f>IF(ISNUMBER(N733),+G733*_xll.BDP($C733, "PX_POS_MULT_FACTOR")*P733/K733," ")</f>
        <v xml:space="preserve"> </v>
      </c>
      <c r="R733" s="8" t="str">
        <f>IF(OR($A733="TUA",$A733="TYA"),"",IF(ISNUMBER(_xll.BDP($C733,"DUR_ADJ_OAS_MID")),_xll.BDP($C733,"DUR_ADJ_OAS_MID"),IF(ISNUMBER(_xll.BDP($E733&amp;" ISIN","DUR_ADJ_OAS_MID")),_xll.BDP($E733&amp;" ISIN","DUR_ADJ_OAS_MID")," ")))</f>
        <v xml:space="preserve"> </v>
      </c>
      <c r="S733" s="7" t="str">
        <f t="shared" si="11"/>
        <v xml:space="preserve"> </v>
      </c>
      <c r="T733" t="s">
        <v>2408</v>
      </c>
      <c r="U733" t="s">
        <v>1305</v>
      </c>
      <c r="AG733">
        <v>6.4640000000000001E-3</v>
      </c>
    </row>
    <row r="734" spans="1:33" x14ac:dyDescent="0.35">
      <c r="A734" t="s">
        <v>2333</v>
      </c>
      <c r="B734" t="s">
        <v>2409</v>
      </c>
      <c r="C734" t="s">
        <v>2410</v>
      </c>
      <c r="D734" t="s">
        <v>2411</v>
      </c>
      <c r="E734" t="s">
        <v>2412</v>
      </c>
      <c r="F734" t="s">
        <v>2413</v>
      </c>
      <c r="G734" s="1">
        <v>656</v>
      </c>
      <c r="H734" s="1">
        <v>25.38</v>
      </c>
      <c r="I734" s="2">
        <v>16649.28</v>
      </c>
      <c r="J734" s="3">
        <v>5.0474200000000004E-3</v>
      </c>
      <c r="K734" s="4">
        <v>3298570.46</v>
      </c>
      <c r="L734" s="5">
        <v>125001</v>
      </c>
      <c r="M734" s="6">
        <v>26.388352569999999</v>
      </c>
      <c r="N734" s="7" t="str">
        <f>IF(ISNUMBER(_xll.BDP($C734, "DELTA_MID")),_xll.BDP($C734, "DELTA_MID")," ")</f>
        <v xml:space="preserve"> </v>
      </c>
      <c r="O734" s="7" t="str">
        <f>IF(ISNUMBER(N734),_xll.BDP($C734, "OPT_UNDL_TICKER"),"")</f>
        <v/>
      </c>
      <c r="P734" s="8" t="str">
        <f>IF(ISNUMBER(N734),_xll.BDP($C734, "OPT_UNDL_PX")," ")</f>
        <v xml:space="preserve"> </v>
      </c>
      <c r="Q734" s="7" t="str">
        <f>IF(ISNUMBER(N734),+G734*_xll.BDP($C734, "PX_POS_MULT_FACTOR")*P734/K734," ")</f>
        <v xml:space="preserve"> </v>
      </c>
      <c r="R734" s="8" t="str">
        <f>IF(OR($A734="TUA",$A734="TYA"),"",IF(ISNUMBER(_xll.BDP($C734,"DUR_ADJ_OAS_MID")),_xll.BDP($C734,"DUR_ADJ_OAS_MID"),IF(ISNUMBER(_xll.BDP($E734&amp;" ISIN","DUR_ADJ_OAS_MID")),_xll.BDP($E734&amp;" ISIN","DUR_ADJ_OAS_MID")," ")))</f>
        <v xml:space="preserve"> </v>
      </c>
      <c r="S734" s="7" t="str">
        <f t="shared" si="11"/>
        <v xml:space="preserve"> </v>
      </c>
      <c r="T734" t="s">
        <v>2413</v>
      </c>
      <c r="U734" t="s">
        <v>1305</v>
      </c>
      <c r="AG734">
        <v>6.4640000000000001E-3</v>
      </c>
    </row>
    <row r="735" spans="1:33" x14ac:dyDescent="0.35">
      <c r="A735" t="s">
        <v>2333</v>
      </c>
      <c r="B735" t="s">
        <v>2414</v>
      </c>
      <c r="C735" t="s">
        <v>2415</v>
      </c>
      <c r="D735" t="s">
        <v>2416</v>
      </c>
      <c r="E735" t="s">
        <v>2417</v>
      </c>
      <c r="F735" t="s">
        <v>2418</v>
      </c>
      <c r="G735" s="1">
        <v>2305</v>
      </c>
      <c r="H735" s="1">
        <v>7.42</v>
      </c>
      <c r="I735" s="2">
        <v>17103.099999999999</v>
      </c>
      <c r="J735" s="3">
        <v>5.1850000000000004E-3</v>
      </c>
      <c r="K735" s="4">
        <v>3298570.46</v>
      </c>
      <c r="L735" s="5">
        <v>125001</v>
      </c>
      <c r="M735" s="6">
        <v>26.388352569999999</v>
      </c>
      <c r="N735" s="7" t="str">
        <f>IF(ISNUMBER(_xll.BDP($C735, "DELTA_MID")),_xll.BDP($C735, "DELTA_MID")," ")</f>
        <v xml:space="preserve"> </v>
      </c>
      <c r="O735" s="7" t="str">
        <f>IF(ISNUMBER(N735),_xll.BDP($C735, "OPT_UNDL_TICKER"),"")</f>
        <v/>
      </c>
      <c r="P735" s="8" t="str">
        <f>IF(ISNUMBER(N735),_xll.BDP($C735, "OPT_UNDL_PX")," ")</f>
        <v xml:space="preserve"> </v>
      </c>
      <c r="Q735" s="7" t="str">
        <f>IF(ISNUMBER(N735),+G735*_xll.BDP($C735, "PX_POS_MULT_FACTOR")*P735/K735," ")</f>
        <v xml:space="preserve"> </v>
      </c>
      <c r="R735" s="8" t="str">
        <f>IF(OR($A735="TUA",$A735="TYA"),"",IF(ISNUMBER(_xll.BDP($C735,"DUR_ADJ_OAS_MID")),_xll.BDP($C735,"DUR_ADJ_OAS_MID"),IF(ISNUMBER(_xll.BDP($E735&amp;" ISIN","DUR_ADJ_OAS_MID")),_xll.BDP($E735&amp;" ISIN","DUR_ADJ_OAS_MID")," ")))</f>
        <v xml:space="preserve"> </v>
      </c>
      <c r="S735" s="7" t="str">
        <f t="shared" si="11"/>
        <v xml:space="preserve"> </v>
      </c>
      <c r="T735" t="s">
        <v>2418</v>
      </c>
      <c r="U735" t="s">
        <v>1305</v>
      </c>
      <c r="AG735">
        <v>6.4640000000000001E-3</v>
      </c>
    </row>
    <row r="736" spans="1:33" x14ac:dyDescent="0.35">
      <c r="A736" t="s">
        <v>2333</v>
      </c>
      <c r="B736" t="s">
        <v>2419</v>
      </c>
      <c r="C736" t="s">
        <v>2420</v>
      </c>
      <c r="D736" t="s">
        <v>2421</v>
      </c>
      <c r="E736" t="s">
        <v>2422</v>
      </c>
      <c r="F736" t="s">
        <v>2423</v>
      </c>
      <c r="G736" s="1">
        <v>215</v>
      </c>
      <c r="H736" s="1">
        <v>78.34</v>
      </c>
      <c r="I736" s="2">
        <v>16843.099999999999</v>
      </c>
      <c r="J736" s="3">
        <v>5.1061800000000001E-3</v>
      </c>
      <c r="K736" s="4">
        <v>3298570.46</v>
      </c>
      <c r="L736" s="5">
        <v>125001</v>
      </c>
      <c r="M736" s="6">
        <v>26.388352569999999</v>
      </c>
      <c r="N736" s="7" t="str">
        <f>IF(ISNUMBER(_xll.BDP($C736, "DELTA_MID")),_xll.BDP($C736, "DELTA_MID")," ")</f>
        <v xml:space="preserve"> </v>
      </c>
      <c r="O736" s="7" t="str">
        <f>IF(ISNUMBER(N736),_xll.BDP($C736, "OPT_UNDL_TICKER"),"")</f>
        <v/>
      </c>
      <c r="P736" s="8" t="str">
        <f>IF(ISNUMBER(N736),_xll.BDP($C736, "OPT_UNDL_PX")," ")</f>
        <v xml:space="preserve"> </v>
      </c>
      <c r="Q736" s="7" t="str">
        <f>IF(ISNUMBER(N736),+G736*_xll.BDP($C736, "PX_POS_MULT_FACTOR")*P736/K736," ")</f>
        <v xml:space="preserve"> </v>
      </c>
      <c r="R736" s="8" t="str">
        <f>IF(OR($A736="TUA",$A736="TYA"),"",IF(ISNUMBER(_xll.BDP($C736,"DUR_ADJ_OAS_MID")),_xll.BDP($C736,"DUR_ADJ_OAS_MID"),IF(ISNUMBER(_xll.BDP($E736&amp;" ISIN","DUR_ADJ_OAS_MID")),_xll.BDP($E736&amp;" ISIN","DUR_ADJ_OAS_MID")," ")))</f>
        <v xml:space="preserve"> </v>
      </c>
      <c r="S736" s="7" t="str">
        <f t="shared" si="11"/>
        <v xml:space="preserve"> </v>
      </c>
      <c r="T736" t="s">
        <v>2423</v>
      </c>
      <c r="U736" t="s">
        <v>1305</v>
      </c>
      <c r="AG736">
        <v>6.4640000000000001E-3</v>
      </c>
    </row>
    <row r="737" spans="1:33" x14ac:dyDescent="0.35">
      <c r="A737" t="s">
        <v>2333</v>
      </c>
      <c r="B737" t="s">
        <v>2424</v>
      </c>
      <c r="C737" t="s">
        <v>2425</v>
      </c>
      <c r="D737" t="s">
        <v>2426</v>
      </c>
      <c r="E737" t="s">
        <v>2427</v>
      </c>
      <c r="F737" t="s">
        <v>2428</v>
      </c>
      <c r="G737" s="1">
        <v>1165</v>
      </c>
      <c r="H737" s="1">
        <v>14.41</v>
      </c>
      <c r="I737" s="2">
        <v>16787.650000000001</v>
      </c>
      <c r="J737" s="3">
        <v>5.0893700000000002E-3</v>
      </c>
      <c r="K737" s="4">
        <v>3298570.46</v>
      </c>
      <c r="L737" s="5">
        <v>125001</v>
      </c>
      <c r="M737" s="6">
        <v>26.388352569999999</v>
      </c>
      <c r="N737" s="7" t="str">
        <f>IF(ISNUMBER(_xll.BDP($C737, "DELTA_MID")),_xll.BDP($C737, "DELTA_MID")," ")</f>
        <v xml:space="preserve"> </v>
      </c>
      <c r="O737" s="7" t="str">
        <f>IF(ISNUMBER(N737),_xll.BDP($C737, "OPT_UNDL_TICKER"),"")</f>
        <v/>
      </c>
      <c r="P737" s="8" t="str">
        <f>IF(ISNUMBER(N737),_xll.BDP($C737, "OPT_UNDL_PX")," ")</f>
        <v xml:space="preserve"> </v>
      </c>
      <c r="Q737" s="7" t="str">
        <f>IF(ISNUMBER(N737),+G737*_xll.BDP($C737, "PX_POS_MULT_FACTOR")*P737/K737," ")</f>
        <v xml:space="preserve"> </v>
      </c>
      <c r="R737" s="8" t="str">
        <f>IF(OR($A737="TUA",$A737="TYA"),"",IF(ISNUMBER(_xll.BDP($C737,"DUR_ADJ_OAS_MID")),_xll.BDP($C737,"DUR_ADJ_OAS_MID"),IF(ISNUMBER(_xll.BDP($E737&amp;" ISIN","DUR_ADJ_OAS_MID")),_xll.BDP($E737&amp;" ISIN","DUR_ADJ_OAS_MID")," ")))</f>
        <v xml:space="preserve"> </v>
      </c>
      <c r="S737" s="7" t="str">
        <f t="shared" si="11"/>
        <v xml:space="preserve"> </v>
      </c>
      <c r="T737" t="s">
        <v>2428</v>
      </c>
      <c r="U737" t="s">
        <v>1305</v>
      </c>
      <c r="AG737">
        <v>6.4640000000000001E-3</v>
      </c>
    </row>
    <row r="738" spans="1:33" x14ac:dyDescent="0.35">
      <c r="A738" t="s">
        <v>2333</v>
      </c>
      <c r="B738" t="s">
        <v>2429</v>
      </c>
      <c r="C738" t="s">
        <v>2430</v>
      </c>
      <c r="D738" t="s">
        <v>2431</v>
      </c>
      <c r="E738" t="s">
        <v>2432</v>
      </c>
      <c r="F738" t="s">
        <v>2433</v>
      </c>
      <c r="G738" s="1">
        <v>3941</v>
      </c>
      <c r="H738" s="1">
        <v>4.13</v>
      </c>
      <c r="I738" s="2">
        <v>16276.33</v>
      </c>
      <c r="J738" s="3">
        <v>4.9343599999999996E-3</v>
      </c>
      <c r="K738" s="4">
        <v>3298570.46</v>
      </c>
      <c r="L738" s="5">
        <v>125001</v>
      </c>
      <c r="M738" s="6">
        <v>26.388352569999999</v>
      </c>
      <c r="N738" s="7" t="str">
        <f>IF(ISNUMBER(_xll.BDP($C738, "DELTA_MID")),_xll.BDP($C738, "DELTA_MID")," ")</f>
        <v xml:space="preserve"> </v>
      </c>
      <c r="O738" s="7" t="str">
        <f>IF(ISNUMBER(N738),_xll.BDP($C738, "OPT_UNDL_TICKER"),"")</f>
        <v/>
      </c>
      <c r="P738" s="8" t="str">
        <f>IF(ISNUMBER(N738),_xll.BDP($C738, "OPT_UNDL_PX")," ")</f>
        <v xml:space="preserve"> </v>
      </c>
      <c r="Q738" s="7" t="str">
        <f>IF(ISNUMBER(N738),+G738*_xll.BDP($C738, "PX_POS_MULT_FACTOR")*P738/K738," ")</f>
        <v xml:space="preserve"> </v>
      </c>
      <c r="R738" s="8" t="str">
        <f>IF(OR($A738="TUA",$A738="TYA"),"",IF(ISNUMBER(_xll.BDP($C738,"DUR_ADJ_OAS_MID")),_xll.BDP($C738,"DUR_ADJ_OAS_MID"),IF(ISNUMBER(_xll.BDP($E738&amp;" ISIN","DUR_ADJ_OAS_MID")),_xll.BDP($E738&amp;" ISIN","DUR_ADJ_OAS_MID")," ")))</f>
        <v xml:space="preserve"> </v>
      </c>
      <c r="S738" s="7" t="str">
        <f t="shared" si="11"/>
        <v xml:space="preserve"> </v>
      </c>
      <c r="T738" t="s">
        <v>2433</v>
      </c>
      <c r="U738" t="s">
        <v>1305</v>
      </c>
      <c r="AG738">
        <v>6.4640000000000001E-3</v>
      </c>
    </row>
    <row r="739" spans="1:33" x14ac:dyDescent="0.35">
      <c r="A739" t="s">
        <v>2333</v>
      </c>
      <c r="B739" t="s">
        <v>2434</v>
      </c>
      <c r="C739" t="s">
        <v>2435</v>
      </c>
      <c r="D739" t="s">
        <v>2436</v>
      </c>
      <c r="E739" t="s">
        <v>2437</v>
      </c>
      <c r="F739" t="s">
        <v>2438</v>
      </c>
      <c r="G739" s="1">
        <v>905</v>
      </c>
      <c r="H739" s="1">
        <v>18.809999999999999</v>
      </c>
      <c r="I739" s="2">
        <v>17023.05</v>
      </c>
      <c r="J739" s="3">
        <v>5.1607399999999996E-3</v>
      </c>
      <c r="K739" s="4">
        <v>3298570.46</v>
      </c>
      <c r="L739" s="5">
        <v>125001</v>
      </c>
      <c r="M739" s="6">
        <v>26.388352569999999</v>
      </c>
      <c r="N739" s="7" t="str">
        <f>IF(ISNUMBER(_xll.BDP($C739, "DELTA_MID")),_xll.BDP($C739, "DELTA_MID")," ")</f>
        <v xml:space="preserve"> </v>
      </c>
      <c r="O739" s="7" t="str">
        <f>IF(ISNUMBER(N739),_xll.BDP($C739, "OPT_UNDL_TICKER"),"")</f>
        <v/>
      </c>
      <c r="P739" s="8" t="str">
        <f>IF(ISNUMBER(N739),_xll.BDP($C739, "OPT_UNDL_PX")," ")</f>
        <v xml:space="preserve"> </v>
      </c>
      <c r="Q739" s="7" t="str">
        <f>IF(ISNUMBER(N739),+G739*_xll.BDP($C739, "PX_POS_MULT_FACTOR")*P739/K739," ")</f>
        <v xml:space="preserve"> </v>
      </c>
      <c r="R739" s="8" t="str">
        <f>IF(OR($A739="TUA",$A739="TYA"),"",IF(ISNUMBER(_xll.BDP($C739,"DUR_ADJ_OAS_MID")),_xll.BDP($C739,"DUR_ADJ_OAS_MID"),IF(ISNUMBER(_xll.BDP($E739&amp;" ISIN","DUR_ADJ_OAS_MID")),_xll.BDP($E739&amp;" ISIN","DUR_ADJ_OAS_MID")," ")))</f>
        <v xml:space="preserve"> </v>
      </c>
      <c r="S739" s="7" t="str">
        <f t="shared" si="11"/>
        <v xml:space="preserve"> </v>
      </c>
      <c r="T739" t="s">
        <v>2438</v>
      </c>
      <c r="U739" t="s">
        <v>1305</v>
      </c>
      <c r="AG739">
        <v>6.4640000000000001E-3</v>
      </c>
    </row>
    <row r="740" spans="1:33" x14ac:dyDescent="0.35">
      <c r="A740" t="s">
        <v>2333</v>
      </c>
      <c r="B740" t="s">
        <v>2439</v>
      </c>
      <c r="C740" t="s">
        <v>2440</v>
      </c>
      <c r="D740" t="s">
        <v>2441</v>
      </c>
      <c r="E740" t="s">
        <v>2442</v>
      </c>
      <c r="F740" t="s">
        <v>2443</v>
      </c>
      <c r="G740" s="1">
        <v>243</v>
      </c>
      <c r="H740" s="1">
        <v>69.44</v>
      </c>
      <c r="I740" s="2">
        <v>16873.919999999998</v>
      </c>
      <c r="J740" s="3">
        <v>5.1155300000000001E-3</v>
      </c>
      <c r="K740" s="4">
        <v>3298570.46</v>
      </c>
      <c r="L740" s="5">
        <v>125001</v>
      </c>
      <c r="M740" s="6">
        <v>26.388352569999999</v>
      </c>
      <c r="N740" s="7" t="str">
        <f>IF(ISNUMBER(_xll.BDP($C740, "DELTA_MID")),_xll.BDP($C740, "DELTA_MID")," ")</f>
        <v xml:space="preserve"> </v>
      </c>
      <c r="O740" s="7" t="str">
        <f>IF(ISNUMBER(N740),_xll.BDP($C740, "OPT_UNDL_TICKER"),"")</f>
        <v/>
      </c>
      <c r="P740" s="8" t="str">
        <f>IF(ISNUMBER(N740),_xll.BDP($C740, "OPT_UNDL_PX")," ")</f>
        <v xml:space="preserve"> </v>
      </c>
      <c r="Q740" s="7" t="str">
        <f>IF(ISNUMBER(N740),+G740*_xll.BDP($C740, "PX_POS_MULT_FACTOR")*P740/K740," ")</f>
        <v xml:space="preserve"> </v>
      </c>
      <c r="R740" s="8" t="str">
        <f>IF(OR($A740="TUA",$A740="TYA"),"",IF(ISNUMBER(_xll.BDP($C740,"DUR_ADJ_OAS_MID")),_xll.BDP($C740,"DUR_ADJ_OAS_MID"),IF(ISNUMBER(_xll.BDP($E740&amp;" ISIN","DUR_ADJ_OAS_MID")),_xll.BDP($E740&amp;" ISIN","DUR_ADJ_OAS_MID")," ")))</f>
        <v xml:space="preserve"> </v>
      </c>
      <c r="S740" s="7" t="str">
        <f t="shared" si="11"/>
        <v xml:space="preserve"> </v>
      </c>
      <c r="T740" t="s">
        <v>2443</v>
      </c>
      <c r="U740" t="s">
        <v>1305</v>
      </c>
      <c r="AG740">
        <v>6.4640000000000001E-3</v>
      </c>
    </row>
    <row r="741" spans="1:33" x14ac:dyDescent="0.35">
      <c r="A741" t="s">
        <v>2333</v>
      </c>
      <c r="B741" t="s">
        <v>2444</v>
      </c>
      <c r="C741" t="s">
        <v>2445</v>
      </c>
      <c r="D741" t="s">
        <v>2446</v>
      </c>
      <c r="E741" t="s">
        <v>2447</v>
      </c>
      <c r="F741" t="s">
        <v>2448</v>
      </c>
      <c r="G741" s="1">
        <v>274</v>
      </c>
      <c r="H741" s="1">
        <v>61.18</v>
      </c>
      <c r="I741" s="2">
        <v>16763.32</v>
      </c>
      <c r="J741" s="3">
        <v>5.0819999999999997E-3</v>
      </c>
      <c r="K741" s="4">
        <v>3298570.46</v>
      </c>
      <c r="L741" s="5">
        <v>125001</v>
      </c>
      <c r="M741" s="6">
        <v>26.388352569999999</v>
      </c>
      <c r="N741" s="7" t="str">
        <f>IF(ISNUMBER(_xll.BDP($C741, "DELTA_MID")),_xll.BDP($C741, "DELTA_MID")," ")</f>
        <v xml:space="preserve"> </v>
      </c>
      <c r="O741" s="7" t="str">
        <f>IF(ISNUMBER(N741),_xll.BDP($C741, "OPT_UNDL_TICKER"),"")</f>
        <v/>
      </c>
      <c r="P741" s="8" t="str">
        <f>IF(ISNUMBER(N741),_xll.BDP($C741, "OPT_UNDL_PX")," ")</f>
        <v xml:space="preserve"> </v>
      </c>
      <c r="Q741" s="7" t="str">
        <f>IF(ISNUMBER(N741),+G741*_xll.BDP($C741, "PX_POS_MULT_FACTOR")*P741/K741," ")</f>
        <v xml:space="preserve"> </v>
      </c>
      <c r="R741" s="8" t="str">
        <f>IF(OR($A741="TUA",$A741="TYA"),"",IF(ISNUMBER(_xll.BDP($C741,"DUR_ADJ_OAS_MID")),_xll.BDP($C741,"DUR_ADJ_OAS_MID"),IF(ISNUMBER(_xll.BDP($E741&amp;" ISIN","DUR_ADJ_OAS_MID")),_xll.BDP($E741&amp;" ISIN","DUR_ADJ_OAS_MID")," ")))</f>
        <v xml:space="preserve"> </v>
      </c>
      <c r="S741" s="7" t="str">
        <f t="shared" si="11"/>
        <v xml:space="preserve"> </v>
      </c>
      <c r="T741" t="s">
        <v>2448</v>
      </c>
      <c r="U741" t="s">
        <v>1305</v>
      </c>
      <c r="AG741">
        <v>6.4640000000000001E-3</v>
      </c>
    </row>
    <row r="742" spans="1:33" x14ac:dyDescent="0.35">
      <c r="A742" t="s">
        <v>2333</v>
      </c>
      <c r="B742" t="s">
        <v>2449</v>
      </c>
      <c r="C742" t="s">
        <v>2450</v>
      </c>
      <c r="D742" t="s">
        <v>2451</v>
      </c>
      <c r="E742" t="s">
        <v>2452</v>
      </c>
      <c r="F742" t="s">
        <v>2453</v>
      </c>
      <c r="G742" s="1">
        <v>493</v>
      </c>
      <c r="H742" s="1">
        <v>35.46</v>
      </c>
      <c r="I742" s="2">
        <v>17481.78</v>
      </c>
      <c r="J742" s="3">
        <v>5.2998000000000003E-3</v>
      </c>
      <c r="K742" s="4">
        <v>3298570.46</v>
      </c>
      <c r="L742" s="5">
        <v>125001</v>
      </c>
      <c r="M742" s="6">
        <v>26.388352569999999</v>
      </c>
      <c r="N742" s="7" t="str">
        <f>IF(ISNUMBER(_xll.BDP($C742, "DELTA_MID")),_xll.BDP($C742, "DELTA_MID")," ")</f>
        <v xml:space="preserve"> </v>
      </c>
      <c r="O742" s="7" t="str">
        <f>IF(ISNUMBER(N742),_xll.BDP($C742, "OPT_UNDL_TICKER"),"")</f>
        <v/>
      </c>
      <c r="P742" s="8" t="str">
        <f>IF(ISNUMBER(N742),_xll.BDP($C742, "OPT_UNDL_PX")," ")</f>
        <v xml:space="preserve"> </v>
      </c>
      <c r="Q742" s="7" t="str">
        <f>IF(ISNUMBER(N742),+G742*_xll.BDP($C742, "PX_POS_MULT_FACTOR")*P742/K742," ")</f>
        <v xml:space="preserve"> </v>
      </c>
      <c r="R742" s="8" t="str">
        <f>IF(OR($A742="TUA",$A742="TYA"),"",IF(ISNUMBER(_xll.BDP($C742,"DUR_ADJ_OAS_MID")),_xll.BDP($C742,"DUR_ADJ_OAS_MID"),IF(ISNUMBER(_xll.BDP($E742&amp;" ISIN","DUR_ADJ_OAS_MID")),_xll.BDP($E742&amp;" ISIN","DUR_ADJ_OAS_MID")," ")))</f>
        <v xml:space="preserve"> </v>
      </c>
      <c r="S742" s="7" t="str">
        <f t="shared" si="11"/>
        <v xml:space="preserve"> </v>
      </c>
      <c r="T742" t="s">
        <v>2453</v>
      </c>
      <c r="U742" t="s">
        <v>1305</v>
      </c>
      <c r="AG742">
        <v>6.4640000000000001E-3</v>
      </c>
    </row>
    <row r="743" spans="1:33" x14ac:dyDescent="0.35">
      <c r="A743" t="s">
        <v>2333</v>
      </c>
      <c r="B743" t="s">
        <v>2454</v>
      </c>
      <c r="C743" t="s">
        <v>2455</v>
      </c>
      <c r="D743" t="s">
        <v>2456</v>
      </c>
      <c r="E743" t="s">
        <v>2457</v>
      </c>
      <c r="F743" t="s">
        <v>2458</v>
      </c>
      <c r="G743" s="1">
        <v>206</v>
      </c>
      <c r="H743" s="1">
        <v>82.14</v>
      </c>
      <c r="I743" s="2">
        <v>16920.84</v>
      </c>
      <c r="J743" s="3">
        <v>5.1297499999999998E-3</v>
      </c>
      <c r="K743" s="4">
        <v>3298570.46</v>
      </c>
      <c r="L743" s="5">
        <v>125001</v>
      </c>
      <c r="M743" s="6">
        <v>26.388352569999999</v>
      </c>
      <c r="N743" s="7" t="str">
        <f>IF(ISNUMBER(_xll.BDP($C743, "DELTA_MID")),_xll.BDP($C743, "DELTA_MID")," ")</f>
        <v xml:space="preserve"> </v>
      </c>
      <c r="O743" s="7" t="str">
        <f>IF(ISNUMBER(N743),_xll.BDP($C743, "OPT_UNDL_TICKER"),"")</f>
        <v/>
      </c>
      <c r="P743" s="8" t="str">
        <f>IF(ISNUMBER(N743),_xll.BDP($C743, "OPT_UNDL_PX")," ")</f>
        <v xml:space="preserve"> </v>
      </c>
      <c r="Q743" s="7" t="str">
        <f>IF(ISNUMBER(N743),+G743*_xll.BDP($C743, "PX_POS_MULT_FACTOR")*P743/K743," ")</f>
        <v xml:space="preserve"> </v>
      </c>
      <c r="R743" s="8" t="str">
        <f>IF(OR($A743="TUA",$A743="TYA"),"",IF(ISNUMBER(_xll.BDP($C743,"DUR_ADJ_OAS_MID")),_xll.BDP($C743,"DUR_ADJ_OAS_MID"),IF(ISNUMBER(_xll.BDP($E743&amp;" ISIN","DUR_ADJ_OAS_MID")),_xll.BDP($E743&amp;" ISIN","DUR_ADJ_OAS_MID")," ")))</f>
        <v xml:space="preserve"> </v>
      </c>
      <c r="S743" s="7" t="str">
        <f t="shared" si="11"/>
        <v xml:space="preserve"> </v>
      </c>
      <c r="T743" t="s">
        <v>2458</v>
      </c>
      <c r="U743" t="s">
        <v>1305</v>
      </c>
      <c r="AG743">
        <v>6.4640000000000001E-3</v>
      </c>
    </row>
    <row r="744" spans="1:33" x14ac:dyDescent="0.35">
      <c r="A744" t="s">
        <v>2333</v>
      </c>
      <c r="B744" t="s">
        <v>2459</v>
      </c>
      <c r="C744" t="s">
        <v>2460</v>
      </c>
      <c r="D744" t="s">
        <v>2461</v>
      </c>
      <c r="E744" t="s">
        <v>2462</v>
      </c>
      <c r="F744" t="s">
        <v>2463</v>
      </c>
      <c r="G744" s="1">
        <v>101</v>
      </c>
      <c r="H744" s="1">
        <v>165.68</v>
      </c>
      <c r="I744" s="2">
        <v>16733.68</v>
      </c>
      <c r="J744" s="3">
        <v>5.0730100000000002E-3</v>
      </c>
      <c r="K744" s="4">
        <v>3298570.46</v>
      </c>
      <c r="L744" s="5">
        <v>125001</v>
      </c>
      <c r="M744" s="6">
        <v>26.388352569999999</v>
      </c>
      <c r="N744" s="7" t="str">
        <f>IF(ISNUMBER(_xll.BDP($C744, "DELTA_MID")),_xll.BDP($C744, "DELTA_MID")," ")</f>
        <v xml:space="preserve"> </v>
      </c>
      <c r="O744" s="7" t="str">
        <f>IF(ISNUMBER(N744),_xll.BDP($C744, "OPT_UNDL_TICKER"),"")</f>
        <v/>
      </c>
      <c r="P744" s="8" t="str">
        <f>IF(ISNUMBER(N744),_xll.BDP($C744, "OPT_UNDL_PX")," ")</f>
        <v xml:space="preserve"> </v>
      </c>
      <c r="Q744" s="7" t="str">
        <f>IF(ISNUMBER(N744),+G744*_xll.BDP($C744, "PX_POS_MULT_FACTOR")*P744/K744," ")</f>
        <v xml:space="preserve"> </v>
      </c>
      <c r="R744" s="8" t="str">
        <f>IF(OR($A744="TUA",$A744="TYA"),"",IF(ISNUMBER(_xll.BDP($C744,"DUR_ADJ_OAS_MID")),_xll.BDP($C744,"DUR_ADJ_OAS_MID"),IF(ISNUMBER(_xll.BDP($E744&amp;" ISIN","DUR_ADJ_OAS_MID")),_xll.BDP($E744&amp;" ISIN","DUR_ADJ_OAS_MID")," ")))</f>
        <v xml:space="preserve"> </v>
      </c>
      <c r="S744" s="7" t="str">
        <f t="shared" si="11"/>
        <v xml:space="preserve"> </v>
      </c>
      <c r="T744" t="s">
        <v>2463</v>
      </c>
      <c r="U744" t="s">
        <v>1305</v>
      </c>
      <c r="AG744">
        <v>6.4640000000000001E-3</v>
      </c>
    </row>
    <row r="745" spans="1:33" x14ac:dyDescent="0.35">
      <c r="A745" t="s">
        <v>2333</v>
      </c>
      <c r="B745" t="s">
        <v>2464</v>
      </c>
      <c r="C745" t="s">
        <v>2465</v>
      </c>
      <c r="D745" t="s">
        <v>2466</v>
      </c>
      <c r="E745" t="s">
        <v>2467</v>
      </c>
      <c r="F745" t="s">
        <v>2468</v>
      </c>
      <c r="G745" s="1">
        <v>1569</v>
      </c>
      <c r="H745" s="1">
        <v>10.73</v>
      </c>
      <c r="I745" s="2">
        <v>16835.37</v>
      </c>
      <c r="J745" s="3">
        <v>5.1038400000000001E-3</v>
      </c>
      <c r="K745" s="4">
        <v>3298570.46</v>
      </c>
      <c r="L745" s="5">
        <v>125001</v>
      </c>
      <c r="M745" s="6">
        <v>26.388352569999999</v>
      </c>
      <c r="N745" s="7" t="str">
        <f>IF(ISNUMBER(_xll.BDP($C745, "DELTA_MID")),_xll.BDP($C745, "DELTA_MID")," ")</f>
        <v xml:space="preserve"> </v>
      </c>
      <c r="O745" s="7" t="str">
        <f>IF(ISNUMBER(N745),_xll.BDP($C745, "OPT_UNDL_TICKER"),"")</f>
        <v/>
      </c>
      <c r="P745" s="8" t="str">
        <f>IF(ISNUMBER(N745),_xll.BDP($C745, "OPT_UNDL_PX")," ")</f>
        <v xml:space="preserve"> </v>
      </c>
      <c r="Q745" s="7" t="str">
        <f>IF(ISNUMBER(N745),+G745*_xll.BDP($C745, "PX_POS_MULT_FACTOR")*P745/K745," ")</f>
        <v xml:space="preserve"> </v>
      </c>
      <c r="R745" s="8" t="str">
        <f>IF(OR($A745="TUA",$A745="TYA"),"",IF(ISNUMBER(_xll.BDP($C745,"DUR_ADJ_OAS_MID")),_xll.BDP($C745,"DUR_ADJ_OAS_MID"),IF(ISNUMBER(_xll.BDP($E745&amp;" ISIN","DUR_ADJ_OAS_MID")),_xll.BDP($E745&amp;" ISIN","DUR_ADJ_OAS_MID")," ")))</f>
        <v xml:space="preserve"> </v>
      </c>
      <c r="S745" s="7" t="str">
        <f t="shared" si="11"/>
        <v xml:space="preserve"> </v>
      </c>
      <c r="T745" t="s">
        <v>2468</v>
      </c>
      <c r="U745" t="s">
        <v>1305</v>
      </c>
      <c r="AG745">
        <v>6.4640000000000001E-3</v>
      </c>
    </row>
    <row r="746" spans="1:33" x14ac:dyDescent="0.35">
      <c r="A746" t="s">
        <v>2333</v>
      </c>
      <c r="B746" t="s">
        <v>2469</v>
      </c>
      <c r="C746" t="s">
        <v>2470</v>
      </c>
      <c r="D746" t="s">
        <v>2471</v>
      </c>
      <c r="E746" t="s">
        <v>2472</v>
      </c>
      <c r="F746" t="s">
        <v>2473</v>
      </c>
      <c r="G746" s="1">
        <v>329</v>
      </c>
      <c r="H746" s="1">
        <v>51.18</v>
      </c>
      <c r="I746" s="2">
        <v>16838.22</v>
      </c>
      <c r="J746" s="3">
        <v>5.1047000000000002E-3</v>
      </c>
      <c r="K746" s="4">
        <v>3298570.46</v>
      </c>
      <c r="L746" s="5">
        <v>125001</v>
      </c>
      <c r="M746" s="6">
        <v>26.388352569999999</v>
      </c>
      <c r="N746" s="7" t="str">
        <f>IF(ISNUMBER(_xll.BDP($C746, "DELTA_MID")),_xll.BDP($C746, "DELTA_MID")," ")</f>
        <v xml:space="preserve"> </v>
      </c>
      <c r="O746" s="7" t="str">
        <f>IF(ISNUMBER(N746),_xll.BDP($C746, "OPT_UNDL_TICKER"),"")</f>
        <v/>
      </c>
      <c r="P746" s="8" t="str">
        <f>IF(ISNUMBER(N746),_xll.BDP($C746, "OPT_UNDL_PX")," ")</f>
        <v xml:space="preserve"> </v>
      </c>
      <c r="Q746" s="7" t="str">
        <f>IF(ISNUMBER(N746),+G746*_xll.BDP($C746, "PX_POS_MULT_FACTOR")*P746/K746," ")</f>
        <v xml:space="preserve"> </v>
      </c>
      <c r="R746" s="8" t="str">
        <f>IF(OR($A746="TUA",$A746="TYA"),"",IF(ISNUMBER(_xll.BDP($C746,"DUR_ADJ_OAS_MID")),_xll.BDP($C746,"DUR_ADJ_OAS_MID"),IF(ISNUMBER(_xll.BDP($E746&amp;" ISIN","DUR_ADJ_OAS_MID")),_xll.BDP($E746&amp;" ISIN","DUR_ADJ_OAS_MID")," ")))</f>
        <v xml:space="preserve"> </v>
      </c>
      <c r="S746" s="7" t="str">
        <f t="shared" si="11"/>
        <v xml:space="preserve"> </v>
      </c>
      <c r="T746" t="s">
        <v>2473</v>
      </c>
      <c r="U746" t="s">
        <v>1305</v>
      </c>
      <c r="AG746">
        <v>6.4640000000000001E-3</v>
      </c>
    </row>
    <row r="747" spans="1:33" x14ac:dyDescent="0.35">
      <c r="A747" t="s">
        <v>2333</v>
      </c>
      <c r="B747" t="s">
        <v>2474</v>
      </c>
      <c r="C747" t="s">
        <v>2475</v>
      </c>
      <c r="D747" t="s">
        <v>2476</v>
      </c>
      <c r="E747" t="s">
        <v>2477</v>
      </c>
      <c r="F747" t="s">
        <v>2478</v>
      </c>
      <c r="G747" s="1">
        <v>302</v>
      </c>
      <c r="H747" s="1">
        <v>55.76</v>
      </c>
      <c r="I747" s="2">
        <v>16839.52</v>
      </c>
      <c r="J747" s="3">
        <v>5.1050999999999996E-3</v>
      </c>
      <c r="K747" s="4">
        <v>3298570.46</v>
      </c>
      <c r="L747" s="5">
        <v>125001</v>
      </c>
      <c r="M747" s="6">
        <v>26.388352569999999</v>
      </c>
      <c r="N747" s="7" t="str">
        <f>IF(ISNUMBER(_xll.BDP($C747, "DELTA_MID")),_xll.BDP($C747, "DELTA_MID")," ")</f>
        <v xml:space="preserve"> </v>
      </c>
      <c r="O747" s="7" t="str">
        <f>IF(ISNUMBER(N747),_xll.BDP($C747, "OPT_UNDL_TICKER"),"")</f>
        <v/>
      </c>
      <c r="P747" s="8" t="str">
        <f>IF(ISNUMBER(N747),_xll.BDP($C747, "OPT_UNDL_PX")," ")</f>
        <v xml:space="preserve"> </v>
      </c>
      <c r="Q747" s="7" t="str">
        <f>IF(ISNUMBER(N747),+G747*_xll.BDP($C747, "PX_POS_MULT_FACTOR")*P747/K747," ")</f>
        <v xml:space="preserve"> </v>
      </c>
      <c r="R747" s="8" t="str">
        <f>IF(OR($A747="TUA",$A747="TYA"),"",IF(ISNUMBER(_xll.BDP($C747,"DUR_ADJ_OAS_MID")),_xll.BDP($C747,"DUR_ADJ_OAS_MID"),IF(ISNUMBER(_xll.BDP($E747&amp;" ISIN","DUR_ADJ_OAS_MID")),_xll.BDP($E747&amp;" ISIN","DUR_ADJ_OAS_MID")," ")))</f>
        <v xml:space="preserve"> </v>
      </c>
      <c r="S747" s="7" t="str">
        <f t="shared" si="11"/>
        <v xml:space="preserve"> </v>
      </c>
      <c r="T747" t="s">
        <v>2478</v>
      </c>
      <c r="U747" t="s">
        <v>1305</v>
      </c>
      <c r="AG747">
        <v>6.4640000000000001E-3</v>
      </c>
    </row>
    <row r="748" spans="1:33" x14ac:dyDescent="0.35">
      <c r="A748" t="s">
        <v>2333</v>
      </c>
      <c r="B748" t="s">
        <v>2479</v>
      </c>
      <c r="C748" t="s">
        <v>2480</v>
      </c>
      <c r="D748" t="s">
        <v>2481</v>
      </c>
      <c r="E748" t="s">
        <v>2482</v>
      </c>
      <c r="F748" t="s">
        <v>2483</v>
      </c>
      <c r="G748" s="1">
        <v>271</v>
      </c>
      <c r="H748" s="1">
        <v>62.23</v>
      </c>
      <c r="I748" s="2">
        <v>16864.330000000002</v>
      </c>
      <c r="J748" s="3">
        <v>5.11262E-3</v>
      </c>
      <c r="K748" s="4">
        <v>3298570.46</v>
      </c>
      <c r="L748" s="5">
        <v>125001</v>
      </c>
      <c r="M748" s="6">
        <v>26.388352569999999</v>
      </c>
      <c r="N748" s="7" t="str">
        <f>IF(ISNUMBER(_xll.BDP($C748, "DELTA_MID")),_xll.BDP($C748, "DELTA_MID")," ")</f>
        <v xml:space="preserve"> </v>
      </c>
      <c r="O748" s="7" t="str">
        <f>IF(ISNUMBER(N748),_xll.BDP($C748, "OPT_UNDL_TICKER"),"")</f>
        <v/>
      </c>
      <c r="P748" s="8" t="str">
        <f>IF(ISNUMBER(N748),_xll.BDP($C748, "OPT_UNDL_PX")," ")</f>
        <v xml:space="preserve"> </v>
      </c>
      <c r="Q748" s="7" t="str">
        <f>IF(ISNUMBER(N748),+G748*_xll.BDP($C748, "PX_POS_MULT_FACTOR")*P748/K748," ")</f>
        <v xml:space="preserve"> </v>
      </c>
      <c r="R748" s="8" t="str">
        <f>IF(OR($A748="TUA",$A748="TYA"),"",IF(ISNUMBER(_xll.BDP($C748,"DUR_ADJ_OAS_MID")),_xll.BDP($C748,"DUR_ADJ_OAS_MID"),IF(ISNUMBER(_xll.BDP($E748&amp;" ISIN","DUR_ADJ_OAS_MID")),_xll.BDP($E748&amp;" ISIN","DUR_ADJ_OAS_MID")," ")))</f>
        <v xml:space="preserve"> </v>
      </c>
      <c r="S748" s="7" t="str">
        <f t="shared" si="11"/>
        <v xml:space="preserve"> </v>
      </c>
      <c r="T748" t="s">
        <v>2483</v>
      </c>
      <c r="U748" t="s">
        <v>1305</v>
      </c>
      <c r="AG748">
        <v>6.4640000000000001E-3</v>
      </c>
    </row>
    <row r="749" spans="1:33" x14ac:dyDescent="0.35">
      <c r="A749" t="s">
        <v>2333</v>
      </c>
      <c r="B749" t="s">
        <v>2484</v>
      </c>
      <c r="C749" t="s">
        <v>2485</v>
      </c>
      <c r="D749" t="s">
        <v>2486</v>
      </c>
      <c r="E749" t="s">
        <v>2487</v>
      </c>
      <c r="F749" t="s">
        <v>2488</v>
      </c>
      <c r="G749" s="1">
        <v>446</v>
      </c>
      <c r="H749" s="1">
        <v>38.11</v>
      </c>
      <c r="I749" s="2">
        <v>16997.060000000001</v>
      </c>
      <c r="J749" s="3">
        <v>5.1528600000000004E-3</v>
      </c>
      <c r="K749" s="4">
        <v>3298570.46</v>
      </c>
      <c r="L749" s="5">
        <v>125001</v>
      </c>
      <c r="M749" s="6">
        <v>26.388352569999999</v>
      </c>
      <c r="N749" s="7" t="str">
        <f>IF(ISNUMBER(_xll.BDP($C749, "DELTA_MID")),_xll.BDP($C749, "DELTA_MID")," ")</f>
        <v xml:space="preserve"> </v>
      </c>
      <c r="O749" s="7" t="str">
        <f>IF(ISNUMBER(N749),_xll.BDP($C749, "OPT_UNDL_TICKER"),"")</f>
        <v/>
      </c>
      <c r="P749" s="8" t="str">
        <f>IF(ISNUMBER(N749),_xll.BDP($C749, "OPT_UNDL_PX")," ")</f>
        <v xml:space="preserve"> </v>
      </c>
      <c r="Q749" s="7" t="str">
        <f>IF(ISNUMBER(N749),+G749*_xll.BDP($C749, "PX_POS_MULT_FACTOR")*P749/K749," ")</f>
        <v xml:space="preserve"> </v>
      </c>
      <c r="R749" s="8" t="str">
        <f>IF(OR($A749="TUA",$A749="TYA"),"",IF(ISNUMBER(_xll.BDP($C749,"DUR_ADJ_OAS_MID")),_xll.BDP($C749,"DUR_ADJ_OAS_MID"),IF(ISNUMBER(_xll.BDP($E749&amp;" ISIN","DUR_ADJ_OAS_MID")),_xll.BDP($E749&amp;" ISIN","DUR_ADJ_OAS_MID")," ")))</f>
        <v xml:space="preserve"> </v>
      </c>
      <c r="S749" s="7" t="str">
        <f t="shared" si="11"/>
        <v xml:space="preserve"> </v>
      </c>
      <c r="T749" t="s">
        <v>2488</v>
      </c>
      <c r="U749" t="s">
        <v>1305</v>
      </c>
      <c r="AG749">
        <v>6.4640000000000001E-3</v>
      </c>
    </row>
    <row r="750" spans="1:33" x14ac:dyDescent="0.35">
      <c r="A750" t="s">
        <v>2333</v>
      </c>
      <c r="B750" t="s">
        <v>2489</v>
      </c>
      <c r="C750" t="s">
        <v>2490</v>
      </c>
      <c r="D750" t="s">
        <v>2491</v>
      </c>
      <c r="E750" t="s">
        <v>2492</v>
      </c>
      <c r="F750" t="s">
        <v>2493</v>
      </c>
      <c r="G750" s="1">
        <v>708</v>
      </c>
      <c r="H750" s="1">
        <v>23.93</v>
      </c>
      <c r="I750" s="2">
        <v>16942.439999999999</v>
      </c>
      <c r="J750" s="3">
        <v>5.1362999999999999E-3</v>
      </c>
      <c r="K750" s="4">
        <v>3298570.46</v>
      </c>
      <c r="L750" s="5">
        <v>125001</v>
      </c>
      <c r="M750" s="6">
        <v>26.388352569999999</v>
      </c>
      <c r="N750" s="7" t="str">
        <f>IF(ISNUMBER(_xll.BDP($C750, "DELTA_MID")),_xll.BDP($C750, "DELTA_MID")," ")</f>
        <v xml:space="preserve"> </v>
      </c>
      <c r="O750" s="7" t="str">
        <f>IF(ISNUMBER(N750),_xll.BDP($C750, "OPT_UNDL_TICKER"),"")</f>
        <v/>
      </c>
      <c r="P750" s="8" t="str">
        <f>IF(ISNUMBER(N750),_xll.BDP($C750, "OPT_UNDL_PX")," ")</f>
        <v xml:space="preserve"> </v>
      </c>
      <c r="Q750" s="7" t="str">
        <f>IF(ISNUMBER(N750),+G750*_xll.BDP($C750, "PX_POS_MULT_FACTOR")*P750/K750," ")</f>
        <v xml:space="preserve"> </v>
      </c>
      <c r="R750" s="8" t="str">
        <f>IF(OR($A750="TUA",$A750="TYA"),"",IF(ISNUMBER(_xll.BDP($C750,"DUR_ADJ_OAS_MID")),_xll.BDP($C750,"DUR_ADJ_OAS_MID"),IF(ISNUMBER(_xll.BDP($E750&amp;" ISIN","DUR_ADJ_OAS_MID")),_xll.BDP($E750&amp;" ISIN","DUR_ADJ_OAS_MID")," ")))</f>
        <v xml:space="preserve"> </v>
      </c>
      <c r="S750" s="7" t="str">
        <f t="shared" si="11"/>
        <v xml:space="preserve"> </v>
      </c>
      <c r="T750" t="s">
        <v>2493</v>
      </c>
      <c r="U750" t="s">
        <v>1305</v>
      </c>
      <c r="AG750">
        <v>6.4640000000000001E-3</v>
      </c>
    </row>
    <row r="751" spans="1:33" x14ac:dyDescent="0.35">
      <c r="A751" t="s">
        <v>2333</v>
      </c>
      <c r="B751" t="s">
        <v>2494</v>
      </c>
      <c r="C751" t="s">
        <v>2495</v>
      </c>
      <c r="D751" t="s">
        <v>2496</v>
      </c>
      <c r="E751" t="s">
        <v>2497</v>
      </c>
      <c r="F751" t="s">
        <v>2498</v>
      </c>
      <c r="G751" s="1">
        <v>557</v>
      </c>
      <c r="H751" s="1">
        <v>30.09</v>
      </c>
      <c r="I751" s="2">
        <v>16760.13</v>
      </c>
      <c r="J751" s="3">
        <v>5.0810300000000003E-3</v>
      </c>
      <c r="K751" s="4">
        <v>3298570.46</v>
      </c>
      <c r="L751" s="5">
        <v>125001</v>
      </c>
      <c r="M751" s="6">
        <v>26.388352569999999</v>
      </c>
      <c r="N751" s="7" t="str">
        <f>IF(ISNUMBER(_xll.BDP($C751, "DELTA_MID")),_xll.BDP($C751, "DELTA_MID")," ")</f>
        <v xml:space="preserve"> </v>
      </c>
      <c r="O751" s="7" t="str">
        <f>IF(ISNUMBER(N751),_xll.BDP($C751, "OPT_UNDL_TICKER"),"")</f>
        <v/>
      </c>
      <c r="P751" s="8" t="str">
        <f>IF(ISNUMBER(N751),_xll.BDP($C751, "OPT_UNDL_PX")," ")</f>
        <v xml:space="preserve"> </v>
      </c>
      <c r="Q751" s="7" t="str">
        <f>IF(ISNUMBER(N751),+G751*_xll.BDP($C751, "PX_POS_MULT_FACTOR")*P751/K751," ")</f>
        <v xml:space="preserve"> </v>
      </c>
      <c r="R751" s="8" t="str">
        <f>IF(OR($A751="TUA",$A751="TYA"),"",IF(ISNUMBER(_xll.BDP($C751,"DUR_ADJ_OAS_MID")),_xll.BDP($C751,"DUR_ADJ_OAS_MID"),IF(ISNUMBER(_xll.BDP($E751&amp;" ISIN","DUR_ADJ_OAS_MID")),_xll.BDP($E751&amp;" ISIN","DUR_ADJ_OAS_MID")," ")))</f>
        <v xml:space="preserve"> </v>
      </c>
      <c r="S751" s="7" t="str">
        <f t="shared" si="11"/>
        <v xml:space="preserve"> </v>
      </c>
      <c r="T751" t="s">
        <v>2498</v>
      </c>
      <c r="U751" t="s">
        <v>1305</v>
      </c>
      <c r="AG751">
        <v>6.4640000000000001E-3</v>
      </c>
    </row>
    <row r="752" spans="1:33" x14ac:dyDescent="0.35">
      <c r="A752" t="s">
        <v>2333</v>
      </c>
      <c r="B752" t="s">
        <v>2499</v>
      </c>
      <c r="C752" t="s">
        <v>2500</v>
      </c>
      <c r="D752" t="s">
        <v>2501</v>
      </c>
      <c r="E752" t="s">
        <v>2502</v>
      </c>
      <c r="F752" t="s">
        <v>2503</v>
      </c>
      <c r="G752" s="1">
        <v>176</v>
      </c>
      <c r="H752" s="1">
        <v>96.91</v>
      </c>
      <c r="I752" s="2">
        <v>17056.16</v>
      </c>
      <c r="J752" s="3">
        <v>5.1707699999999999E-3</v>
      </c>
      <c r="K752" s="4">
        <v>3298570.46</v>
      </c>
      <c r="L752" s="5">
        <v>125001</v>
      </c>
      <c r="M752" s="6">
        <v>26.388352569999999</v>
      </c>
      <c r="N752" s="7" t="str">
        <f>IF(ISNUMBER(_xll.BDP($C752, "DELTA_MID")),_xll.BDP($C752, "DELTA_MID")," ")</f>
        <v xml:space="preserve"> </v>
      </c>
      <c r="O752" s="7" t="str">
        <f>IF(ISNUMBER(N752),_xll.BDP($C752, "OPT_UNDL_TICKER"),"")</f>
        <v/>
      </c>
      <c r="P752" s="8" t="str">
        <f>IF(ISNUMBER(N752),_xll.BDP($C752, "OPT_UNDL_PX")," ")</f>
        <v xml:space="preserve"> </v>
      </c>
      <c r="Q752" s="7" t="str">
        <f>IF(ISNUMBER(N752),+G752*_xll.BDP($C752, "PX_POS_MULT_FACTOR")*P752/K752," ")</f>
        <v xml:space="preserve"> </v>
      </c>
      <c r="R752" s="8" t="str">
        <f>IF(OR($A752="TUA",$A752="TYA"),"",IF(ISNUMBER(_xll.BDP($C752,"DUR_ADJ_OAS_MID")),_xll.BDP($C752,"DUR_ADJ_OAS_MID"),IF(ISNUMBER(_xll.BDP($E752&amp;" ISIN","DUR_ADJ_OAS_MID")),_xll.BDP($E752&amp;" ISIN","DUR_ADJ_OAS_MID")," ")))</f>
        <v xml:space="preserve"> </v>
      </c>
      <c r="S752" s="7" t="str">
        <f t="shared" si="11"/>
        <v xml:space="preserve"> </v>
      </c>
      <c r="T752" t="s">
        <v>2503</v>
      </c>
      <c r="U752" t="s">
        <v>1305</v>
      </c>
      <c r="AG752">
        <v>6.4640000000000001E-3</v>
      </c>
    </row>
    <row r="753" spans="1:33" x14ac:dyDescent="0.35">
      <c r="A753" t="s">
        <v>2333</v>
      </c>
      <c r="B753" t="s">
        <v>2504</v>
      </c>
      <c r="C753" t="s">
        <v>2505</v>
      </c>
      <c r="D753" t="s">
        <v>2506</v>
      </c>
      <c r="E753" t="s">
        <v>2507</v>
      </c>
      <c r="F753" t="s">
        <v>2508</v>
      </c>
      <c r="G753" s="1">
        <v>538</v>
      </c>
      <c r="H753" s="1">
        <v>31.24</v>
      </c>
      <c r="I753" s="2">
        <v>16807.12</v>
      </c>
      <c r="J753" s="3">
        <v>5.0952699999999998E-3</v>
      </c>
      <c r="K753" s="4">
        <v>3298570.46</v>
      </c>
      <c r="L753" s="5">
        <v>125001</v>
      </c>
      <c r="M753" s="6">
        <v>26.388352569999999</v>
      </c>
      <c r="N753" s="7" t="str">
        <f>IF(ISNUMBER(_xll.BDP($C753, "DELTA_MID")),_xll.BDP($C753, "DELTA_MID")," ")</f>
        <v xml:space="preserve"> </v>
      </c>
      <c r="O753" s="7" t="str">
        <f>IF(ISNUMBER(N753),_xll.BDP($C753, "OPT_UNDL_TICKER"),"")</f>
        <v/>
      </c>
      <c r="P753" s="8" t="str">
        <f>IF(ISNUMBER(N753),_xll.BDP($C753, "OPT_UNDL_PX")," ")</f>
        <v xml:space="preserve"> </v>
      </c>
      <c r="Q753" s="7" t="str">
        <f>IF(ISNUMBER(N753),+G753*_xll.BDP($C753, "PX_POS_MULT_FACTOR")*P753/K753," ")</f>
        <v xml:space="preserve"> </v>
      </c>
      <c r="R753" s="8" t="str">
        <f>IF(OR($A753="TUA",$A753="TYA"),"",IF(ISNUMBER(_xll.BDP($C753,"DUR_ADJ_OAS_MID")),_xll.BDP($C753,"DUR_ADJ_OAS_MID"),IF(ISNUMBER(_xll.BDP($E753&amp;" ISIN","DUR_ADJ_OAS_MID")),_xll.BDP($E753&amp;" ISIN","DUR_ADJ_OAS_MID")," ")))</f>
        <v xml:space="preserve"> </v>
      </c>
      <c r="S753" s="7" t="str">
        <f t="shared" si="11"/>
        <v xml:space="preserve"> </v>
      </c>
      <c r="T753" t="s">
        <v>2508</v>
      </c>
      <c r="U753" t="s">
        <v>1305</v>
      </c>
      <c r="AG753">
        <v>6.4640000000000001E-3</v>
      </c>
    </row>
    <row r="754" spans="1:33" x14ac:dyDescent="0.35">
      <c r="A754" t="s">
        <v>2333</v>
      </c>
      <c r="B754" t="s">
        <v>2509</v>
      </c>
      <c r="C754" t="s">
        <v>2510</v>
      </c>
      <c r="D754" t="s">
        <v>2511</v>
      </c>
      <c r="E754" t="s">
        <v>2512</v>
      </c>
      <c r="F754" t="s">
        <v>2513</v>
      </c>
      <c r="G754" s="1">
        <v>669</v>
      </c>
      <c r="H754" s="1">
        <v>25.1</v>
      </c>
      <c r="I754" s="2">
        <v>16791.900000000001</v>
      </c>
      <c r="J754" s="3">
        <v>5.0906600000000003E-3</v>
      </c>
      <c r="K754" s="4">
        <v>3298570.46</v>
      </c>
      <c r="L754" s="5">
        <v>125001</v>
      </c>
      <c r="M754" s="6">
        <v>26.388352569999999</v>
      </c>
      <c r="N754" s="7" t="str">
        <f>IF(ISNUMBER(_xll.BDP($C754, "DELTA_MID")),_xll.BDP($C754, "DELTA_MID")," ")</f>
        <v xml:space="preserve"> </v>
      </c>
      <c r="O754" s="7" t="str">
        <f>IF(ISNUMBER(N754),_xll.BDP($C754, "OPT_UNDL_TICKER"),"")</f>
        <v/>
      </c>
      <c r="P754" s="8" t="str">
        <f>IF(ISNUMBER(N754),_xll.BDP($C754, "OPT_UNDL_PX")," ")</f>
        <v xml:space="preserve"> </v>
      </c>
      <c r="Q754" s="7" t="str">
        <f>IF(ISNUMBER(N754),+G754*_xll.BDP($C754, "PX_POS_MULT_FACTOR")*P754/K754," ")</f>
        <v xml:space="preserve"> </v>
      </c>
      <c r="R754" s="8" t="str">
        <f>IF(OR($A754="TUA",$A754="TYA"),"",IF(ISNUMBER(_xll.BDP($C754,"DUR_ADJ_OAS_MID")),_xll.BDP($C754,"DUR_ADJ_OAS_MID"),IF(ISNUMBER(_xll.BDP($E754&amp;" ISIN","DUR_ADJ_OAS_MID")),_xll.BDP($E754&amp;" ISIN","DUR_ADJ_OAS_MID")," ")))</f>
        <v xml:space="preserve"> </v>
      </c>
      <c r="S754" s="7" t="str">
        <f t="shared" si="11"/>
        <v xml:space="preserve"> </v>
      </c>
      <c r="T754" t="s">
        <v>2513</v>
      </c>
      <c r="U754" t="s">
        <v>1305</v>
      </c>
      <c r="AG754">
        <v>6.4640000000000001E-3</v>
      </c>
    </row>
    <row r="755" spans="1:33" x14ac:dyDescent="0.35">
      <c r="A755" t="s">
        <v>2333</v>
      </c>
      <c r="B755" t="s">
        <v>2514</v>
      </c>
      <c r="C755" t="s">
        <v>2515</v>
      </c>
      <c r="D755" t="s">
        <v>2516</v>
      </c>
      <c r="E755" t="s">
        <v>2517</v>
      </c>
      <c r="F755" t="s">
        <v>2518</v>
      </c>
      <c r="G755" s="1">
        <v>226</v>
      </c>
      <c r="H755" s="1">
        <v>74.03</v>
      </c>
      <c r="I755" s="2">
        <v>16730.78</v>
      </c>
      <c r="J755" s="3">
        <v>5.0721300000000002E-3</v>
      </c>
      <c r="K755" s="4">
        <v>3298570.46</v>
      </c>
      <c r="L755" s="5">
        <v>125001</v>
      </c>
      <c r="M755" s="6">
        <v>26.388352569999999</v>
      </c>
      <c r="N755" s="7" t="str">
        <f>IF(ISNUMBER(_xll.BDP($C755, "DELTA_MID")),_xll.BDP($C755, "DELTA_MID")," ")</f>
        <v xml:space="preserve"> </v>
      </c>
      <c r="O755" s="7" t="str">
        <f>IF(ISNUMBER(N755),_xll.BDP($C755, "OPT_UNDL_TICKER"),"")</f>
        <v/>
      </c>
      <c r="P755" s="8" t="str">
        <f>IF(ISNUMBER(N755),_xll.BDP($C755, "OPT_UNDL_PX")," ")</f>
        <v xml:space="preserve"> </v>
      </c>
      <c r="Q755" s="7" t="str">
        <f>IF(ISNUMBER(N755),+G755*_xll.BDP($C755, "PX_POS_MULT_FACTOR")*P755/K755," ")</f>
        <v xml:space="preserve"> </v>
      </c>
      <c r="R755" s="8" t="str">
        <f>IF(OR($A755="TUA",$A755="TYA"),"",IF(ISNUMBER(_xll.BDP($C755,"DUR_ADJ_OAS_MID")),_xll.BDP($C755,"DUR_ADJ_OAS_MID"),IF(ISNUMBER(_xll.BDP($E755&amp;" ISIN","DUR_ADJ_OAS_MID")),_xll.BDP($E755&amp;" ISIN","DUR_ADJ_OAS_MID")," ")))</f>
        <v xml:space="preserve"> </v>
      </c>
      <c r="S755" s="7" t="str">
        <f t="shared" si="11"/>
        <v xml:space="preserve"> </v>
      </c>
      <c r="T755" t="s">
        <v>2518</v>
      </c>
      <c r="U755" t="s">
        <v>1305</v>
      </c>
      <c r="AG755">
        <v>6.4640000000000001E-3</v>
      </c>
    </row>
    <row r="756" spans="1:33" x14ac:dyDescent="0.35">
      <c r="A756" t="s">
        <v>2333</v>
      </c>
      <c r="B756" t="s">
        <v>2519</v>
      </c>
      <c r="C756" t="s">
        <v>2520</v>
      </c>
      <c r="D756" t="s">
        <v>2521</v>
      </c>
      <c r="E756" t="s">
        <v>2522</v>
      </c>
      <c r="F756" t="s">
        <v>2523</v>
      </c>
      <c r="G756" s="1">
        <v>615</v>
      </c>
      <c r="H756" s="1">
        <v>27.74</v>
      </c>
      <c r="I756" s="2">
        <v>17060.099999999999</v>
      </c>
      <c r="J756" s="3">
        <v>5.1719699999999997E-3</v>
      </c>
      <c r="K756" s="4">
        <v>3298570.46</v>
      </c>
      <c r="L756" s="5">
        <v>125001</v>
      </c>
      <c r="M756" s="6">
        <v>26.388352569999999</v>
      </c>
      <c r="N756" s="7" t="str">
        <f>IF(ISNUMBER(_xll.BDP($C756, "DELTA_MID")),_xll.BDP($C756, "DELTA_MID")," ")</f>
        <v xml:space="preserve"> </v>
      </c>
      <c r="O756" s="7" t="str">
        <f>IF(ISNUMBER(N756),_xll.BDP($C756, "OPT_UNDL_TICKER"),"")</f>
        <v/>
      </c>
      <c r="P756" s="8" t="str">
        <f>IF(ISNUMBER(N756),_xll.BDP($C756, "OPT_UNDL_PX")," ")</f>
        <v xml:space="preserve"> </v>
      </c>
      <c r="Q756" s="7" t="str">
        <f>IF(ISNUMBER(N756),+G756*_xll.BDP($C756, "PX_POS_MULT_FACTOR")*P756/K756," ")</f>
        <v xml:space="preserve"> </v>
      </c>
      <c r="R756" s="8" t="str">
        <f>IF(OR($A756="TUA",$A756="TYA"),"",IF(ISNUMBER(_xll.BDP($C756,"DUR_ADJ_OAS_MID")),_xll.BDP($C756,"DUR_ADJ_OAS_MID"),IF(ISNUMBER(_xll.BDP($E756&amp;" ISIN","DUR_ADJ_OAS_MID")),_xll.BDP($E756&amp;" ISIN","DUR_ADJ_OAS_MID")," ")))</f>
        <v xml:space="preserve"> </v>
      </c>
      <c r="S756" s="7" t="str">
        <f t="shared" si="11"/>
        <v xml:space="preserve"> </v>
      </c>
      <c r="T756" t="s">
        <v>2523</v>
      </c>
      <c r="U756" t="s">
        <v>1305</v>
      </c>
      <c r="AG756">
        <v>6.4640000000000001E-3</v>
      </c>
    </row>
    <row r="757" spans="1:33" x14ac:dyDescent="0.35">
      <c r="A757" t="s">
        <v>2333</v>
      </c>
      <c r="B757" t="s">
        <v>2524</v>
      </c>
      <c r="C757" t="s">
        <v>2525</v>
      </c>
      <c r="D757" t="s">
        <v>2526</v>
      </c>
      <c r="E757" t="s">
        <v>2527</v>
      </c>
      <c r="F757" t="s">
        <v>2528</v>
      </c>
      <c r="G757" s="1">
        <v>468</v>
      </c>
      <c r="H757" s="1">
        <v>35.409999999999997</v>
      </c>
      <c r="I757" s="2">
        <v>16571.88</v>
      </c>
      <c r="J757" s="3">
        <v>5.0239600000000001E-3</v>
      </c>
      <c r="K757" s="4">
        <v>3298570.46</v>
      </c>
      <c r="L757" s="5">
        <v>125001</v>
      </c>
      <c r="M757" s="6">
        <v>26.388352569999999</v>
      </c>
      <c r="N757" s="7" t="str">
        <f>IF(ISNUMBER(_xll.BDP($C757, "DELTA_MID")),_xll.BDP($C757, "DELTA_MID")," ")</f>
        <v xml:space="preserve"> </v>
      </c>
      <c r="O757" s="7" t="str">
        <f>IF(ISNUMBER(N757),_xll.BDP($C757, "OPT_UNDL_TICKER"),"")</f>
        <v/>
      </c>
      <c r="P757" s="8" t="str">
        <f>IF(ISNUMBER(N757),_xll.BDP($C757, "OPT_UNDL_PX")," ")</f>
        <v xml:space="preserve"> </v>
      </c>
      <c r="Q757" s="7" t="str">
        <f>IF(ISNUMBER(N757),+G757*_xll.BDP($C757, "PX_POS_MULT_FACTOR")*P757/K757," ")</f>
        <v xml:space="preserve"> </v>
      </c>
      <c r="R757" s="8" t="str">
        <f>IF(OR($A757="TUA",$A757="TYA"),"",IF(ISNUMBER(_xll.BDP($C757,"DUR_ADJ_OAS_MID")),_xll.BDP($C757,"DUR_ADJ_OAS_MID"),IF(ISNUMBER(_xll.BDP($E757&amp;" ISIN","DUR_ADJ_OAS_MID")),_xll.BDP($E757&amp;" ISIN","DUR_ADJ_OAS_MID")," ")))</f>
        <v xml:space="preserve"> </v>
      </c>
      <c r="S757" s="7" t="str">
        <f t="shared" si="11"/>
        <v xml:space="preserve"> </v>
      </c>
      <c r="T757" t="s">
        <v>2528</v>
      </c>
      <c r="U757" t="s">
        <v>1305</v>
      </c>
      <c r="AG757">
        <v>6.4640000000000001E-3</v>
      </c>
    </row>
    <row r="758" spans="1:33" x14ac:dyDescent="0.35">
      <c r="A758" t="s">
        <v>2333</v>
      </c>
      <c r="B758" t="s">
        <v>2529</v>
      </c>
      <c r="C758" t="s">
        <v>2530</v>
      </c>
      <c r="D758" t="s">
        <v>2531</v>
      </c>
      <c r="E758" t="s">
        <v>2532</v>
      </c>
      <c r="F758" t="s">
        <v>2533</v>
      </c>
      <c r="G758" s="1">
        <v>264</v>
      </c>
      <c r="H758" s="1">
        <v>64.599999999999994</v>
      </c>
      <c r="I758" s="2">
        <v>17054.400000000001</v>
      </c>
      <c r="J758" s="3">
        <v>5.1702400000000004E-3</v>
      </c>
      <c r="K758" s="4">
        <v>3298570.46</v>
      </c>
      <c r="L758" s="5">
        <v>125001</v>
      </c>
      <c r="M758" s="6">
        <v>26.388352569999999</v>
      </c>
      <c r="N758" s="7" t="str">
        <f>IF(ISNUMBER(_xll.BDP($C758, "DELTA_MID")),_xll.BDP($C758, "DELTA_MID")," ")</f>
        <v xml:space="preserve"> </v>
      </c>
      <c r="O758" s="7" t="str">
        <f>IF(ISNUMBER(N758),_xll.BDP($C758, "OPT_UNDL_TICKER"),"")</f>
        <v/>
      </c>
      <c r="P758" s="8" t="str">
        <f>IF(ISNUMBER(N758),_xll.BDP($C758, "OPT_UNDL_PX")," ")</f>
        <v xml:space="preserve"> </v>
      </c>
      <c r="Q758" s="7" t="str">
        <f>IF(ISNUMBER(N758),+G758*_xll.BDP($C758, "PX_POS_MULT_FACTOR")*P758/K758," ")</f>
        <v xml:space="preserve"> </v>
      </c>
      <c r="R758" s="8" t="str">
        <f>IF(OR($A758="TUA",$A758="TYA"),"",IF(ISNUMBER(_xll.BDP($C758,"DUR_ADJ_OAS_MID")),_xll.BDP($C758,"DUR_ADJ_OAS_MID"),IF(ISNUMBER(_xll.BDP($E758&amp;" ISIN","DUR_ADJ_OAS_MID")),_xll.BDP($E758&amp;" ISIN","DUR_ADJ_OAS_MID")," ")))</f>
        <v xml:space="preserve"> </v>
      </c>
      <c r="S758" s="7" t="str">
        <f t="shared" si="11"/>
        <v xml:space="preserve"> </v>
      </c>
      <c r="T758" t="s">
        <v>2533</v>
      </c>
      <c r="U758" t="s">
        <v>1305</v>
      </c>
      <c r="AG758">
        <v>6.4640000000000001E-3</v>
      </c>
    </row>
    <row r="759" spans="1:33" x14ac:dyDescent="0.35">
      <c r="A759" t="s">
        <v>2333</v>
      </c>
      <c r="B759" t="s">
        <v>2534</v>
      </c>
      <c r="C759" t="s">
        <v>2535</v>
      </c>
      <c r="D759" t="s">
        <v>2536</v>
      </c>
      <c r="E759" t="s">
        <v>2537</v>
      </c>
      <c r="F759" t="s">
        <v>2538</v>
      </c>
      <c r="G759" s="1">
        <v>701</v>
      </c>
      <c r="H759" s="1">
        <v>24.26</v>
      </c>
      <c r="I759" s="2">
        <v>17006.259999999998</v>
      </c>
      <c r="J759" s="3">
        <v>5.1556500000000003E-3</v>
      </c>
      <c r="K759" s="4">
        <v>3298570.46</v>
      </c>
      <c r="L759" s="5">
        <v>125001</v>
      </c>
      <c r="M759" s="6">
        <v>26.388352569999999</v>
      </c>
      <c r="N759" s="7" t="str">
        <f>IF(ISNUMBER(_xll.BDP($C759, "DELTA_MID")),_xll.BDP($C759, "DELTA_MID")," ")</f>
        <v xml:space="preserve"> </v>
      </c>
      <c r="O759" s="7" t="str">
        <f>IF(ISNUMBER(N759),_xll.BDP($C759, "OPT_UNDL_TICKER"),"")</f>
        <v/>
      </c>
      <c r="P759" s="8" t="str">
        <f>IF(ISNUMBER(N759),_xll.BDP($C759, "OPT_UNDL_PX")," ")</f>
        <v xml:space="preserve"> </v>
      </c>
      <c r="Q759" s="7" t="str">
        <f>IF(ISNUMBER(N759),+G759*_xll.BDP($C759, "PX_POS_MULT_FACTOR")*P759/K759," ")</f>
        <v xml:space="preserve"> </v>
      </c>
      <c r="R759" s="8" t="str">
        <f>IF(OR($A759="TUA",$A759="TYA"),"",IF(ISNUMBER(_xll.BDP($C759,"DUR_ADJ_OAS_MID")),_xll.BDP($C759,"DUR_ADJ_OAS_MID"),IF(ISNUMBER(_xll.BDP($E759&amp;" ISIN","DUR_ADJ_OAS_MID")),_xll.BDP($E759&amp;" ISIN","DUR_ADJ_OAS_MID")," ")))</f>
        <v xml:space="preserve"> </v>
      </c>
      <c r="S759" s="7" t="str">
        <f t="shared" si="11"/>
        <v xml:space="preserve"> </v>
      </c>
      <c r="T759" t="s">
        <v>2538</v>
      </c>
      <c r="U759" t="s">
        <v>1305</v>
      </c>
      <c r="AG759">
        <v>6.4640000000000001E-3</v>
      </c>
    </row>
    <row r="760" spans="1:33" x14ac:dyDescent="0.35">
      <c r="A760" t="s">
        <v>2333</v>
      </c>
      <c r="B760" t="s">
        <v>2539</v>
      </c>
      <c r="C760" t="s">
        <v>2540</v>
      </c>
      <c r="D760" t="s">
        <v>2541</v>
      </c>
      <c r="E760" t="s">
        <v>2542</v>
      </c>
      <c r="F760" t="s">
        <v>2543</v>
      </c>
      <c r="G760" s="1">
        <v>362</v>
      </c>
      <c r="H760" s="1">
        <v>49.21</v>
      </c>
      <c r="I760" s="2">
        <v>17814.02</v>
      </c>
      <c r="J760" s="3">
        <v>5.4005299999999997E-3</v>
      </c>
      <c r="K760" s="4">
        <v>3298570.46</v>
      </c>
      <c r="L760" s="5">
        <v>125001</v>
      </c>
      <c r="M760" s="6">
        <v>26.388352569999999</v>
      </c>
      <c r="N760" s="7" t="str">
        <f>IF(ISNUMBER(_xll.BDP($C760, "DELTA_MID")),_xll.BDP($C760, "DELTA_MID")," ")</f>
        <v xml:space="preserve"> </v>
      </c>
      <c r="O760" s="7" t="str">
        <f>IF(ISNUMBER(N760),_xll.BDP($C760, "OPT_UNDL_TICKER"),"")</f>
        <v/>
      </c>
      <c r="P760" s="8" t="str">
        <f>IF(ISNUMBER(N760),_xll.BDP($C760, "OPT_UNDL_PX")," ")</f>
        <v xml:space="preserve"> </v>
      </c>
      <c r="Q760" s="7" t="str">
        <f>IF(ISNUMBER(N760),+G760*_xll.BDP($C760, "PX_POS_MULT_FACTOR")*P760/K760," ")</f>
        <v xml:space="preserve"> </v>
      </c>
      <c r="R760" s="8" t="str">
        <f>IF(OR($A760="TUA",$A760="TYA"),"",IF(ISNUMBER(_xll.BDP($C760,"DUR_ADJ_OAS_MID")),_xll.BDP($C760,"DUR_ADJ_OAS_MID"),IF(ISNUMBER(_xll.BDP($E760&amp;" ISIN","DUR_ADJ_OAS_MID")),_xll.BDP($E760&amp;" ISIN","DUR_ADJ_OAS_MID")," ")))</f>
        <v xml:space="preserve"> </v>
      </c>
      <c r="S760" s="7" t="str">
        <f t="shared" si="11"/>
        <v xml:space="preserve"> </v>
      </c>
      <c r="T760" t="s">
        <v>2543</v>
      </c>
      <c r="U760" t="s">
        <v>1305</v>
      </c>
      <c r="AG760">
        <v>6.4640000000000001E-3</v>
      </c>
    </row>
    <row r="761" spans="1:33" x14ac:dyDescent="0.35">
      <c r="A761" t="s">
        <v>2333</v>
      </c>
      <c r="B761" t="s">
        <v>2544</v>
      </c>
      <c r="C761" t="s">
        <v>2545</v>
      </c>
      <c r="D761" t="s">
        <v>2546</v>
      </c>
      <c r="E761" t="s">
        <v>2547</v>
      </c>
      <c r="F761" t="s">
        <v>2548</v>
      </c>
      <c r="G761" s="1">
        <v>500</v>
      </c>
      <c r="H761" s="1">
        <v>33.049999999999997</v>
      </c>
      <c r="I761" s="2">
        <v>16525</v>
      </c>
      <c r="J761" s="3">
        <v>5.0097500000000003E-3</v>
      </c>
      <c r="K761" s="4">
        <v>3298570.46</v>
      </c>
      <c r="L761" s="5">
        <v>125001</v>
      </c>
      <c r="M761" s="6">
        <v>26.388352569999999</v>
      </c>
      <c r="N761" s="7" t="str">
        <f>IF(ISNUMBER(_xll.BDP($C761, "DELTA_MID")),_xll.BDP($C761, "DELTA_MID")," ")</f>
        <v xml:space="preserve"> </v>
      </c>
      <c r="O761" s="7" t="str">
        <f>IF(ISNUMBER(N761),_xll.BDP($C761, "OPT_UNDL_TICKER"),"")</f>
        <v/>
      </c>
      <c r="P761" s="8" t="str">
        <f>IF(ISNUMBER(N761),_xll.BDP($C761, "OPT_UNDL_PX")," ")</f>
        <v xml:space="preserve"> </v>
      </c>
      <c r="Q761" s="7" t="str">
        <f>IF(ISNUMBER(N761),+G761*_xll.BDP($C761, "PX_POS_MULT_FACTOR")*P761/K761," ")</f>
        <v xml:space="preserve"> </v>
      </c>
      <c r="R761" s="8" t="str">
        <f>IF(OR($A761="TUA",$A761="TYA"),"",IF(ISNUMBER(_xll.BDP($C761,"DUR_ADJ_OAS_MID")),_xll.BDP($C761,"DUR_ADJ_OAS_MID"),IF(ISNUMBER(_xll.BDP($E761&amp;" ISIN","DUR_ADJ_OAS_MID")),_xll.BDP($E761&amp;" ISIN","DUR_ADJ_OAS_MID")," ")))</f>
        <v xml:space="preserve"> </v>
      </c>
      <c r="S761" s="7" t="str">
        <f t="shared" si="11"/>
        <v xml:space="preserve"> </v>
      </c>
      <c r="T761" t="s">
        <v>2548</v>
      </c>
      <c r="U761" t="s">
        <v>1305</v>
      </c>
      <c r="AG761">
        <v>6.4640000000000001E-3</v>
      </c>
    </row>
    <row r="762" spans="1:33" x14ac:dyDescent="0.35">
      <c r="A762" t="s">
        <v>2333</v>
      </c>
      <c r="B762" t="s">
        <v>2549</v>
      </c>
      <c r="C762" t="s">
        <v>2550</v>
      </c>
      <c r="D762" t="s">
        <v>2551</v>
      </c>
      <c r="E762" t="s">
        <v>2552</v>
      </c>
      <c r="F762" t="s">
        <v>2553</v>
      </c>
      <c r="G762" s="1">
        <v>444</v>
      </c>
      <c r="H762" s="1">
        <v>37.9</v>
      </c>
      <c r="I762" s="2">
        <v>16827.599999999999</v>
      </c>
      <c r="J762" s="3">
        <v>5.1014800000000003E-3</v>
      </c>
      <c r="K762" s="4">
        <v>3298570.46</v>
      </c>
      <c r="L762" s="5">
        <v>125001</v>
      </c>
      <c r="M762" s="6">
        <v>26.388352569999999</v>
      </c>
      <c r="N762" s="7" t="str">
        <f>IF(ISNUMBER(_xll.BDP($C762, "DELTA_MID")),_xll.BDP($C762, "DELTA_MID")," ")</f>
        <v xml:space="preserve"> </v>
      </c>
      <c r="O762" s="7" t="str">
        <f>IF(ISNUMBER(N762),_xll.BDP($C762, "OPT_UNDL_TICKER"),"")</f>
        <v/>
      </c>
      <c r="P762" s="8" t="str">
        <f>IF(ISNUMBER(N762),_xll.BDP($C762, "OPT_UNDL_PX")," ")</f>
        <v xml:space="preserve"> </v>
      </c>
      <c r="Q762" s="7" t="str">
        <f>IF(ISNUMBER(N762),+G762*_xll.BDP($C762, "PX_POS_MULT_FACTOR")*P762/K762," ")</f>
        <v xml:space="preserve"> </v>
      </c>
      <c r="R762" s="8" t="str">
        <f>IF(OR($A762="TUA",$A762="TYA"),"",IF(ISNUMBER(_xll.BDP($C762,"DUR_ADJ_OAS_MID")),_xll.BDP($C762,"DUR_ADJ_OAS_MID"),IF(ISNUMBER(_xll.BDP($E762&amp;" ISIN","DUR_ADJ_OAS_MID")),_xll.BDP($E762&amp;" ISIN","DUR_ADJ_OAS_MID")," ")))</f>
        <v xml:space="preserve"> </v>
      </c>
      <c r="S762" s="7" t="str">
        <f t="shared" si="11"/>
        <v xml:space="preserve"> </v>
      </c>
      <c r="T762" t="s">
        <v>2553</v>
      </c>
      <c r="U762" t="s">
        <v>1305</v>
      </c>
      <c r="AG762">
        <v>6.4640000000000001E-3</v>
      </c>
    </row>
    <row r="763" spans="1:33" x14ac:dyDescent="0.35">
      <c r="A763" t="s">
        <v>2333</v>
      </c>
      <c r="B763" t="s">
        <v>2554</v>
      </c>
      <c r="C763" t="s">
        <v>2555</v>
      </c>
      <c r="D763" t="s">
        <v>2556</v>
      </c>
      <c r="E763" t="s">
        <v>2557</v>
      </c>
      <c r="F763" t="s">
        <v>2558</v>
      </c>
      <c r="G763" s="1">
        <v>579</v>
      </c>
      <c r="H763" s="1">
        <v>29.31</v>
      </c>
      <c r="I763" s="2">
        <v>16970.490000000002</v>
      </c>
      <c r="J763" s="3">
        <v>5.1447999999999997E-3</v>
      </c>
      <c r="K763" s="4">
        <v>3298570.46</v>
      </c>
      <c r="L763" s="5">
        <v>125001</v>
      </c>
      <c r="M763" s="6">
        <v>26.388352569999999</v>
      </c>
      <c r="N763" s="7" t="str">
        <f>IF(ISNUMBER(_xll.BDP($C763, "DELTA_MID")),_xll.BDP($C763, "DELTA_MID")," ")</f>
        <v xml:space="preserve"> </v>
      </c>
      <c r="O763" s="7" t="str">
        <f>IF(ISNUMBER(N763),_xll.BDP($C763, "OPT_UNDL_TICKER"),"")</f>
        <v/>
      </c>
      <c r="P763" s="8" t="str">
        <f>IF(ISNUMBER(N763),_xll.BDP($C763, "OPT_UNDL_PX")," ")</f>
        <v xml:space="preserve"> </v>
      </c>
      <c r="Q763" s="7" t="str">
        <f>IF(ISNUMBER(N763),+G763*_xll.BDP($C763, "PX_POS_MULT_FACTOR")*P763/K763," ")</f>
        <v xml:space="preserve"> </v>
      </c>
      <c r="R763" s="8" t="str">
        <f>IF(OR($A763="TUA",$A763="TYA"),"",IF(ISNUMBER(_xll.BDP($C763,"DUR_ADJ_OAS_MID")),_xll.BDP($C763,"DUR_ADJ_OAS_MID"),IF(ISNUMBER(_xll.BDP($E763&amp;" ISIN","DUR_ADJ_OAS_MID")),_xll.BDP($E763&amp;" ISIN","DUR_ADJ_OAS_MID")," ")))</f>
        <v xml:space="preserve"> </v>
      </c>
      <c r="S763" s="7" t="str">
        <f t="shared" si="11"/>
        <v xml:space="preserve"> </v>
      </c>
      <c r="T763" t="s">
        <v>2558</v>
      </c>
      <c r="U763" t="s">
        <v>1305</v>
      </c>
      <c r="AG763">
        <v>6.4640000000000001E-3</v>
      </c>
    </row>
    <row r="764" spans="1:33" x14ac:dyDescent="0.35">
      <c r="A764" t="s">
        <v>2333</v>
      </c>
      <c r="B764" t="s">
        <v>2559</v>
      </c>
      <c r="C764" t="s">
        <v>2560</v>
      </c>
      <c r="D764" t="s">
        <v>2561</v>
      </c>
      <c r="E764" t="s">
        <v>2562</v>
      </c>
      <c r="F764" t="s">
        <v>2563</v>
      </c>
      <c r="G764" s="1">
        <v>676</v>
      </c>
      <c r="H764" s="1">
        <v>24.9</v>
      </c>
      <c r="I764" s="2">
        <v>16832.400000000001</v>
      </c>
      <c r="J764" s="3">
        <v>5.1029400000000003E-3</v>
      </c>
      <c r="K764" s="4">
        <v>3298570.46</v>
      </c>
      <c r="L764" s="5">
        <v>125001</v>
      </c>
      <c r="M764" s="6">
        <v>26.388352569999999</v>
      </c>
      <c r="N764" s="7" t="str">
        <f>IF(ISNUMBER(_xll.BDP($C764, "DELTA_MID")),_xll.BDP($C764, "DELTA_MID")," ")</f>
        <v xml:space="preserve"> </v>
      </c>
      <c r="O764" s="7" t="str">
        <f>IF(ISNUMBER(N764),_xll.BDP($C764, "OPT_UNDL_TICKER"),"")</f>
        <v/>
      </c>
      <c r="P764" s="8" t="str">
        <f>IF(ISNUMBER(N764),_xll.BDP($C764, "OPT_UNDL_PX")," ")</f>
        <v xml:space="preserve"> </v>
      </c>
      <c r="Q764" s="7" t="str">
        <f>IF(ISNUMBER(N764),+G764*_xll.BDP($C764, "PX_POS_MULT_FACTOR")*P764/K764," ")</f>
        <v xml:space="preserve"> </v>
      </c>
      <c r="R764" s="8" t="str">
        <f>IF(OR($A764="TUA",$A764="TYA"),"",IF(ISNUMBER(_xll.BDP($C764,"DUR_ADJ_OAS_MID")),_xll.BDP($C764,"DUR_ADJ_OAS_MID"),IF(ISNUMBER(_xll.BDP($E764&amp;" ISIN","DUR_ADJ_OAS_MID")),_xll.BDP($E764&amp;" ISIN","DUR_ADJ_OAS_MID")," ")))</f>
        <v xml:space="preserve"> </v>
      </c>
      <c r="S764" s="7" t="str">
        <f t="shared" si="11"/>
        <v xml:space="preserve"> </v>
      </c>
      <c r="T764" t="s">
        <v>2563</v>
      </c>
      <c r="U764" t="s">
        <v>1305</v>
      </c>
      <c r="AG764">
        <v>6.4640000000000001E-3</v>
      </c>
    </row>
    <row r="765" spans="1:33" x14ac:dyDescent="0.35">
      <c r="A765" t="s">
        <v>2333</v>
      </c>
      <c r="B765" t="s">
        <v>2564</v>
      </c>
      <c r="C765" t="s">
        <v>2565</v>
      </c>
      <c r="D765" t="s">
        <v>2566</v>
      </c>
      <c r="E765" t="s">
        <v>2567</v>
      </c>
      <c r="F765" t="s">
        <v>2568</v>
      </c>
      <c r="G765" s="1">
        <v>382</v>
      </c>
      <c r="H765" s="1">
        <v>44.99</v>
      </c>
      <c r="I765" s="2">
        <v>17186.18</v>
      </c>
      <c r="J765" s="3">
        <v>5.21019E-3</v>
      </c>
      <c r="K765" s="4">
        <v>3298570.46</v>
      </c>
      <c r="L765" s="5">
        <v>125001</v>
      </c>
      <c r="M765" s="6">
        <v>26.388352569999999</v>
      </c>
      <c r="N765" s="7" t="str">
        <f>IF(ISNUMBER(_xll.BDP($C765, "DELTA_MID")),_xll.BDP($C765, "DELTA_MID")," ")</f>
        <v xml:space="preserve"> </v>
      </c>
      <c r="O765" s="7" t="str">
        <f>IF(ISNUMBER(N765),_xll.BDP($C765, "OPT_UNDL_TICKER"),"")</f>
        <v/>
      </c>
      <c r="P765" s="8" t="str">
        <f>IF(ISNUMBER(N765),_xll.BDP($C765, "OPT_UNDL_PX")," ")</f>
        <v xml:space="preserve"> </v>
      </c>
      <c r="Q765" s="7" t="str">
        <f>IF(ISNUMBER(N765),+G765*_xll.BDP($C765, "PX_POS_MULT_FACTOR")*P765/K765," ")</f>
        <v xml:space="preserve"> </v>
      </c>
      <c r="R765" s="8" t="str">
        <f>IF(OR($A765="TUA",$A765="TYA"),"",IF(ISNUMBER(_xll.BDP($C765,"DUR_ADJ_OAS_MID")),_xll.BDP($C765,"DUR_ADJ_OAS_MID"),IF(ISNUMBER(_xll.BDP($E765&amp;" ISIN","DUR_ADJ_OAS_MID")),_xll.BDP($E765&amp;" ISIN","DUR_ADJ_OAS_MID")," ")))</f>
        <v xml:space="preserve"> </v>
      </c>
      <c r="S765" s="7" t="str">
        <f t="shared" si="11"/>
        <v xml:space="preserve"> </v>
      </c>
      <c r="T765" t="s">
        <v>2568</v>
      </c>
      <c r="U765" t="s">
        <v>1305</v>
      </c>
      <c r="AG765">
        <v>6.4640000000000001E-3</v>
      </c>
    </row>
    <row r="766" spans="1:33" x14ac:dyDescent="0.35">
      <c r="A766" t="s">
        <v>2333</v>
      </c>
      <c r="B766" t="s">
        <v>2569</v>
      </c>
      <c r="C766" t="s">
        <v>2570</v>
      </c>
      <c r="D766" t="s">
        <v>2571</v>
      </c>
      <c r="E766" t="s">
        <v>2572</v>
      </c>
      <c r="F766" t="s">
        <v>2573</v>
      </c>
      <c r="G766" s="1">
        <v>2784</v>
      </c>
      <c r="H766" s="1">
        <v>6.33</v>
      </c>
      <c r="I766" s="2">
        <v>17622.72</v>
      </c>
      <c r="J766" s="3">
        <v>5.3425299999999998E-3</v>
      </c>
      <c r="K766" s="4">
        <v>3298570.46</v>
      </c>
      <c r="L766" s="5">
        <v>125001</v>
      </c>
      <c r="M766" s="6">
        <v>26.388352569999999</v>
      </c>
      <c r="N766" s="7" t="str">
        <f>IF(ISNUMBER(_xll.BDP($C766, "DELTA_MID")),_xll.BDP($C766, "DELTA_MID")," ")</f>
        <v xml:space="preserve"> </v>
      </c>
      <c r="O766" s="7" t="str">
        <f>IF(ISNUMBER(N766),_xll.BDP($C766, "OPT_UNDL_TICKER"),"")</f>
        <v/>
      </c>
      <c r="P766" s="8" t="str">
        <f>IF(ISNUMBER(N766),_xll.BDP($C766, "OPT_UNDL_PX")," ")</f>
        <v xml:space="preserve"> </v>
      </c>
      <c r="Q766" s="7" t="str">
        <f>IF(ISNUMBER(N766),+G766*_xll.BDP($C766, "PX_POS_MULT_FACTOR")*P766/K766," ")</f>
        <v xml:space="preserve"> </v>
      </c>
      <c r="R766" s="8" t="str">
        <f>IF(OR($A766="TUA",$A766="TYA"),"",IF(ISNUMBER(_xll.BDP($C766,"DUR_ADJ_OAS_MID")),_xll.BDP($C766,"DUR_ADJ_OAS_MID"),IF(ISNUMBER(_xll.BDP($E766&amp;" ISIN","DUR_ADJ_OAS_MID")),_xll.BDP($E766&amp;" ISIN","DUR_ADJ_OAS_MID")," ")))</f>
        <v xml:space="preserve"> </v>
      </c>
      <c r="S766" s="7" t="str">
        <f t="shared" si="11"/>
        <v xml:space="preserve"> </v>
      </c>
      <c r="T766" t="s">
        <v>2573</v>
      </c>
      <c r="U766" t="s">
        <v>1305</v>
      </c>
      <c r="AG766">
        <v>6.4640000000000001E-3</v>
      </c>
    </row>
    <row r="767" spans="1:33" x14ac:dyDescent="0.35">
      <c r="A767" t="s">
        <v>2333</v>
      </c>
      <c r="B767" t="s">
        <v>2574</v>
      </c>
      <c r="C767" t="s">
        <v>2575</v>
      </c>
      <c r="D767" t="s">
        <v>2576</v>
      </c>
      <c r="E767" t="s">
        <v>2577</v>
      </c>
      <c r="F767" t="s">
        <v>2578</v>
      </c>
      <c r="G767" s="1">
        <v>72</v>
      </c>
      <c r="H767" s="1">
        <v>239.93</v>
      </c>
      <c r="I767" s="2">
        <v>17274.96</v>
      </c>
      <c r="J767" s="3">
        <v>5.2371099999999997E-3</v>
      </c>
      <c r="K767" s="4">
        <v>3298570.46</v>
      </c>
      <c r="L767" s="5">
        <v>125001</v>
      </c>
      <c r="M767" s="6">
        <v>26.388352569999999</v>
      </c>
      <c r="N767" s="7" t="str">
        <f>IF(ISNUMBER(_xll.BDP($C767, "DELTA_MID")),_xll.BDP($C767, "DELTA_MID")," ")</f>
        <v xml:space="preserve"> </v>
      </c>
      <c r="O767" s="7" t="str">
        <f>IF(ISNUMBER(N767),_xll.BDP($C767, "OPT_UNDL_TICKER"),"")</f>
        <v/>
      </c>
      <c r="P767" s="8" t="str">
        <f>IF(ISNUMBER(N767),_xll.BDP($C767, "OPT_UNDL_PX")," ")</f>
        <v xml:space="preserve"> </v>
      </c>
      <c r="Q767" s="7" t="str">
        <f>IF(ISNUMBER(N767),+G767*_xll.BDP($C767, "PX_POS_MULT_FACTOR")*P767/K767," ")</f>
        <v xml:space="preserve"> </v>
      </c>
      <c r="R767" s="8" t="str">
        <f>IF(OR($A767="TUA",$A767="TYA"),"",IF(ISNUMBER(_xll.BDP($C767,"DUR_ADJ_OAS_MID")),_xll.BDP($C767,"DUR_ADJ_OAS_MID"),IF(ISNUMBER(_xll.BDP($E767&amp;" ISIN","DUR_ADJ_OAS_MID")),_xll.BDP($E767&amp;" ISIN","DUR_ADJ_OAS_MID")," ")))</f>
        <v xml:space="preserve"> </v>
      </c>
      <c r="S767" s="7" t="str">
        <f t="shared" si="11"/>
        <v xml:space="preserve"> </v>
      </c>
      <c r="T767" t="s">
        <v>2578</v>
      </c>
      <c r="U767" t="s">
        <v>1305</v>
      </c>
      <c r="AG767">
        <v>6.4640000000000001E-3</v>
      </c>
    </row>
    <row r="768" spans="1:33" x14ac:dyDescent="0.35">
      <c r="A768" t="s">
        <v>2333</v>
      </c>
      <c r="B768" t="s">
        <v>2579</v>
      </c>
      <c r="C768" t="s">
        <v>2580</v>
      </c>
      <c r="D768" t="s">
        <v>2581</v>
      </c>
      <c r="E768" t="s">
        <v>2582</v>
      </c>
      <c r="F768" t="s">
        <v>2583</v>
      </c>
      <c r="G768" s="1">
        <v>152</v>
      </c>
      <c r="H768" s="1">
        <v>111.08</v>
      </c>
      <c r="I768" s="2">
        <v>16884.16</v>
      </c>
      <c r="J768" s="3">
        <v>5.1186299999999999E-3</v>
      </c>
      <c r="K768" s="4">
        <v>3298570.46</v>
      </c>
      <c r="L768" s="5">
        <v>125001</v>
      </c>
      <c r="M768" s="6">
        <v>26.388352569999999</v>
      </c>
      <c r="N768" s="7" t="str">
        <f>IF(ISNUMBER(_xll.BDP($C768, "DELTA_MID")),_xll.BDP($C768, "DELTA_MID")," ")</f>
        <v xml:space="preserve"> </v>
      </c>
      <c r="O768" s="7" t="str">
        <f>IF(ISNUMBER(N768),_xll.BDP($C768, "OPT_UNDL_TICKER"),"")</f>
        <v/>
      </c>
      <c r="P768" s="8" t="str">
        <f>IF(ISNUMBER(N768),_xll.BDP($C768, "OPT_UNDL_PX")," ")</f>
        <v xml:space="preserve"> </v>
      </c>
      <c r="Q768" s="7" t="str">
        <f>IF(ISNUMBER(N768),+G768*_xll.BDP($C768, "PX_POS_MULT_FACTOR")*P768/K768," ")</f>
        <v xml:space="preserve"> </v>
      </c>
      <c r="R768" s="8" t="str">
        <f>IF(OR($A768="TUA",$A768="TYA"),"",IF(ISNUMBER(_xll.BDP($C768,"DUR_ADJ_OAS_MID")),_xll.BDP($C768,"DUR_ADJ_OAS_MID"),IF(ISNUMBER(_xll.BDP($E768&amp;" ISIN","DUR_ADJ_OAS_MID")),_xll.BDP($E768&amp;" ISIN","DUR_ADJ_OAS_MID")," ")))</f>
        <v xml:space="preserve"> </v>
      </c>
      <c r="S768" s="7" t="str">
        <f t="shared" si="11"/>
        <v xml:space="preserve"> </v>
      </c>
      <c r="T768" t="s">
        <v>2583</v>
      </c>
      <c r="U768" t="s">
        <v>1305</v>
      </c>
      <c r="AG768">
        <v>6.4640000000000001E-3</v>
      </c>
    </row>
    <row r="769" spans="1:33" x14ac:dyDescent="0.35">
      <c r="A769" t="s">
        <v>2333</v>
      </c>
      <c r="B769" t="s">
        <v>2584</v>
      </c>
      <c r="C769" t="s">
        <v>2585</v>
      </c>
      <c r="D769" t="s">
        <v>2586</v>
      </c>
      <c r="E769" t="s">
        <v>2587</v>
      </c>
      <c r="F769" t="s">
        <v>2588</v>
      </c>
      <c r="G769" s="1">
        <v>808</v>
      </c>
      <c r="H769" s="1">
        <v>20.2</v>
      </c>
      <c r="I769" s="2">
        <v>16321.6</v>
      </c>
      <c r="J769" s="3">
        <v>4.9480799999999997E-3</v>
      </c>
      <c r="K769" s="4">
        <v>3298570.46</v>
      </c>
      <c r="L769" s="5">
        <v>125001</v>
      </c>
      <c r="M769" s="6">
        <v>26.388352569999999</v>
      </c>
      <c r="N769" s="7" t="str">
        <f>IF(ISNUMBER(_xll.BDP($C769, "DELTA_MID")),_xll.BDP($C769, "DELTA_MID")," ")</f>
        <v xml:space="preserve"> </v>
      </c>
      <c r="O769" s="7" t="str">
        <f>IF(ISNUMBER(N769),_xll.BDP($C769, "OPT_UNDL_TICKER"),"")</f>
        <v/>
      </c>
      <c r="P769" s="8" t="str">
        <f>IF(ISNUMBER(N769),_xll.BDP($C769, "OPT_UNDL_PX")," ")</f>
        <v xml:space="preserve"> </v>
      </c>
      <c r="Q769" s="7" t="str">
        <f>IF(ISNUMBER(N769),+G769*_xll.BDP($C769, "PX_POS_MULT_FACTOR")*P769/K769," ")</f>
        <v xml:space="preserve"> </v>
      </c>
      <c r="R769" s="8" t="str">
        <f>IF(OR($A769="TUA",$A769="TYA"),"",IF(ISNUMBER(_xll.BDP($C769,"DUR_ADJ_OAS_MID")),_xll.BDP($C769,"DUR_ADJ_OAS_MID"),IF(ISNUMBER(_xll.BDP($E769&amp;" ISIN","DUR_ADJ_OAS_MID")),_xll.BDP($E769&amp;" ISIN","DUR_ADJ_OAS_MID")," ")))</f>
        <v xml:space="preserve"> </v>
      </c>
      <c r="S769" s="7" t="str">
        <f t="shared" si="11"/>
        <v xml:space="preserve"> </v>
      </c>
      <c r="T769" t="s">
        <v>2588</v>
      </c>
      <c r="U769" t="s">
        <v>1305</v>
      </c>
      <c r="AG769">
        <v>6.4640000000000001E-3</v>
      </c>
    </row>
    <row r="770" spans="1:33" x14ac:dyDescent="0.35">
      <c r="A770" t="s">
        <v>2333</v>
      </c>
      <c r="B770" t="s">
        <v>2589</v>
      </c>
      <c r="C770" t="s">
        <v>2590</v>
      </c>
      <c r="D770" t="s">
        <v>2591</v>
      </c>
      <c r="E770" t="s">
        <v>2592</v>
      </c>
      <c r="F770" t="s">
        <v>2593</v>
      </c>
      <c r="G770" s="1">
        <v>721</v>
      </c>
      <c r="H770" s="1">
        <v>23.26</v>
      </c>
      <c r="I770" s="2">
        <v>16770.46</v>
      </c>
      <c r="J770" s="3">
        <v>5.0841599999999999E-3</v>
      </c>
      <c r="K770" s="4">
        <v>3298570.46</v>
      </c>
      <c r="L770" s="5">
        <v>125001</v>
      </c>
      <c r="M770" s="6">
        <v>26.388352569999999</v>
      </c>
      <c r="N770" s="7" t="str">
        <f>IF(ISNUMBER(_xll.BDP($C770, "DELTA_MID")),_xll.BDP($C770, "DELTA_MID")," ")</f>
        <v xml:space="preserve"> </v>
      </c>
      <c r="O770" s="7" t="str">
        <f>IF(ISNUMBER(N770),_xll.BDP($C770, "OPT_UNDL_TICKER"),"")</f>
        <v/>
      </c>
      <c r="P770" s="8" t="str">
        <f>IF(ISNUMBER(N770),_xll.BDP($C770, "OPT_UNDL_PX")," ")</f>
        <v xml:space="preserve"> </v>
      </c>
      <c r="Q770" s="7" t="str">
        <f>IF(ISNUMBER(N770),+G770*_xll.BDP($C770, "PX_POS_MULT_FACTOR")*P770/K770," ")</f>
        <v xml:space="preserve"> </v>
      </c>
      <c r="R770" s="8" t="str">
        <f>IF(OR($A770="TUA",$A770="TYA"),"",IF(ISNUMBER(_xll.BDP($C770,"DUR_ADJ_OAS_MID")),_xll.BDP($C770,"DUR_ADJ_OAS_MID"),IF(ISNUMBER(_xll.BDP($E770&amp;" ISIN","DUR_ADJ_OAS_MID")),_xll.BDP($E770&amp;" ISIN","DUR_ADJ_OAS_MID")," ")))</f>
        <v xml:space="preserve"> </v>
      </c>
      <c r="S770" s="7" t="str">
        <f t="shared" si="11"/>
        <v xml:space="preserve"> </v>
      </c>
      <c r="T770" t="s">
        <v>2593</v>
      </c>
      <c r="U770" t="s">
        <v>1305</v>
      </c>
      <c r="AG770">
        <v>6.4640000000000001E-3</v>
      </c>
    </row>
    <row r="771" spans="1:33" x14ac:dyDescent="0.35">
      <c r="A771" t="s">
        <v>2333</v>
      </c>
      <c r="B771" t="s">
        <v>2594</v>
      </c>
      <c r="C771" t="s">
        <v>2595</v>
      </c>
      <c r="D771" t="s">
        <v>2596</v>
      </c>
      <c r="E771" t="s">
        <v>2597</v>
      </c>
      <c r="F771" t="s">
        <v>2598</v>
      </c>
      <c r="G771" s="1">
        <v>92</v>
      </c>
      <c r="H771" s="1">
        <v>186.98</v>
      </c>
      <c r="I771" s="2">
        <v>17202.16</v>
      </c>
      <c r="J771" s="3">
        <v>5.2150299999999998E-3</v>
      </c>
      <c r="K771" s="4">
        <v>3298570.46</v>
      </c>
      <c r="L771" s="5">
        <v>125001</v>
      </c>
      <c r="M771" s="6">
        <v>26.388352569999999</v>
      </c>
      <c r="N771" s="7" t="str">
        <f>IF(ISNUMBER(_xll.BDP($C771, "DELTA_MID")),_xll.BDP($C771, "DELTA_MID")," ")</f>
        <v xml:space="preserve"> </v>
      </c>
      <c r="O771" s="7" t="str">
        <f>IF(ISNUMBER(N771),_xll.BDP($C771, "OPT_UNDL_TICKER"),"")</f>
        <v/>
      </c>
      <c r="P771" s="8" t="str">
        <f>IF(ISNUMBER(N771),_xll.BDP($C771, "OPT_UNDL_PX")," ")</f>
        <v xml:space="preserve"> </v>
      </c>
      <c r="Q771" s="7" t="str">
        <f>IF(ISNUMBER(N771),+G771*_xll.BDP($C771, "PX_POS_MULT_FACTOR")*P771/K771," ")</f>
        <v xml:space="preserve"> </v>
      </c>
      <c r="R771" s="8" t="str">
        <f>IF(OR($A771="TUA",$A771="TYA"),"",IF(ISNUMBER(_xll.BDP($C771,"DUR_ADJ_OAS_MID")),_xll.BDP($C771,"DUR_ADJ_OAS_MID"),IF(ISNUMBER(_xll.BDP($E771&amp;" ISIN","DUR_ADJ_OAS_MID")),_xll.BDP($E771&amp;" ISIN","DUR_ADJ_OAS_MID")," ")))</f>
        <v xml:space="preserve"> </v>
      </c>
      <c r="S771" s="7" t="str">
        <f t="shared" ref="S771:S834" si="12">IF(ISNUMBER(N771),Q771*N771,IF(ISNUMBER(R771),J771*R771," "))</f>
        <v xml:space="preserve"> </v>
      </c>
      <c r="T771" t="s">
        <v>2598</v>
      </c>
      <c r="U771" t="s">
        <v>1305</v>
      </c>
      <c r="AG771">
        <v>6.4640000000000001E-3</v>
      </c>
    </row>
    <row r="772" spans="1:33" x14ac:dyDescent="0.35">
      <c r="A772" t="s">
        <v>2333</v>
      </c>
      <c r="B772" t="s">
        <v>2599</v>
      </c>
      <c r="C772" t="s">
        <v>2600</v>
      </c>
      <c r="D772" t="s">
        <v>2601</v>
      </c>
      <c r="E772" t="s">
        <v>2602</v>
      </c>
      <c r="F772" t="s">
        <v>2603</v>
      </c>
      <c r="G772" s="1">
        <v>768</v>
      </c>
      <c r="H772" s="1">
        <v>21.92</v>
      </c>
      <c r="I772" s="2">
        <v>16834.560000000001</v>
      </c>
      <c r="J772" s="3">
        <v>5.1035899999999999E-3</v>
      </c>
      <c r="K772" s="4">
        <v>3298570.46</v>
      </c>
      <c r="L772" s="5">
        <v>125001</v>
      </c>
      <c r="M772" s="6">
        <v>26.388352569999999</v>
      </c>
      <c r="N772" s="7" t="str">
        <f>IF(ISNUMBER(_xll.BDP($C772, "DELTA_MID")),_xll.BDP($C772, "DELTA_MID")," ")</f>
        <v xml:space="preserve"> </v>
      </c>
      <c r="O772" s="7" t="str">
        <f>IF(ISNUMBER(N772),_xll.BDP($C772, "OPT_UNDL_TICKER"),"")</f>
        <v/>
      </c>
      <c r="P772" s="8" t="str">
        <f>IF(ISNUMBER(N772),_xll.BDP($C772, "OPT_UNDL_PX")," ")</f>
        <v xml:space="preserve"> </v>
      </c>
      <c r="Q772" s="7" t="str">
        <f>IF(ISNUMBER(N772),+G772*_xll.BDP($C772, "PX_POS_MULT_FACTOR")*P772/K772," ")</f>
        <v xml:space="preserve"> </v>
      </c>
      <c r="R772" s="8" t="str">
        <f>IF(OR($A772="TUA",$A772="TYA"),"",IF(ISNUMBER(_xll.BDP($C772,"DUR_ADJ_OAS_MID")),_xll.BDP($C772,"DUR_ADJ_OAS_MID"),IF(ISNUMBER(_xll.BDP($E772&amp;" ISIN","DUR_ADJ_OAS_MID")),_xll.BDP($E772&amp;" ISIN","DUR_ADJ_OAS_MID")," ")))</f>
        <v xml:space="preserve"> </v>
      </c>
      <c r="S772" s="7" t="str">
        <f t="shared" si="12"/>
        <v xml:space="preserve"> </v>
      </c>
      <c r="T772" t="s">
        <v>2603</v>
      </c>
      <c r="U772" t="s">
        <v>1305</v>
      </c>
      <c r="AG772">
        <v>6.4640000000000001E-3</v>
      </c>
    </row>
    <row r="773" spans="1:33" x14ac:dyDescent="0.35">
      <c r="A773" t="s">
        <v>2333</v>
      </c>
      <c r="B773" t="s">
        <v>2604</v>
      </c>
      <c r="C773" t="s">
        <v>2605</v>
      </c>
      <c r="D773" t="s">
        <v>2606</v>
      </c>
      <c r="E773" t="s">
        <v>2607</v>
      </c>
      <c r="F773" t="s">
        <v>2608</v>
      </c>
      <c r="G773" s="1">
        <v>84</v>
      </c>
      <c r="H773" s="1">
        <v>209.08</v>
      </c>
      <c r="I773" s="2">
        <v>17562.72</v>
      </c>
      <c r="J773" s="3">
        <v>5.3243400000000003E-3</v>
      </c>
      <c r="K773" s="4">
        <v>3298570.46</v>
      </c>
      <c r="L773" s="5">
        <v>125001</v>
      </c>
      <c r="M773" s="6">
        <v>26.388352569999999</v>
      </c>
      <c r="N773" s="7" t="str">
        <f>IF(ISNUMBER(_xll.BDP($C773, "DELTA_MID")),_xll.BDP($C773, "DELTA_MID")," ")</f>
        <v xml:space="preserve"> </v>
      </c>
      <c r="O773" s="7" t="str">
        <f>IF(ISNUMBER(N773),_xll.BDP($C773, "OPT_UNDL_TICKER"),"")</f>
        <v/>
      </c>
      <c r="P773" s="8" t="str">
        <f>IF(ISNUMBER(N773),_xll.BDP($C773, "OPT_UNDL_PX")," ")</f>
        <v xml:space="preserve"> </v>
      </c>
      <c r="Q773" s="7" t="str">
        <f>IF(ISNUMBER(N773),+G773*_xll.BDP($C773, "PX_POS_MULT_FACTOR")*P773/K773," ")</f>
        <v xml:space="preserve"> </v>
      </c>
      <c r="R773" s="8" t="str">
        <f>IF(OR($A773="TUA",$A773="TYA"),"",IF(ISNUMBER(_xll.BDP($C773,"DUR_ADJ_OAS_MID")),_xll.BDP($C773,"DUR_ADJ_OAS_MID"),IF(ISNUMBER(_xll.BDP($E773&amp;" ISIN","DUR_ADJ_OAS_MID")),_xll.BDP($E773&amp;" ISIN","DUR_ADJ_OAS_MID")," ")))</f>
        <v xml:space="preserve"> </v>
      </c>
      <c r="S773" s="7" t="str">
        <f t="shared" si="12"/>
        <v xml:space="preserve"> </v>
      </c>
      <c r="T773" t="s">
        <v>2608</v>
      </c>
      <c r="U773" t="s">
        <v>1305</v>
      </c>
      <c r="AG773">
        <v>6.4640000000000001E-3</v>
      </c>
    </row>
    <row r="774" spans="1:33" x14ac:dyDescent="0.35">
      <c r="A774" t="s">
        <v>2333</v>
      </c>
      <c r="B774" t="s">
        <v>2609</v>
      </c>
      <c r="C774" t="s">
        <v>2610</v>
      </c>
      <c r="D774" t="s">
        <v>2611</v>
      </c>
      <c r="E774" t="s">
        <v>2612</v>
      </c>
      <c r="F774" t="s">
        <v>2613</v>
      </c>
      <c r="G774" s="1">
        <v>1185</v>
      </c>
      <c r="H774" s="1">
        <v>14.21</v>
      </c>
      <c r="I774" s="2">
        <v>16838.849999999999</v>
      </c>
      <c r="J774" s="3">
        <v>5.1048899999999999E-3</v>
      </c>
      <c r="K774" s="4">
        <v>3298570.46</v>
      </c>
      <c r="L774" s="5">
        <v>125001</v>
      </c>
      <c r="M774" s="6">
        <v>26.388352569999999</v>
      </c>
      <c r="N774" s="7" t="str">
        <f>IF(ISNUMBER(_xll.BDP($C774, "DELTA_MID")),_xll.BDP($C774, "DELTA_MID")," ")</f>
        <v xml:space="preserve"> </v>
      </c>
      <c r="O774" s="7" t="str">
        <f>IF(ISNUMBER(N774),_xll.BDP($C774, "OPT_UNDL_TICKER"),"")</f>
        <v/>
      </c>
      <c r="P774" s="8" t="str">
        <f>IF(ISNUMBER(N774),_xll.BDP($C774, "OPT_UNDL_PX")," ")</f>
        <v xml:space="preserve"> </v>
      </c>
      <c r="Q774" s="7" t="str">
        <f>IF(ISNUMBER(N774),+G774*_xll.BDP($C774, "PX_POS_MULT_FACTOR")*P774/K774," ")</f>
        <v xml:space="preserve"> </v>
      </c>
      <c r="R774" s="8" t="str">
        <f>IF(OR($A774="TUA",$A774="TYA"),"",IF(ISNUMBER(_xll.BDP($C774,"DUR_ADJ_OAS_MID")),_xll.BDP($C774,"DUR_ADJ_OAS_MID"),IF(ISNUMBER(_xll.BDP($E774&amp;" ISIN","DUR_ADJ_OAS_MID")),_xll.BDP($E774&amp;" ISIN","DUR_ADJ_OAS_MID")," ")))</f>
        <v xml:space="preserve"> </v>
      </c>
      <c r="S774" s="7" t="str">
        <f t="shared" si="12"/>
        <v xml:space="preserve"> </v>
      </c>
      <c r="T774" t="s">
        <v>2613</v>
      </c>
      <c r="U774" t="s">
        <v>1305</v>
      </c>
      <c r="AG774">
        <v>6.4640000000000001E-3</v>
      </c>
    </row>
    <row r="775" spans="1:33" x14ac:dyDescent="0.35">
      <c r="A775" t="s">
        <v>2333</v>
      </c>
      <c r="B775" t="s">
        <v>2614</v>
      </c>
      <c r="C775" t="s">
        <v>2615</v>
      </c>
      <c r="D775" t="s">
        <v>2616</v>
      </c>
      <c r="E775" t="s">
        <v>2617</v>
      </c>
      <c r="F775" t="s">
        <v>2618</v>
      </c>
      <c r="G775" s="1">
        <v>1723</v>
      </c>
      <c r="H775" s="1">
        <v>9.84</v>
      </c>
      <c r="I775" s="2">
        <v>16954.32</v>
      </c>
      <c r="J775" s="3">
        <v>5.1399000000000002E-3</v>
      </c>
      <c r="K775" s="4">
        <v>3298570.46</v>
      </c>
      <c r="L775" s="5">
        <v>125001</v>
      </c>
      <c r="M775" s="6">
        <v>26.388352569999999</v>
      </c>
      <c r="N775" s="7" t="str">
        <f>IF(ISNUMBER(_xll.BDP($C775, "DELTA_MID")),_xll.BDP($C775, "DELTA_MID")," ")</f>
        <v xml:space="preserve"> </v>
      </c>
      <c r="O775" s="7" t="str">
        <f>IF(ISNUMBER(N775),_xll.BDP($C775, "OPT_UNDL_TICKER"),"")</f>
        <v/>
      </c>
      <c r="P775" s="8" t="str">
        <f>IF(ISNUMBER(N775),_xll.BDP($C775, "OPT_UNDL_PX")," ")</f>
        <v xml:space="preserve"> </v>
      </c>
      <c r="Q775" s="7" t="str">
        <f>IF(ISNUMBER(N775),+G775*_xll.BDP($C775, "PX_POS_MULT_FACTOR")*P775/K775," ")</f>
        <v xml:space="preserve"> </v>
      </c>
      <c r="R775" s="8" t="str">
        <f>IF(OR($A775="TUA",$A775="TYA"),"",IF(ISNUMBER(_xll.BDP($C775,"DUR_ADJ_OAS_MID")),_xll.BDP($C775,"DUR_ADJ_OAS_MID"),IF(ISNUMBER(_xll.BDP($E775&amp;" ISIN","DUR_ADJ_OAS_MID")),_xll.BDP($E775&amp;" ISIN","DUR_ADJ_OAS_MID")," ")))</f>
        <v xml:space="preserve"> </v>
      </c>
      <c r="S775" s="7" t="str">
        <f t="shared" si="12"/>
        <v xml:space="preserve"> </v>
      </c>
      <c r="T775" t="s">
        <v>2618</v>
      </c>
      <c r="U775" t="s">
        <v>1305</v>
      </c>
      <c r="AG775">
        <v>6.4640000000000001E-3</v>
      </c>
    </row>
    <row r="776" spans="1:33" x14ac:dyDescent="0.35">
      <c r="A776" t="s">
        <v>2333</v>
      </c>
      <c r="B776" t="s">
        <v>2619</v>
      </c>
      <c r="C776" t="s">
        <v>2620</v>
      </c>
      <c r="D776" t="s">
        <v>2621</v>
      </c>
      <c r="E776" t="s">
        <v>2622</v>
      </c>
      <c r="F776" t="s">
        <v>2623</v>
      </c>
      <c r="G776" s="1">
        <v>98</v>
      </c>
      <c r="H776" s="1">
        <v>175.92</v>
      </c>
      <c r="I776" s="2">
        <v>17240.16</v>
      </c>
      <c r="J776" s="3">
        <v>5.2265599999999999E-3</v>
      </c>
      <c r="K776" s="4">
        <v>3298570.46</v>
      </c>
      <c r="L776" s="5">
        <v>125001</v>
      </c>
      <c r="M776" s="6">
        <v>26.388352569999999</v>
      </c>
      <c r="N776" s="7" t="str">
        <f>IF(ISNUMBER(_xll.BDP($C776, "DELTA_MID")),_xll.BDP($C776, "DELTA_MID")," ")</f>
        <v xml:space="preserve"> </v>
      </c>
      <c r="O776" s="7" t="str">
        <f>IF(ISNUMBER(N776),_xll.BDP($C776, "OPT_UNDL_TICKER"),"")</f>
        <v/>
      </c>
      <c r="P776" s="8" t="str">
        <f>IF(ISNUMBER(N776),_xll.BDP($C776, "OPT_UNDL_PX")," ")</f>
        <v xml:space="preserve"> </v>
      </c>
      <c r="Q776" s="7" t="str">
        <f>IF(ISNUMBER(N776),+G776*_xll.BDP($C776, "PX_POS_MULT_FACTOR")*P776/K776," ")</f>
        <v xml:space="preserve"> </v>
      </c>
      <c r="R776" s="8" t="str">
        <f>IF(OR($A776="TUA",$A776="TYA"),"",IF(ISNUMBER(_xll.BDP($C776,"DUR_ADJ_OAS_MID")),_xll.BDP($C776,"DUR_ADJ_OAS_MID"),IF(ISNUMBER(_xll.BDP($E776&amp;" ISIN","DUR_ADJ_OAS_MID")),_xll.BDP($E776&amp;" ISIN","DUR_ADJ_OAS_MID")," ")))</f>
        <v xml:space="preserve"> </v>
      </c>
      <c r="S776" s="7" t="str">
        <f t="shared" si="12"/>
        <v xml:space="preserve"> </v>
      </c>
      <c r="T776" t="s">
        <v>2623</v>
      </c>
      <c r="U776" t="s">
        <v>1305</v>
      </c>
      <c r="AG776">
        <v>6.4640000000000001E-3</v>
      </c>
    </row>
    <row r="777" spans="1:33" x14ac:dyDescent="0.35">
      <c r="A777" t="s">
        <v>2333</v>
      </c>
      <c r="B777" t="s">
        <v>2624</v>
      </c>
      <c r="C777" t="s">
        <v>2625</v>
      </c>
      <c r="D777" t="s">
        <v>2626</v>
      </c>
      <c r="E777" t="s">
        <v>2627</v>
      </c>
      <c r="F777" t="s">
        <v>2628</v>
      </c>
      <c r="G777" s="1">
        <v>319</v>
      </c>
      <c r="H777" s="1">
        <v>52.21</v>
      </c>
      <c r="I777" s="2">
        <v>16654.990000000002</v>
      </c>
      <c r="J777" s="3">
        <v>5.0491499999999996E-3</v>
      </c>
      <c r="K777" s="4">
        <v>3298570.46</v>
      </c>
      <c r="L777" s="5">
        <v>125001</v>
      </c>
      <c r="M777" s="6">
        <v>26.388352569999999</v>
      </c>
      <c r="N777" s="7" t="str">
        <f>IF(ISNUMBER(_xll.BDP($C777, "DELTA_MID")),_xll.BDP($C777, "DELTA_MID")," ")</f>
        <v xml:space="preserve"> </v>
      </c>
      <c r="O777" s="7" t="str">
        <f>IF(ISNUMBER(N777),_xll.BDP($C777, "OPT_UNDL_TICKER"),"")</f>
        <v/>
      </c>
      <c r="P777" s="8" t="str">
        <f>IF(ISNUMBER(N777),_xll.BDP($C777, "OPT_UNDL_PX")," ")</f>
        <v xml:space="preserve"> </v>
      </c>
      <c r="Q777" s="7" t="str">
        <f>IF(ISNUMBER(N777),+G777*_xll.BDP($C777, "PX_POS_MULT_FACTOR")*P777/K777," ")</f>
        <v xml:space="preserve"> </v>
      </c>
      <c r="R777" s="8" t="str">
        <f>IF(OR($A777="TUA",$A777="TYA"),"",IF(ISNUMBER(_xll.BDP($C777,"DUR_ADJ_OAS_MID")),_xll.BDP($C777,"DUR_ADJ_OAS_MID"),IF(ISNUMBER(_xll.BDP($E777&amp;" ISIN","DUR_ADJ_OAS_MID")),_xll.BDP($E777&amp;" ISIN","DUR_ADJ_OAS_MID")," ")))</f>
        <v xml:space="preserve"> </v>
      </c>
      <c r="S777" s="7" t="str">
        <f t="shared" si="12"/>
        <v xml:space="preserve"> </v>
      </c>
      <c r="T777" t="s">
        <v>2628</v>
      </c>
      <c r="U777" t="s">
        <v>1305</v>
      </c>
      <c r="AG777">
        <v>6.4640000000000001E-3</v>
      </c>
    </row>
    <row r="778" spans="1:33" x14ac:dyDescent="0.35">
      <c r="A778" t="s">
        <v>2333</v>
      </c>
      <c r="B778" t="s">
        <v>2629</v>
      </c>
      <c r="C778" t="s">
        <v>2630</v>
      </c>
      <c r="D778" t="s">
        <v>2631</v>
      </c>
      <c r="E778" t="s">
        <v>2632</v>
      </c>
      <c r="F778" t="s">
        <v>2633</v>
      </c>
      <c r="G778" s="1">
        <v>1607</v>
      </c>
      <c r="H778" s="1">
        <v>10.37</v>
      </c>
      <c r="I778" s="2">
        <v>16664.59</v>
      </c>
      <c r="J778" s="3">
        <v>5.0520599999999997E-3</v>
      </c>
      <c r="K778" s="4">
        <v>3298570.46</v>
      </c>
      <c r="L778" s="5">
        <v>125001</v>
      </c>
      <c r="M778" s="6">
        <v>26.388352569999999</v>
      </c>
      <c r="N778" s="7" t="str">
        <f>IF(ISNUMBER(_xll.BDP($C778, "DELTA_MID")),_xll.BDP($C778, "DELTA_MID")," ")</f>
        <v xml:space="preserve"> </v>
      </c>
      <c r="O778" s="7" t="str">
        <f>IF(ISNUMBER(N778),_xll.BDP($C778, "OPT_UNDL_TICKER"),"")</f>
        <v/>
      </c>
      <c r="P778" s="8" t="str">
        <f>IF(ISNUMBER(N778),_xll.BDP($C778, "OPT_UNDL_PX")," ")</f>
        <v xml:space="preserve"> </v>
      </c>
      <c r="Q778" s="7" t="str">
        <f>IF(ISNUMBER(N778),+G778*_xll.BDP($C778, "PX_POS_MULT_FACTOR")*P778/K778," ")</f>
        <v xml:space="preserve"> </v>
      </c>
      <c r="R778" s="8" t="str">
        <f>IF(OR($A778="TUA",$A778="TYA"),"",IF(ISNUMBER(_xll.BDP($C778,"DUR_ADJ_OAS_MID")),_xll.BDP($C778,"DUR_ADJ_OAS_MID"),IF(ISNUMBER(_xll.BDP($E778&amp;" ISIN","DUR_ADJ_OAS_MID")),_xll.BDP($E778&amp;" ISIN","DUR_ADJ_OAS_MID")," ")))</f>
        <v xml:space="preserve"> </v>
      </c>
      <c r="S778" s="7" t="str">
        <f t="shared" si="12"/>
        <v xml:space="preserve"> </v>
      </c>
      <c r="T778" t="s">
        <v>2633</v>
      </c>
      <c r="U778" t="s">
        <v>1305</v>
      </c>
      <c r="AG778">
        <v>6.4640000000000001E-3</v>
      </c>
    </row>
    <row r="779" spans="1:33" x14ac:dyDescent="0.35">
      <c r="A779" t="s">
        <v>2333</v>
      </c>
      <c r="B779" t="s">
        <v>2634</v>
      </c>
      <c r="C779" t="s">
        <v>2635</v>
      </c>
      <c r="D779" t="s">
        <v>2636</v>
      </c>
      <c r="E779" t="s">
        <v>2637</v>
      </c>
      <c r="F779" t="s">
        <v>2638</v>
      </c>
      <c r="G779" s="1">
        <v>115</v>
      </c>
      <c r="H779" s="1">
        <v>148.05000000000001</v>
      </c>
      <c r="I779" s="2">
        <v>17025.75</v>
      </c>
      <c r="J779" s="3">
        <v>5.16155E-3</v>
      </c>
      <c r="K779" s="4">
        <v>3298570.46</v>
      </c>
      <c r="L779" s="5">
        <v>125001</v>
      </c>
      <c r="M779" s="6">
        <v>26.388352569999999</v>
      </c>
      <c r="N779" s="7" t="str">
        <f>IF(ISNUMBER(_xll.BDP($C779, "DELTA_MID")),_xll.BDP($C779, "DELTA_MID")," ")</f>
        <v xml:space="preserve"> </v>
      </c>
      <c r="O779" s="7" t="str">
        <f>IF(ISNUMBER(N779),_xll.BDP($C779, "OPT_UNDL_TICKER"),"")</f>
        <v/>
      </c>
      <c r="P779" s="8" t="str">
        <f>IF(ISNUMBER(N779),_xll.BDP($C779, "OPT_UNDL_PX")," ")</f>
        <v xml:space="preserve"> </v>
      </c>
      <c r="Q779" s="7" t="str">
        <f>IF(ISNUMBER(N779),+G779*_xll.BDP($C779, "PX_POS_MULT_FACTOR")*P779/K779," ")</f>
        <v xml:space="preserve"> </v>
      </c>
      <c r="R779" s="8" t="str">
        <f>IF(OR($A779="TUA",$A779="TYA"),"",IF(ISNUMBER(_xll.BDP($C779,"DUR_ADJ_OAS_MID")),_xll.BDP($C779,"DUR_ADJ_OAS_MID"),IF(ISNUMBER(_xll.BDP($E779&amp;" ISIN","DUR_ADJ_OAS_MID")),_xll.BDP($E779&amp;" ISIN","DUR_ADJ_OAS_MID")," ")))</f>
        <v xml:space="preserve"> </v>
      </c>
      <c r="S779" s="7" t="str">
        <f t="shared" si="12"/>
        <v xml:space="preserve"> </v>
      </c>
      <c r="T779" t="s">
        <v>2638</v>
      </c>
      <c r="U779" t="s">
        <v>1305</v>
      </c>
      <c r="AG779">
        <v>6.4640000000000001E-3</v>
      </c>
    </row>
    <row r="780" spans="1:33" x14ac:dyDescent="0.35">
      <c r="A780" t="s">
        <v>2333</v>
      </c>
      <c r="B780" t="s">
        <v>2639</v>
      </c>
      <c r="C780" t="s">
        <v>2640</v>
      </c>
      <c r="D780" t="s">
        <v>2641</v>
      </c>
      <c r="E780" t="s">
        <v>2642</v>
      </c>
      <c r="F780" t="s">
        <v>2643</v>
      </c>
      <c r="G780" s="1">
        <v>182</v>
      </c>
      <c r="H780" s="1">
        <v>92.91</v>
      </c>
      <c r="I780" s="2">
        <v>16909.62</v>
      </c>
      <c r="J780" s="3">
        <v>5.12635E-3</v>
      </c>
      <c r="K780" s="4">
        <v>3298570.46</v>
      </c>
      <c r="L780" s="5">
        <v>125001</v>
      </c>
      <c r="M780" s="6">
        <v>26.388352569999999</v>
      </c>
      <c r="N780" s="7" t="str">
        <f>IF(ISNUMBER(_xll.BDP($C780, "DELTA_MID")),_xll.BDP($C780, "DELTA_MID")," ")</f>
        <v xml:space="preserve"> </v>
      </c>
      <c r="O780" s="7" t="str">
        <f>IF(ISNUMBER(N780),_xll.BDP($C780, "OPT_UNDL_TICKER"),"")</f>
        <v/>
      </c>
      <c r="P780" s="8" t="str">
        <f>IF(ISNUMBER(N780),_xll.BDP($C780, "OPT_UNDL_PX")," ")</f>
        <v xml:space="preserve"> </v>
      </c>
      <c r="Q780" s="7" t="str">
        <f>IF(ISNUMBER(N780),+G780*_xll.BDP($C780, "PX_POS_MULT_FACTOR")*P780/K780," ")</f>
        <v xml:space="preserve"> </v>
      </c>
      <c r="R780" s="8" t="str">
        <f>IF(OR($A780="TUA",$A780="TYA"),"",IF(ISNUMBER(_xll.BDP($C780,"DUR_ADJ_OAS_MID")),_xll.BDP($C780,"DUR_ADJ_OAS_MID"),IF(ISNUMBER(_xll.BDP($E780&amp;" ISIN","DUR_ADJ_OAS_MID")),_xll.BDP($E780&amp;" ISIN","DUR_ADJ_OAS_MID")," ")))</f>
        <v xml:space="preserve"> </v>
      </c>
      <c r="S780" s="7" t="str">
        <f t="shared" si="12"/>
        <v xml:space="preserve"> </v>
      </c>
      <c r="T780" t="s">
        <v>2643</v>
      </c>
      <c r="U780" t="s">
        <v>1305</v>
      </c>
      <c r="AG780">
        <v>6.4640000000000001E-3</v>
      </c>
    </row>
    <row r="781" spans="1:33" x14ac:dyDescent="0.35">
      <c r="A781" t="s">
        <v>2333</v>
      </c>
      <c r="B781" t="s">
        <v>2644</v>
      </c>
      <c r="C781" t="s">
        <v>2645</v>
      </c>
      <c r="D781" t="s">
        <v>2646</v>
      </c>
      <c r="E781" t="s">
        <v>2647</v>
      </c>
      <c r="F781" t="s">
        <v>2648</v>
      </c>
      <c r="G781" s="1">
        <v>291</v>
      </c>
      <c r="H781" s="1">
        <v>57.54</v>
      </c>
      <c r="I781" s="2">
        <v>16744.14</v>
      </c>
      <c r="J781" s="3">
        <v>5.0761799999999996E-3</v>
      </c>
      <c r="K781" s="4">
        <v>3298570.46</v>
      </c>
      <c r="L781" s="5">
        <v>125001</v>
      </c>
      <c r="M781" s="6">
        <v>26.388352569999999</v>
      </c>
      <c r="N781" s="7" t="str">
        <f>IF(ISNUMBER(_xll.BDP($C781, "DELTA_MID")),_xll.BDP($C781, "DELTA_MID")," ")</f>
        <v xml:space="preserve"> </v>
      </c>
      <c r="O781" s="7" t="str">
        <f>IF(ISNUMBER(N781),_xll.BDP($C781, "OPT_UNDL_TICKER"),"")</f>
        <v/>
      </c>
      <c r="P781" s="8" t="str">
        <f>IF(ISNUMBER(N781),_xll.BDP($C781, "OPT_UNDL_PX")," ")</f>
        <v xml:space="preserve"> </v>
      </c>
      <c r="Q781" s="7" t="str">
        <f>IF(ISNUMBER(N781),+G781*_xll.BDP($C781, "PX_POS_MULT_FACTOR")*P781/K781," ")</f>
        <v xml:space="preserve"> </v>
      </c>
      <c r="R781" s="8" t="str">
        <f>IF(OR($A781="TUA",$A781="TYA"),"",IF(ISNUMBER(_xll.BDP($C781,"DUR_ADJ_OAS_MID")),_xll.BDP($C781,"DUR_ADJ_OAS_MID"),IF(ISNUMBER(_xll.BDP($E781&amp;" ISIN","DUR_ADJ_OAS_MID")),_xll.BDP($E781&amp;" ISIN","DUR_ADJ_OAS_MID")," ")))</f>
        <v xml:space="preserve"> </v>
      </c>
      <c r="S781" s="7" t="str">
        <f t="shared" si="12"/>
        <v xml:space="preserve"> </v>
      </c>
      <c r="T781" t="s">
        <v>2648</v>
      </c>
      <c r="U781" t="s">
        <v>1305</v>
      </c>
      <c r="AG781">
        <v>6.4640000000000001E-3</v>
      </c>
    </row>
    <row r="782" spans="1:33" x14ac:dyDescent="0.35">
      <c r="A782" t="s">
        <v>2333</v>
      </c>
      <c r="B782" t="s">
        <v>2649</v>
      </c>
      <c r="C782" t="s">
        <v>2650</v>
      </c>
      <c r="D782" t="s">
        <v>2651</v>
      </c>
      <c r="E782" t="s">
        <v>2652</v>
      </c>
      <c r="F782" t="s">
        <v>2653</v>
      </c>
      <c r="G782" s="1">
        <v>2202</v>
      </c>
      <c r="H782" s="1">
        <v>7.73</v>
      </c>
      <c r="I782" s="2">
        <v>17021.46</v>
      </c>
      <c r="J782" s="3">
        <v>5.1602499999999999E-3</v>
      </c>
      <c r="K782" s="4">
        <v>3298570.46</v>
      </c>
      <c r="L782" s="5">
        <v>125001</v>
      </c>
      <c r="M782" s="6">
        <v>26.388352569999999</v>
      </c>
      <c r="N782" s="7" t="str">
        <f>IF(ISNUMBER(_xll.BDP($C782, "DELTA_MID")),_xll.BDP($C782, "DELTA_MID")," ")</f>
        <v xml:space="preserve"> </v>
      </c>
      <c r="O782" s="7" t="str">
        <f>IF(ISNUMBER(N782),_xll.BDP($C782, "OPT_UNDL_TICKER"),"")</f>
        <v/>
      </c>
      <c r="P782" s="8" t="str">
        <f>IF(ISNUMBER(N782),_xll.BDP($C782, "OPT_UNDL_PX")," ")</f>
        <v xml:space="preserve"> </v>
      </c>
      <c r="Q782" s="7" t="str">
        <f>IF(ISNUMBER(N782),+G782*_xll.BDP($C782, "PX_POS_MULT_FACTOR")*P782/K782," ")</f>
        <v xml:space="preserve"> </v>
      </c>
      <c r="R782" s="8" t="str">
        <f>IF(OR($A782="TUA",$A782="TYA"),"",IF(ISNUMBER(_xll.BDP($C782,"DUR_ADJ_OAS_MID")),_xll.BDP($C782,"DUR_ADJ_OAS_MID"),IF(ISNUMBER(_xll.BDP($E782&amp;" ISIN","DUR_ADJ_OAS_MID")),_xll.BDP($E782&amp;" ISIN","DUR_ADJ_OAS_MID")," ")))</f>
        <v xml:space="preserve"> </v>
      </c>
      <c r="S782" s="7" t="str">
        <f t="shared" si="12"/>
        <v xml:space="preserve"> </v>
      </c>
      <c r="T782" t="s">
        <v>2653</v>
      </c>
      <c r="U782" t="s">
        <v>1305</v>
      </c>
      <c r="AG782">
        <v>6.4640000000000001E-3</v>
      </c>
    </row>
    <row r="783" spans="1:33" x14ac:dyDescent="0.35">
      <c r="A783" t="s">
        <v>2333</v>
      </c>
      <c r="B783" t="s">
        <v>2654</v>
      </c>
      <c r="C783" t="s">
        <v>2655</v>
      </c>
      <c r="D783" t="s">
        <v>2656</v>
      </c>
      <c r="E783" t="s">
        <v>2657</v>
      </c>
      <c r="F783" t="s">
        <v>2658</v>
      </c>
      <c r="G783" s="1">
        <v>732</v>
      </c>
      <c r="H783" s="1">
        <v>23.91</v>
      </c>
      <c r="I783" s="2">
        <v>17502.12</v>
      </c>
      <c r="J783" s="3">
        <v>5.3059700000000001E-3</v>
      </c>
      <c r="K783" s="4">
        <v>3298570.46</v>
      </c>
      <c r="L783" s="5">
        <v>125001</v>
      </c>
      <c r="M783" s="6">
        <v>26.388352569999999</v>
      </c>
      <c r="N783" s="7" t="str">
        <f>IF(ISNUMBER(_xll.BDP($C783, "DELTA_MID")),_xll.BDP($C783, "DELTA_MID")," ")</f>
        <v xml:space="preserve"> </v>
      </c>
      <c r="O783" s="7" t="str">
        <f>IF(ISNUMBER(N783),_xll.BDP($C783, "OPT_UNDL_TICKER"),"")</f>
        <v/>
      </c>
      <c r="P783" s="8" t="str">
        <f>IF(ISNUMBER(N783),_xll.BDP($C783, "OPT_UNDL_PX")," ")</f>
        <v xml:space="preserve"> </v>
      </c>
      <c r="Q783" s="7" t="str">
        <f>IF(ISNUMBER(N783),+G783*_xll.BDP($C783, "PX_POS_MULT_FACTOR")*P783/K783," ")</f>
        <v xml:space="preserve"> </v>
      </c>
      <c r="R783" s="8" t="str">
        <f>IF(OR($A783="TUA",$A783="TYA"),"",IF(ISNUMBER(_xll.BDP($C783,"DUR_ADJ_OAS_MID")),_xll.BDP($C783,"DUR_ADJ_OAS_MID"),IF(ISNUMBER(_xll.BDP($E783&amp;" ISIN","DUR_ADJ_OAS_MID")),_xll.BDP($E783&amp;" ISIN","DUR_ADJ_OAS_MID")," ")))</f>
        <v xml:space="preserve"> </v>
      </c>
      <c r="S783" s="7" t="str">
        <f t="shared" si="12"/>
        <v xml:space="preserve"> </v>
      </c>
      <c r="T783" t="s">
        <v>2658</v>
      </c>
      <c r="U783" t="s">
        <v>1305</v>
      </c>
      <c r="AG783">
        <v>6.4640000000000001E-3</v>
      </c>
    </row>
    <row r="784" spans="1:33" x14ac:dyDescent="0.35">
      <c r="A784" t="s">
        <v>2333</v>
      </c>
      <c r="B784" t="s">
        <v>2659</v>
      </c>
      <c r="C784" t="s">
        <v>2660</v>
      </c>
      <c r="D784" t="s">
        <v>2661</v>
      </c>
      <c r="E784" t="s">
        <v>2662</v>
      </c>
      <c r="F784" t="s">
        <v>2663</v>
      </c>
      <c r="G784" s="1">
        <v>1196</v>
      </c>
      <c r="H784" s="1">
        <v>14.12</v>
      </c>
      <c r="I784" s="2">
        <v>16887.52</v>
      </c>
      <c r="J784" s="3">
        <v>5.1196499999999999E-3</v>
      </c>
      <c r="K784" s="4">
        <v>3298570.46</v>
      </c>
      <c r="L784" s="5">
        <v>125001</v>
      </c>
      <c r="M784" s="6">
        <v>26.388352569999999</v>
      </c>
      <c r="N784" s="7" t="str">
        <f>IF(ISNUMBER(_xll.BDP($C784, "DELTA_MID")),_xll.BDP($C784, "DELTA_MID")," ")</f>
        <v xml:space="preserve"> </v>
      </c>
      <c r="O784" s="7" t="str">
        <f>IF(ISNUMBER(N784),_xll.BDP($C784, "OPT_UNDL_TICKER"),"")</f>
        <v/>
      </c>
      <c r="P784" s="8" t="str">
        <f>IF(ISNUMBER(N784),_xll.BDP($C784, "OPT_UNDL_PX")," ")</f>
        <v xml:space="preserve"> </v>
      </c>
      <c r="Q784" s="7" t="str">
        <f>IF(ISNUMBER(N784),+G784*_xll.BDP($C784, "PX_POS_MULT_FACTOR")*P784/K784," ")</f>
        <v xml:space="preserve"> </v>
      </c>
      <c r="R784" s="8" t="str">
        <f>IF(OR($A784="TUA",$A784="TYA"),"",IF(ISNUMBER(_xll.BDP($C784,"DUR_ADJ_OAS_MID")),_xll.BDP($C784,"DUR_ADJ_OAS_MID"),IF(ISNUMBER(_xll.BDP($E784&amp;" ISIN","DUR_ADJ_OAS_MID")),_xll.BDP($E784&amp;" ISIN","DUR_ADJ_OAS_MID")," ")))</f>
        <v xml:space="preserve"> </v>
      </c>
      <c r="S784" s="7" t="str">
        <f t="shared" si="12"/>
        <v xml:space="preserve"> </v>
      </c>
      <c r="T784" t="s">
        <v>2663</v>
      </c>
      <c r="U784" t="s">
        <v>1305</v>
      </c>
      <c r="AG784">
        <v>6.4640000000000001E-3</v>
      </c>
    </row>
    <row r="785" spans="1:33" x14ac:dyDescent="0.35">
      <c r="A785" t="s">
        <v>2333</v>
      </c>
      <c r="B785" t="s">
        <v>2664</v>
      </c>
      <c r="C785" t="s">
        <v>2665</v>
      </c>
      <c r="D785" t="s">
        <v>2666</v>
      </c>
      <c r="E785" t="s">
        <v>2667</v>
      </c>
      <c r="F785" t="s">
        <v>2668</v>
      </c>
      <c r="G785" s="1">
        <v>1980</v>
      </c>
      <c r="H785" s="1">
        <v>8.34</v>
      </c>
      <c r="I785" s="2">
        <v>16513.2</v>
      </c>
      <c r="J785" s="3">
        <v>5.0061699999999999E-3</v>
      </c>
      <c r="K785" s="4">
        <v>3298570.46</v>
      </c>
      <c r="L785" s="5">
        <v>125001</v>
      </c>
      <c r="M785" s="6">
        <v>26.388352569999999</v>
      </c>
      <c r="N785" s="7" t="str">
        <f>IF(ISNUMBER(_xll.BDP($C785, "DELTA_MID")),_xll.BDP($C785, "DELTA_MID")," ")</f>
        <v xml:space="preserve"> </v>
      </c>
      <c r="O785" s="7" t="str">
        <f>IF(ISNUMBER(N785),_xll.BDP($C785, "OPT_UNDL_TICKER"),"")</f>
        <v/>
      </c>
      <c r="P785" s="8" t="str">
        <f>IF(ISNUMBER(N785),_xll.BDP($C785, "OPT_UNDL_PX")," ")</f>
        <v xml:space="preserve"> </v>
      </c>
      <c r="Q785" s="7" t="str">
        <f>IF(ISNUMBER(N785),+G785*_xll.BDP($C785, "PX_POS_MULT_FACTOR")*P785/K785," ")</f>
        <v xml:space="preserve"> </v>
      </c>
      <c r="R785" s="8" t="str">
        <f>IF(OR($A785="TUA",$A785="TYA"),"",IF(ISNUMBER(_xll.BDP($C785,"DUR_ADJ_OAS_MID")),_xll.BDP($C785,"DUR_ADJ_OAS_MID"),IF(ISNUMBER(_xll.BDP($E785&amp;" ISIN","DUR_ADJ_OAS_MID")),_xll.BDP($E785&amp;" ISIN","DUR_ADJ_OAS_MID")," ")))</f>
        <v xml:space="preserve"> </v>
      </c>
      <c r="S785" s="7" t="str">
        <f t="shared" si="12"/>
        <v xml:space="preserve"> </v>
      </c>
      <c r="T785" t="s">
        <v>2668</v>
      </c>
      <c r="U785" t="s">
        <v>1305</v>
      </c>
      <c r="AG785">
        <v>6.4640000000000001E-3</v>
      </c>
    </row>
    <row r="786" spans="1:33" x14ac:dyDescent="0.35">
      <c r="A786" t="s">
        <v>2333</v>
      </c>
      <c r="B786" t="s">
        <v>2669</v>
      </c>
      <c r="C786" t="s">
        <v>2670</v>
      </c>
      <c r="D786" t="s">
        <v>2671</v>
      </c>
      <c r="E786" t="s">
        <v>2672</v>
      </c>
      <c r="F786" t="s">
        <v>2673</v>
      </c>
      <c r="G786" s="1">
        <v>844</v>
      </c>
      <c r="H786" s="1">
        <v>19.93</v>
      </c>
      <c r="I786" s="2">
        <v>16820.919999999998</v>
      </c>
      <c r="J786" s="3">
        <v>5.0994600000000001E-3</v>
      </c>
      <c r="K786" s="4">
        <v>3298570.46</v>
      </c>
      <c r="L786" s="5">
        <v>125001</v>
      </c>
      <c r="M786" s="6">
        <v>26.388352569999999</v>
      </c>
      <c r="N786" s="7" t="str">
        <f>IF(ISNUMBER(_xll.BDP($C786, "DELTA_MID")),_xll.BDP($C786, "DELTA_MID")," ")</f>
        <v xml:space="preserve"> </v>
      </c>
      <c r="O786" s="7" t="str">
        <f>IF(ISNUMBER(N786),_xll.BDP($C786, "OPT_UNDL_TICKER"),"")</f>
        <v/>
      </c>
      <c r="P786" s="8" t="str">
        <f>IF(ISNUMBER(N786),_xll.BDP($C786, "OPT_UNDL_PX")," ")</f>
        <v xml:space="preserve"> </v>
      </c>
      <c r="Q786" s="7" t="str">
        <f>IF(ISNUMBER(N786),+G786*_xll.BDP($C786, "PX_POS_MULT_FACTOR")*P786/K786," ")</f>
        <v xml:space="preserve"> </v>
      </c>
      <c r="R786" s="8" t="str">
        <f>IF(OR($A786="TUA",$A786="TYA"),"",IF(ISNUMBER(_xll.BDP($C786,"DUR_ADJ_OAS_MID")),_xll.BDP($C786,"DUR_ADJ_OAS_MID"),IF(ISNUMBER(_xll.BDP($E786&amp;" ISIN","DUR_ADJ_OAS_MID")),_xll.BDP($E786&amp;" ISIN","DUR_ADJ_OAS_MID")," ")))</f>
        <v xml:space="preserve"> </v>
      </c>
      <c r="S786" s="7" t="str">
        <f t="shared" si="12"/>
        <v xml:space="preserve"> </v>
      </c>
      <c r="T786" t="s">
        <v>2673</v>
      </c>
      <c r="U786" t="s">
        <v>1305</v>
      </c>
      <c r="AG786">
        <v>6.4640000000000001E-3</v>
      </c>
    </row>
    <row r="787" spans="1:33" x14ac:dyDescent="0.35">
      <c r="A787" t="s">
        <v>2333</v>
      </c>
      <c r="B787" t="s">
        <v>2674</v>
      </c>
      <c r="C787" t="s">
        <v>2675</v>
      </c>
      <c r="D787" t="s">
        <v>2676</v>
      </c>
      <c r="E787" t="s">
        <v>2677</v>
      </c>
      <c r="F787" t="s">
        <v>2678</v>
      </c>
      <c r="G787" s="1">
        <v>965</v>
      </c>
      <c r="H787" s="1">
        <v>17.649999999999999</v>
      </c>
      <c r="I787" s="2">
        <v>17032.25</v>
      </c>
      <c r="J787" s="3">
        <v>5.1635199999999996E-3</v>
      </c>
      <c r="K787" s="4">
        <v>3298570.46</v>
      </c>
      <c r="L787" s="5">
        <v>125001</v>
      </c>
      <c r="M787" s="6">
        <v>26.388352569999999</v>
      </c>
      <c r="N787" s="7" t="str">
        <f>IF(ISNUMBER(_xll.BDP($C787, "DELTA_MID")),_xll.BDP($C787, "DELTA_MID")," ")</f>
        <v xml:space="preserve"> </v>
      </c>
      <c r="O787" s="7" t="str">
        <f>IF(ISNUMBER(N787),_xll.BDP($C787, "OPT_UNDL_TICKER"),"")</f>
        <v/>
      </c>
      <c r="P787" s="8" t="str">
        <f>IF(ISNUMBER(N787),_xll.BDP($C787, "OPT_UNDL_PX")," ")</f>
        <v xml:space="preserve"> </v>
      </c>
      <c r="Q787" s="7" t="str">
        <f>IF(ISNUMBER(N787),+G787*_xll.BDP($C787, "PX_POS_MULT_FACTOR")*P787/K787," ")</f>
        <v xml:space="preserve"> </v>
      </c>
      <c r="R787" s="8" t="str">
        <f>IF(OR($A787="TUA",$A787="TYA"),"",IF(ISNUMBER(_xll.BDP($C787,"DUR_ADJ_OAS_MID")),_xll.BDP($C787,"DUR_ADJ_OAS_MID"),IF(ISNUMBER(_xll.BDP($E787&amp;" ISIN","DUR_ADJ_OAS_MID")),_xll.BDP($E787&amp;" ISIN","DUR_ADJ_OAS_MID")," ")))</f>
        <v xml:space="preserve"> </v>
      </c>
      <c r="S787" s="7" t="str">
        <f t="shared" si="12"/>
        <v xml:space="preserve"> </v>
      </c>
      <c r="T787" t="s">
        <v>2678</v>
      </c>
      <c r="U787" t="s">
        <v>1305</v>
      </c>
      <c r="AG787">
        <v>6.4640000000000001E-3</v>
      </c>
    </row>
    <row r="788" spans="1:33" x14ac:dyDescent="0.35">
      <c r="A788" t="s">
        <v>2333</v>
      </c>
      <c r="B788" t="s">
        <v>2679</v>
      </c>
      <c r="C788" t="s">
        <v>2680</v>
      </c>
      <c r="D788" t="s">
        <v>2681</v>
      </c>
      <c r="E788" t="s">
        <v>2682</v>
      </c>
      <c r="F788" t="s">
        <v>2683</v>
      </c>
      <c r="G788" s="1">
        <v>478</v>
      </c>
      <c r="H788" s="1">
        <v>35.19</v>
      </c>
      <c r="I788" s="2">
        <v>16820.82</v>
      </c>
      <c r="J788" s="3">
        <v>5.0994300000000003E-3</v>
      </c>
      <c r="K788" s="4">
        <v>3298570.46</v>
      </c>
      <c r="L788" s="5">
        <v>125001</v>
      </c>
      <c r="M788" s="6">
        <v>26.388352569999999</v>
      </c>
      <c r="N788" s="7" t="str">
        <f>IF(ISNUMBER(_xll.BDP($C788, "DELTA_MID")),_xll.BDP($C788, "DELTA_MID")," ")</f>
        <v xml:space="preserve"> </v>
      </c>
      <c r="O788" s="7" t="str">
        <f>IF(ISNUMBER(N788),_xll.BDP($C788, "OPT_UNDL_TICKER"),"")</f>
        <v/>
      </c>
      <c r="P788" s="8" t="str">
        <f>IF(ISNUMBER(N788),_xll.BDP($C788, "OPT_UNDL_PX")," ")</f>
        <v xml:space="preserve"> </v>
      </c>
      <c r="Q788" s="7" t="str">
        <f>IF(ISNUMBER(N788),+G788*_xll.BDP($C788, "PX_POS_MULT_FACTOR")*P788/K788," ")</f>
        <v xml:space="preserve"> </v>
      </c>
      <c r="R788" s="8" t="str">
        <f>IF(OR($A788="TUA",$A788="TYA"),"",IF(ISNUMBER(_xll.BDP($C788,"DUR_ADJ_OAS_MID")),_xll.BDP($C788,"DUR_ADJ_OAS_MID"),IF(ISNUMBER(_xll.BDP($E788&amp;" ISIN","DUR_ADJ_OAS_MID")),_xll.BDP($E788&amp;" ISIN","DUR_ADJ_OAS_MID")," ")))</f>
        <v xml:space="preserve"> </v>
      </c>
      <c r="S788" s="7" t="str">
        <f t="shared" si="12"/>
        <v xml:space="preserve"> </v>
      </c>
      <c r="T788" t="s">
        <v>2683</v>
      </c>
      <c r="U788" t="s">
        <v>1305</v>
      </c>
      <c r="AG788">
        <v>6.4640000000000001E-3</v>
      </c>
    </row>
    <row r="789" spans="1:33" x14ac:dyDescent="0.35">
      <c r="A789" t="s">
        <v>2333</v>
      </c>
      <c r="B789" t="s">
        <v>2684</v>
      </c>
      <c r="C789" t="s">
        <v>2685</v>
      </c>
      <c r="D789" t="s">
        <v>2686</v>
      </c>
      <c r="E789" t="s">
        <v>2687</v>
      </c>
      <c r="F789" t="s">
        <v>2688</v>
      </c>
      <c r="G789" s="1">
        <v>179</v>
      </c>
      <c r="H789" s="1">
        <v>93.99</v>
      </c>
      <c r="I789" s="2">
        <v>16824.21</v>
      </c>
      <c r="J789" s="3">
        <v>5.1004500000000003E-3</v>
      </c>
      <c r="K789" s="4">
        <v>3298570.46</v>
      </c>
      <c r="L789" s="5">
        <v>125001</v>
      </c>
      <c r="M789" s="6">
        <v>26.388352569999999</v>
      </c>
      <c r="N789" s="7" t="str">
        <f>IF(ISNUMBER(_xll.BDP($C789, "DELTA_MID")),_xll.BDP($C789, "DELTA_MID")," ")</f>
        <v xml:space="preserve"> </v>
      </c>
      <c r="O789" s="7" t="str">
        <f>IF(ISNUMBER(N789),_xll.BDP($C789, "OPT_UNDL_TICKER"),"")</f>
        <v/>
      </c>
      <c r="P789" s="8" t="str">
        <f>IF(ISNUMBER(N789),_xll.BDP($C789, "OPT_UNDL_PX")," ")</f>
        <v xml:space="preserve"> </v>
      </c>
      <c r="Q789" s="7" t="str">
        <f>IF(ISNUMBER(N789),+G789*_xll.BDP($C789, "PX_POS_MULT_FACTOR")*P789/K789," ")</f>
        <v xml:space="preserve"> </v>
      </c>
      <c r="R789" s="8" t="str">
        <f>IF(OR($A789="TUA",$A789="TYA"),"",IF(ISNUMBER(_xll.BDP($C789,"DUR_ADJ_OAS_MID")),_xll.BDP($C789,"DUR_ADJ_OAS_MID"),IF(ISNUMBER(_xll.BDP($E789&amp;" ISIN","DUR_ADJ_OAS_MID")),_xll.BDP($E789&amp;" ISIN","DUR_ADJ_OAS_MID")," ")))</f>
        <v xml:space="preserve"> </v>
      </c>
      <c r="S789" s="7" t="str">
        <f t="shared" si="12"/>
        <v xml:space="preserve"> </v>
      </c>
      <c r="T789" t="s">
        <v>2688</v>
      </c>
      <c r="U789" t="s">
        <v>1305</v>
      </c>
      <c r="AG789">
        <v>6.4640000000000001E-3</v>
      </c>
    </row>
    <row r="790" spans="1:33" x14ac:dyDescent="0.35">
      <c r="A790" t="s">
        <v>2333</v>
      </c>
      <c r="B790" t="s">
        <v>2689</v>
      </c>
      <c r="C790" t="s">
        <v>2690</v>
      </c>
      <c r="D790" t="s">
        <v>2691</v>
      </c>
      <c r="E790" t="s">
        <v>2692</v>
      </c>
      <c r="F790" t="s">
        <v>2693</v>
      </c>
      <c r="G790" s="1">
        <v>307</v>
      </c>
      <c r="H790" s="1">
        <v>56.5</v>
      </c>
      <c r="I790" s="2">
        <v>17345.5</v>
      </c>
      <c r="J790" s="3">
        <v>5.2584900000000002E-3</v>
      </c>
      <c r="K790" s="4">
        <v>3298570.46</v>
      </c>
      <c r="L790" s="5">
        <v>125001</v>
      </c>
      <c r="M790" s="6">
        <v>26.388352569999999</v>
      </c>
      <c r="N790" s="7" t="str">
        <f>IF(ISNUMBER(_xll.BDP($C790, "DELTA_MID")),_xll.BDP($C790, "DELTA_MID")," ")</f>
        <v xml:space="preserve"> </v>
      </c>
      <c r="O790" s="7" t="str">
        <f>IF(ISNUMBER(N790),_xll.BDP($C790, "OPT_UNDL_TICKER"),"")</f>
        <v/>
      </c>
      <c r="P790" s="8" t="str">
        <f>IF(ISNUMBER(N790),_xll.BDP($C790, "OPT_UNDL_PX")," ")</f>
        <v xml:space="preserve"> </v>
      </c>
      <c r="Q790" s="7" t="str">
        <f>IF(ISNUMBER(N790),+G790*_xll.BDP($C790, "PX_POS_MULT_FACTOR")*P790/K790," ")</f>
        <v xml:space="preserve"> </v>
      </c>
      <c r="R790" s="8" t="str">
        <f>IF(OR($A790="TUA",$A790="TYA"),"",IF(ISNUMBER(_xll.BDP($C790,"DUR_ADJ_OAS_MID")),_xll.BDP($C790,"DUR_ADJ_OAS_MID"),IF(ISNUMBER(_xll.BDP($E790&amp;" ISIN","DUR_ADJ_OAS_MID")),_xll.BDP($E790&amp;" ISIN","DUR_ADJ_OAS_MID")," ")))</f>
        <v xml:space="preserve"> </v>
      </c>
      <c r="S790" s="7" t="str">
        <f t="shared" si="12"/>
        <v xml:space="preserve"> </v>
      </c>
      <c r="T790" t="s">
        <v>2693</v>
      </c>
      <c r="U790" t="s">
        <v>1305</v>
      </c>
      <c r="AG790">
        <v>6.4640000000000001E-3</v>
      </c>
    </row>
    <row r="791" spans="1:33" x14ac:dyDescent="0.35">
      <c r="A791" t="s">
        <v>2333</v>
      </c>
      <c r="B791" t="s">
        <v>2694</v>
      </c>
      <c r="C791" t="s">
        <v>2695</v>
      </c>
      <c r="D791" t="s">
        <v>2696</v>
      </c>
      <c r="E791" t="s">
        <v>2697</v>
      </c>
      <c r="F791" t="s">
        <v>2698</v>
      </c>
      <c r="G791" s="1">
        <v>245</v>
      </c>
      <c r="H791" s="1">
        <v>67.64</v>
      </c>
      <c r="I791" s="2">
        <v>16571.8</v>
      </c>
      <c r="J791" s="3">
        <v>5.0239300000000002E-3</v>
      </c>
      <c r="K791" s="4">
        <v>3298570.46</v>
      </c>
      <c r="L791" s="5">
        <v>125001</v>
      </c>
      <c r="M791" s="6">
        <v>26.388352569999999</v>
      </c>
      <c r="N791" s="7" t="str">
        <f>IF(ISNUMBER(_xll.BDP($C791, "DELTA_MID")),_xll.BDP($C791, "DELTA_MID")," ")</f>
        <v xml:space="preserve"> </v>
      </c>
      <c r="O791" s="7" t="str">
        <f>IF(ISNUMBER(N791),_xll.BDP($C791, "OPT_UNDL_TICKER"),"")</f>
        <v/>
      </c>
      <c r="P791" s="8" t="str">
        <f>IF(ISNUMBER(N791),_xll.BDP($C791, "OPT_UNDL_PX")," ")</f>
        <v xml:space="preserve"> </v>
      </c>
      <c r="Q791" s="7" t="str">
        <f>IF(ISNUMBER(N791),+G791*_xll.BDP($C791, "PX_POS_MULT_FACTOR")*P791/K791," ")</f>
        <v xml:space="preserve"> </v>
      </c>
      <c r="R791" s="8" t="str">
        <f>IF(OR($A791="TUA",$A791="TYA"),"",IF(ISNUMBER(_xll.BDP($C791,"DUR_ADJ_OAS_MID")),_xll.BDP($C791,"DUR_ADJ_OAS_MID"),IF(ISNUMBER(_xll.BDP($E791&amp;" ISIN","DUR_ADJ_OAS_MID")),_xll.BDP($E791&amp;" ISIN","DUR_ADJ_OAS_MID")," ")))</f>
        <v xml:space="preserve"> </v>
      </c>
      <c r="S791" s="7" t="str">
        <f t="shared" si="12"/>
        <v xml:space="preserve"> </v>
      </c>
      <c r="T791" t="s">
        <v>2698</v>
      </c>
      <c r="U791" t="s">
        <v>1305</v>
      </c>
      <c r="AG791">
        <v>6.4640000000000001E-3</v>
      </c>
    </row>
    <row r="792" spans="1:33" x14ac:dyDescent="0.35">
      <c r="A792" t="s">
        <v>2333</v>
      </c>
      <c r="B792" t="s">
        <v>2699</v>
      </c>
      <c r="C792" t="s">
        <v>2700</v>
      </c>
      <c r="D792" t="s">
        <v>2701</v>
      </c>
      <c r="E792" t="s">
        <v>2702</v>
      </c>
      <c r="F792" t="s">
        <v>2703</v>
      </c>
      <c r="G792" s="1">
        <v>581</v>
      </c>
      <c r="H792" s="1">
        <v>28.7</v>
      </c>
      <c r="I792" s="2">
        <v>16674.7</v>
      </c>
      <c r="J792" s="3">
        <v>5.0551299999999997E-3</v>
      </c>
      <c r="K792" s="4">
        <v>3298570.46</v>
      </c>
      <c r="L792" s="5">
        <v>125001</v>
      </c>
      <c r="M792" s="6">
        <v>26.388352569999999</v>
      </c>
      <c r="N792" s="7" t="str">
        <f>IF(ISNUMBER(_xll.BDP($C792, "DELTA_MID")),_xll.BDP($C792, "DELTA_MID")," ")</f>
        <v xml:space="preserve"> </v>
      </c>
      <c r="O792" s="7" t="str">
        <f>IF(ISNUMBER(N792),_xll.BDP($C792, "OPT_UNDL_TICKER"),"")</f>
        <v/>
      </c>
      <c r="P792" s="8" t="str">
        <f>IF(ISNUMBER(N792),_xll.BDP($C792, "OPT_UNDL_PX")," ")</f>
        <v xml:space="preserve"> </v>
      </c>
      <c r="Q792" s="7" t="str">
        <f>IF(ISNUMBER(N792),+G792*_xll.BDP($C792, "PX_POS_MULT_FACTOR")*P792/K792," ")</f>
        <v xml:space="preserve"> </v>
      </c>
      <c r="R792" s="8" t="str">
        <f>IF(OR($A792="TUA",$A792="TYA"),"",IF(ISNUMBER(_xll.BDP($C792,"DUR_ADJ_OAS_MID")),_xll.BDP($C792,"DUR_ADJ_OAS_MID"),IF(ISNUMBER(_xll.BDP($E792&amp;" ISIN","DUR_ADJ_OAS_MID")),_xll.BDP($E792&amp;" ISIN","DUR_ADJ_OAS_MID")," ")))</f>
        <v xml:space="preserve"> </v>
      </c>
      <c r="S792" s="7" t="str">
        <f t="shared" si="12"/>
        <v xml:space="preserve"> </v>
      </c>
      <c r="T792" t="s">
        <v>2703</v>
      </c>
      <c r="U792" t="s">
        <v>1305</v>
      </c>
      <c r="AG792">
        <v>6.4640000000000001E-3</v>
      </c>
    </row>
    <row r="793" spans="1:33" x14ac:dyDescent="0.35">
      <c r="A793" t="s">
        <v>2333</v>
      </c>
      <c r="B793" t="s">
        <v>2704</v>
      </c>
      <c r="C793" t="s">
        <v>2705</v>
      </c>
      <c r="D793" t="s">
        <v>2706</v>
      </c>
      <c r="E793" t="s">
        <v>2707</v>
      </c>
      <c r="F793" t="s">
        <v>2708</v>
      </c>
      <c r="G793" s="1">
        <v>223</v>
      </c>
      <c r="H793" s="1">
        <v>73.75</v>
      </c>
      <c r="I793" s="2">
        <v>16446.25</v>
      </c>
      <c r="J793" s="3">
        <v>4.9858699999999999E-3</v>
      </c>
      <c r="K793" s="4">
        <v>3298570.46</v>
      </c>
      <c r="L793" s="5">
        <v>125001</v>
      </c>
      <c r="M793" s="6">
        <v>26.388352569999999</v>
      </c>
      <c r="N793" s="7" t="str">
        <f>IF(ISNUMBER(_xll.BDP($C793, "DELTA_MID")),_xll.BDP($C793, "DELTA_MID")," ")</f>
        <v xml:space="preserve"> </v>
      </c>
      <c r="O793" s="7" t="str">
        <f>IF(ISNUMBER(N793),_xll.BDP($C793, "OPT_UNDL_TICKER"),"")</f>
        <v/>
      </c>
      <c r="P793" s="8" t="str">
        <f>IF(ISNUMBER(N793),_xll.BDP($C793, "OPT_UNDL_PX")," ")</f>
        <v xml:space="preserve"> </v>
      </c>
      <c r="Q793" s="7" t="str">
        <f>IF(ISNUMBER(N793),+G793*_xll.BDP($C793, "PX_POS_MULT_FACTOR")*P793/K793," ")</f>
        <v xml:space="preserve"> </v>
      </c>
      <c r="R793" s="8" t="str">
        <f>IF(OR($A793="TUA",$A793="TYA"),"",IF(ISNUMBER(_xll.BDP($C793,"DUR_ADJ_OAS_MID")),_xll.BDP($C793,"DUR_ADJ_OAS_MID"),IF(ISNUMBER(_xll.BDP($E793&amp;" ISIN","DUR_ADJ_OAS_MID")),_xll.BDP($E793&amp;" ISIN","DUR_ADJ_OAS_MID")," ")))</f>
        <v xml:space="preserve"> </v>
      </c>
      <c r="S793" s="7" t="str">
        <f t="shared" si="12"/>
        <v xml:space="preserve"> </v>
      </c>
      <c r="T793" t="s">
        <v>2708</v>
      </c>
      <c r="U793" t="s">
        <v>1305</v>
      </c>
      <c r="AG793">
        <v>6.4640000000000001E-3</v>
      </c>
    </row>
    <row r="794" spans="1:33" x14ac:dyDescent="0.35">
      <c r="A794" t="s">
        <v>2333</v>
      </c>
      <c r="B794" t="s">
        <v>2709</v>
      </c>
      <c r="C794" t="s">
        <v>2710</v>
      </c>
      <c r="D794" t="s">
        <v>2711</v>
      </c>
      <c r="E794" t="s">
        <v>2712</v>
      </c>
      <c r="F794" t="s">
        <v>2713</v>
      </c>
      <c r="G794" s="1">
        <v>1590</v>
      </c>
      <c r="H794" s="1">
        <v>10.76</v>
      </c>
      <c r="I794" s="2">
        <v>17108.400000000001</v>
      </c>
      <c r="J794" s="3">
        <v>5.1866100000000004E-3</v>
      </c>
      <c r="K794" s="4">
        <v>3298570.46</v>
      </c>
      <c r="L794" s="5">
        <v>125001</v>
      </c>
      <c r="M794" s="6">
        <v>26.388352569999999</v>
      </c>
      <c r="N794" s="7" t="str">
        <f>IF(ISNUMBER(_xll.BDP($C794, "DELTA_MID")),_xll.BDP($C794, "DELTA_MID")," ")</f>
        <v xml:space="preserve"> </v>
      </c>
      <c r="O794" s="7" t="str">
        <f>IF(ISNUMBER(N794),_xll.BDP($C794, "OPT_UNDL_TICKER"),"")</f>
        <v/>
      </c>
      <c r="P794" s="8" t="str">
        <f>IF(ISNUMBER(N794),_xll.BDP($C794, "OPT_UNDL_PX")," ")</f>
        <v xml:space="preserve"> </v>
      </c>
      <c r="Q794" s="7" t="str">
        <f>IF(ISNUMBER(N794),+G794*_xll.BDP($C794, "PX_POS_MULT_FACTOR")*P794/K794," ")</f>
        <v xml:space="preserve"> </v>
      </c>
      <c r="R794" s="8" t="str">
        <f>IF(OR($A794="TUA",$A794="TYA"),"",IF(ISNUMBER(_xll.BDP($C794,"DUR_ADJ_OAS_MID")),_xll.BDP($C794,"DUR_ADJ_OAS_MID"),IF(ISNUMBER(_xll.BDP($E794&amp;" ISIN","DUR_ADJ_OAS_MID")),_xll.BDP($E794&amp;" ISIN","DUR_ADJ_OAS_MID")," ")))</f>
        <v xml:space="preserve"> </v>
      </c>
      <c r="S794" s="7" t="str">
        <f t="shared" si="12"/>
        <v xml:space="preserve"> </v>
      </c>
      <c r="T794" t="s">
        <v>2713</v>
      </c>
      <c r="U794" t="s">
        <v>1305</v>
      </c>
      <c r="AG794">
        <v>6.4640000000000001E-3</v>
      </c>
    </row>
    <row r="795" spans="1:33" x14ac:dyDescent="0.35">
      <c r="A795" t="s">
        <v>2333</v>
      </c>
      <c r="B795" t="s">
        <v>2714</v>
      </c>
      <c r="C795" t="s">
        <v>2715</v>
      </c>
      <c r="D795" t="s">
        <v>2716</v>
      </c>
      <c r="E795" t="s">
        <v>2717</v>
      </c>
      <c r="F795" t="s">
        <v>2718</v>
      </c>
      <c r="G795" s="1">
        <v>88</v>
      </c>
      <c r="H795" s="1">
        <v>195.89</v>
      </c>
      <c r="I795" s="2">
        <v>17238.32</v>
      </c>
      <c r="J795" s="3">
        <v>5.2259999999999997E-3</v>
      </c>
      <c r="K795" s="4">
        <v>3298570.46</v>
      </c>
      <c r="L795" s="5">
        <v>125001</v>
      </c>
      <c r="M795" s="6">
        <v>26.388352569999999</v>
      </c>
      <c r="N795" s="7" t="str">
        <f>IF(ISNUMBER(_xll.BDP($C795, "DELTA_MID")),_xll.BDP($C795, "DELTA_MID")," ")</f>
        <v xml:space="preserve"> </v>
      </c>
      <c r="O795" s="7" t="str">
        <f>IF(ISNUMBER(N795),_xll.BDP($C795, "OPT_UNDL_TICKER"),"")</f>
        <v/>
      </c>
      <c r="P795" s="8" t="str">
        <f>IF(ISNUMBER(N795),_xll.BDP($C795, "OPT_UNDL_PX")," ")</f>
        <v xml:space="preserve"> </v>
      </c>
      <c r="Q795" s="7" t="str">
        <f>IF(ISNUMBER(N795),+G795*_xll.BDP($C795, "PX_POS_MULT_FACTOR")*P795/K795," ")</f>
        <v xml:space="preserve"> </v>
      </c>
      <c r="R795" s="8" t="str">
        <f>IF(OR($A795="TUA",$A795="TYA"),"",IF(ISNUMBER(_xll.BDP($C795,"DUR_ADJ_OAS_MID")),_xll.BDP($C795,"DUR_ADJ_OAS_MID"),IF(ISNUMBER(_xll.BDP($E795&amp;" ISIN","DUR_ADJ_OAS_MID")),_xll.BDP($E795&amp;" ISIN","DUR_ADJ_OAS_MID")," ")))</f>
        <v xml:space="preserve"> </v>
      </c>
      <c r="S795" s="7" t="str">
        <f t="shared" si="12"/>
        <v xml:space="preserve"> </v>
      </c>
      <c r="T795" t="s">
        <v>2718</v>
      </c>
      <c r="U795" t="s">
        <v>1305</v>
      </c>
      <c r="AG795">
        <v>6.4640000000000001E-3</v>
      </c>
    </row>
    <row r="796" spans="1:33" x14ac:dyDescent="0.35">
      <c r="A796" t="s">
        <v>2333</v>
      </c>
      <c r="B796" t="s">
        <v>2719</v>
      </c>
      <c r="C796" t="s">
        <v>2720</v>
      </c>
      <c r="D796" t="s">
        <v>2721</v>
      </c>
      <c r="E796" t="s">
        <v>2722</v>
      </c>
      <c r="F796" t="s">
        <v>2723</v>
      </c>
      <c r="G796" s="1">
        <v>691</v>
      </c>
      <c r="H796" s="1">
        <v>24.73</v>
      </c>
      <c r="I796" s="2">
        <v>17088.43</v>
      </c>
      <c r="J796" s="3">
        <v>5.1805599999999999E-3</v>
      </c>
      <c r="K796" s="4">
        <v>3298570.46</v>
      </c>
      <c r="L796" s="5">
        <v>125001</v>
      </c>
      <c r="M796" s="6">
        <v>26.388352569999999</v>
      </c>
      <c r="N796" s="7" t="str">
        <f>IF(ISNUMBER(_xll.BDP($C796, "DELTA_MID")),_xll.BDP($C796, "DELTA_MID")," ")</f>
        <v xml:space="preserve"> </v>
      </c>
      <c r="O796" s="7" t="str">
        <f>IF(ISNUMBER(N796),_xll.BDP($C796, "OPT_UNDL_TICKER"),"")</f>
        <v/>
      </c>
      <c r="P796" s="8" t="str">
        <f>IF(ISNUMBER(N796),_xll.BDP($C796, "OPT_UNDL_PX")," ")</f>
        <v xml:space="preserve"> </v>
      </c>
      <c r="Q796" s="7" t="str">
        <f>IF(ISNUMBER(N796),+G796*_xll.BDP($C796, "PX_POS_MULT_FACTOR")*P796/K796," ")</f>
        <v xml:space="preserve"> </v>
      </c>
      <c r="R796" s="8" t="str">
        <f>IF(OR($A796="TUA",$A796="TYA"),"",IF(ISNUMBER(_xll.BDP($C796,"DUR_ADJ_OAS_MID")),_xll.BDP($C796,"DUR_ADJ_OAS_MID"),IF(ISNUMBER(_xll.BDP($E796&amp;" ISIN","DUR_ADJ_OAS_MID")),_xll.BDP($E796&amp;" ISIN","DUR_ADJ_OAS_MID")," ")))</f>
        <v xml:space="preserve"> </v>
      </c>
      <c r="S796" s="7" t="str">
        <f t="shared" si="12"/>
        <v xml:space="preserve"> </v>
      </c>
      <c r="T796" t="s">
        <v>2723</v>
      </c>
      <c r="U796" t="s">
        <v>1305</v>
      </c>
      <c r="AG796">
        <v>6.4640000000000001E-3</v>
      </c>
    </row>
    <row r="797" spans="1:33" x14ac:dyDescent="0.35">
      <c r="A797" t="s">
        <v>2333</v>
      </c>
      <c r="B797" t="s">
        <v>2724</v>
      </c>
      <c r="C797" t="s">
        <v>2725</v>
      </c>
      <c r="D797" t="s">
        <v>2726</v>
      </c>
      <c r="E797" t="s">
        <v>2727</v>
      </c>
      <c r="F797" t="s">
        <v>2728</v>
      </c>
      <c r="G797" s="1">
        <v>579</v>
      </c>
      <c r="H797" s="1">
        <v>32.380000000000003</v>
      </c>
      <c r="I797" s="2">
        <v>18748.02</v>
      </c>
      <c r="J797" s="3">
        <v>5.68368E-3</v>
      </c>
      <c r="K797" s="4">
        <v>3298570.46</v>
      </c>
      <c r="L797" s="5">
        <v>125001</v>
      </c>
      <c r="M797" s="6">
        <v>26.388352569999999</v>
      </c>
      <c r="N797" s="7" t="str">
        <f>IF(ISNUMBER(_xll.BDP($C797, "DELTA_MID")),_xll.BDP($C797, "DELTA_MID")," ")</f>
        <v xml:space="preserve"> </v>
      </c>
      <c r="O797" s="7" t="str">
        <f>IF(ISNUMBER(N797),_xll.BDP($C797, "OPT_UNDL_TICKER"),"")</f>
        <v/>
      </c>
      <c r="P797" s="8" t="str">
        <f>IF(ISNUMBER(N797),_xll.BDP($C797, "OPT_UNDL_PX")," ")</f>
        <v xml:space="preserve"> </v>
      </c>
      <c r="Q797" s="7" t="str">
        <f>IF(ISNUMBER(N797),+G797*_xll.BDP($C797, "PX_POS_MULT_FACTOR")*P797/K797," ")</f>
        <v xml:space="preserve"> </v>
      </c>
      <c r="R797" s="8" t="str">
        <f>IF(OR($A797="TUA",$A797="TYA"),"",IF(ISNUMBER(_xll.BDP($C797,"DUR_ADJ_OAS_MID")),_xll.BDP($C797,"DUR_ADJ_OAS_MID"),IF(ISNUMBER(_xll.BDP($E797&amp;" ISIN","DUR_ADJ_OAS_MID")),_xll.BDP($E797&amp;" ISIN","DUR_ADJ_OAS_MID")," ")))</f>
        <v xml:space="preserve"> </v>
      </c>
      <c r="S797" s="7" t="str">
        <f t="shared" si="12"/>
        <v xml:space="preserve"> </v>
      </c>
      <c r="T797" t="s">
        <v>2728</v>
      </c>
      <c r="U797" t="s">
        <v>1305</v>
      </c>
      <c r="AG797">
        <v>6.4640000000000001E-3</v>
      </c>
    </row>
    <row r="798" spans="1:33" x14ac:dyDescent="0.35">
      <c r="A798" t="s">
        <v>2333</v>
      </c>
      <c r="B798" t="s">
        <v>2729</v>
      </c>
      <c r="C798" t="s">
        <v>2730</v>
      </c>
      <c r="D798" t="s">
        <v>2731</v>
      </c>
      <c r="E798" t="s">
        <v>2732</v>
      </c>
      <c r="F798" t="s">
        <v>2733</v>
      </c>
      <c r="G798" s="1">
        <v>189</v>
      </c>
      <c r="H798" s="1">
        <v>88.25</v>
      </c>
      <c r="I798" s="2">
        <v>16679.25</v>
      </c>
      <c r="J798" s="3">
        <v>5.0565100000000002E-3</v>
      </c>
      <c r="K798" s="4">
        <v>3298570.46</v>
      </c>
      <c r="L798" s="5">
        <v>125001</v>
      </c>
      <c r="M798" s="6">
        <v>26.388352569999999</v>
      </c>
      <c r="N798" s="7" t="str">
        <f>IF(ISNUMBER(_xll.BDP($C798, "DELTA_MID")),_xll.BDP($C798, "DELTA_MID")," ")</f>
        <v xml:space="preserve"> </v>
      </c>
      <c r="O798" s="7" t="str">
        <f>IF(ISNUMBER(N798),_xll.BDP($C798, "OPT_UNDL_TICKER"),"")</f>
        <v/>
      </c>
      <c r="P798" s="8" t="str">
        <f>IF(ISNUMBER(N798),_xll.BDP($C798, "OPT_UNDL_PX")," ")</f>
        <v xml:space="preserve"> </v>
      </c>
      <c r="Q798" s="7" t="str">
        <f>IF(ISNUMBER(N798),+G798*_xll.BDP($C798, "PX_POS_MULT_FACTOR")*P798/K798," ")</f>
        <v xml:space="preserve"> </v>
      </c>
      <c r="R798" s="8" t="str">
        <f>IF(OR($A798="TUA",$A798="TYA"),"",IF(ISNUMBER(_xll.BDP($C798,"DUR_ADJ_OAS_MID")),_xll.BDP($C798,"DUR_ADJ_OAS_MID"),IF(ISNUMBER(_xll.BDP($E798&amp;" ISIN","DUR_ADJ_OAS_MID")),_xll.BDP($E798&amp;" ISIN","DUR_ADJ_OAS_MID")," ")))</f>
        <v xml:space="preserve"> </v>
      </c>
      <c r="S798" s="7" t="str">
        <f t="shared" si="12"/>
        <v xml:space="preserve"> </v>
      </c>
      <c r="T798" t="s">
        <v>2733</v>
      </c>
      <c r="U798" t="s">
        <v>1305</v>
      </c>
      <c r="AG798">
        <v>6.4640000000000001E-3</v>
      </c>
    </row>
    <row r="799" spans="1:33" x14ac:dyDescent="0.35">
      <c r="A799" t="s">
        <v>2333</v>
      </c>
      <c r="B799" t="s">
        <v>2734</v>
      </c>
      <c r="C799" t="s">
        <v>2735</v>
      </c>
      <c r="D799" t="s">
        <v>2736</v>
      </c>
      <c r="E799" t="s">
        <v>2737</v>
      </c>
      <c r="F799" t="s">
        <v>2738</v>
      </c>
      <c r="G799" s="1">
        <v>301</v>
      </c>
      <c r="H799" s="1">
        <v>55.64</v>
      </c>
      <c r="I799" s="2">
        <v>16747.64</v>
      </c>
      <c r="J799" s="3">
        <v>5.0772400000000002E-3</v>
      </c>
      <c r="K799" s="4">
        <v>3298570.46</v>
      </c>
      <c r="L799" s="5">
        <v>125001</v>
      </c>
      <c r="M799" s="6">
        <v>26.388352569999999</v>
      </c>
      <c r="N799" s="7" t="str">
        <f>IF(ISNUMBER(_xll.BDP($C799, "DELTA_MID")),_xll.BDP($C799, "DELTA_MID")," ")</f>
        <v xml:space="preserve"> </v>
      </c>
      <c r="O799" s="7" t="str">
        <f>IF(ISNUMBER(N799),_xll.BDP($C799, "OPT_UNDL_TICKER"),"")</f>
        <v/>
      </c>
      <c r="P799" s="8" t="str">
        <f>IF(ISNUMBER(N799),_xll.BDP($C799, "OPT_UNDL_PX")," ")</f>
        <v xml:space="preserve"> </v>
      </c>
      <c r="Q799" s="7" t="str">
        <f>IF(ISNUMBER(N799),+G799*_xll.BDP($C799, "PX_POS_MULT_FACTOR")*P799/K799," ")</f>
        <v xml:space="preserve"> </v>
      </c>
      <c r="R799" s="8" t="str">
        <f>IF(OR($A799="TUA",$A799="TYA"),"",IF(ISNUMBER(_xll.BDP($C799,"DUR_ADJ_OAS_MID")),_xll.BDP($C799,"DUR_ADJ_OAS_MID"),IF(ISNUMBER(_xll.BDP($E799&amp;" ISIN","DUR_ADJ_OAS_MID")),_xll.BDP($E799&amp;" ISIN","DUR_ADJ_OAS_MID")," ")))</f>
        <v xml:space="preserve"> </v>
      </c>
      <c r="S799" s="7" t="str">
        <f t="shared" si="12"/>
        <v xml:space="preserve"> </v>
      </c>
      <c r="T799" t="s">
        <v>2738</v>
      </c>
      <c r="U799" t="s">
        <v>1305</v>
      </c>
      <c r="AG799">
        <v>6.4640000000000001E-3</v>
      </c>
    </row>
    <row r="800" spans="1:33" x14ac:dyDescent="0.35">
      <c r="A800" t="s">
        <v>2333</v>
      </c>
      <c r="B800" t="s">
        <v>2739</v>
      </c>
      <c r="C800" t="s">
        <v>432</v>
      </c>
      <c r="D800" t="s">
        <v>433</v>
      </c>
      <c r="E800" t="s">
        <v>434</v>
      </c>
      <c r="F800" t="s">
        <v>435</v>
      </c>
      <c r="G800" s="1">
        <v>3408</v>
      </c>
      <c r="H800" s="1">
        <v>4.82</v>
      </c>
      <c r="I800" s="2">
        <v>16426.560000000001</v>
      </c>
      <c r="J800" s="3">
        <v>4.9798999999999998E-3</v>
      </c>
      <c r="K800" s="4">
        <v>3298570.46</v>
      </c>
      <c r="L800" s="5">
        <v>125001</v>
      </c>
      <c r="M800" s="6">
        <v>26.388352569999999</v>
      </c>
      <c r="N800" s="7" t="str">
        <f>IF(ISNUMBER(_xll.BDP($C800, "DELTA_MID")),_xll.BDP($C800, "DELTA_MID")," ")</f>
        <v xml:space="preserve"> </v>
      </c>
      <c r="O800" s="7" t="str">
        <f>IF(ISNUMBER(N800),_xll.BDP($C800, "OPT_UNDL_TICKER"),"")</f>
        <v/>
      </c>
      <c r="P800" s="8" t="str">
        <f>IF(ISNUMBER(N800),_xll.BDP($C800, "OPT_UNDL_PX")," ")</f>
        <v xml:space="preserve"> </v>
      </c>
      <c r="Q800" s="7" t="str">
        <f>IF(ISNUMBER(N800),+G800*_xll.BDP($C800, "PX_POS_MULT_FACTOR")*P800/K800," ")</f>
        <v xml:space="preserve"> </v>
      </c>
      <c r="R800" s="8" t="str">
        <f>IF(OR($A800="TUA",$A800="TYA"),"",IF(ISNUMBER(_xll.BDP($C800,"DUR_ADJ_OAS_MID")),_xll.BDP($C800,"DUR_ADJ_OAS_MID"),IF(ISNUMBER(_xll.BDP($E800&amp;" ISIN","DUR_ADJ_OAS_MID")),_xll.BDP($E800&amp;" ISIN","DUR_ADJ_OAS_MID")," ")))</f>
        <v xml:space="preserve"> </v>
      </c>
      <c r="S800" s="7" t="str">
        <f t="shared" si="12"/>
        <v xml:space="preserve"> </v>
      </c>
      <c r="T800" t="s">
        <v>435</v>
      </c>
      <c r="U800" t="s">
        <v>1305</v>
      </c>
      <c r="AG800">
        <v>6.4640000000000001E-3</v>
      </c>
    </row>
    <row r="801" spans="1:33" x14ac:dyDescent="0.35">
      <c r="A801" t="s">
        <v>2333</v>
      </c>
      <c r="B801" t="s">
        <v>2740</v>
      </c>
      <c r="C801" t="s">
        <v>2741</v>
      </c>
      <c r="D801" t="s">
        <v>2742</v>
      </c>
      <c r="E801" t="s">
        <v>2743</v>
      </c>
      <c r="F801" t="s">
        <v>2744</v>
      </c>
      <c r="G801" s="1">
        <v>100</v>
      </c>
      <c r="H801" s="1">
        <v>171.28</v>
      </c>
      <c r="I801" s="2">
        <v>17128</v>
      </c>
      <c r="J801" s="3">
        <v>5.1925499999999998E-3</v>
      </c>
      <c r="K801" s="4">
        <v>3298570.46</v>
      </c>
      <c r="L801" s="5">
        <v>125001</v>
      </c>
      <c r="M801" s="6">
        <v>26.388352569999999</v>
      </c>
      <c r="N801" s="7" t="str">
        <f>IF(ISNUMBER(_xll.BDP($C801, "DELTA_MID")),_xll.BDP($C801, "DELTA_MID")," ")</f>
        <v xml:space="preserve"> </v>
      </c>
      <c r="O801" s="7" t="str">
        <f>IF(ISNUMBER(N801),_xll.BDP($C801, "OPT_UNDL_TICKER"),"")</f>
        <v/>
      </c>
      <c r="P801" s="8" t="str">
        <f>IF(ISNUMBER(N801),_xll.BDP($C801, "OPT_UNDL_PX")," ")</f>
        <v xml:space="preserve"> </v>
      </c>
      <c r="Q801" s="7" t="str">
        <f>IF(ISNUMBER(N801),+G801*_xll.BDP($C801, "PX_POS_MULT_FACTOR")*P801/K801," ")</f>
        <v xml:space="preserve"> </v>
      </c>
      <c r="R801" s="8" t="str">
        <f>IF(OR($A801="TUA",$A801="TYA"),"",IF(ISNUMBER(_xll.BDP($C801,"DUR_ADJ_OAS_MID")),_xll.BDP($C801,"DUR_ADJ_OAS_MID"),IF(ISNUMBER(_xll.BDP($E801&amp;" ISIN","DUR_ADJ_OAS_MID")),_xll.BDP($E801&amp;" ISIN","DUR_ADJ_OAS_MID")," ")))</f>
        <v xml:space="preserve"> </v>
      </c>
      <c r="S801" s="7" t="str">
        <f t="shared" si="12"/>
        <v xml:space="preserve"> </v>
      </c>
      <c r="T801" t="s">
        <v>2744</v>
      </c>
      <c r="U801" t="s">
        <v>1305</v>
      </c>
      <c r="AG801">
        <v>6.4640000000000001E-3</v>
      </c>
    </row>
    <row r="802" spans="1:33" x14ac:dyDescent="0.35">
      <c r="A802" t="s">
        <v>2333</v>
      </c>
      <c r="B802" t="s">
        <v>2745</v>
      </c>
      <c r="C802" t="s">
        <v>2746</v>
      </c>
      <c r="D802" t="s">
        <v>2747</v>
      </c>
      <c r="E802" t="s">
        <v>2748</v>
      </c>
      <c r="F802" t="s">
        <v>2749</v>
      </c>
      <c r="G802" s="1">
        <v>298</v>
      </c>
      <c r="H802" s="1">
        <v>56.77</v>
      </c>
      <c r="I802" s="2">
        <v>16917.46</v>
      </c>
      <c r="J802" s="3">
        <v>5.1287199999999998E-3</v>
      </c>
      <c r="K802" s="4">
        <v>3298570.46</v>
      </c>
      <c r="L802" s="5">
        <v>125001</v>
      </c>
      <c r="M802" s="6">
        <v>26.388352569999999</v>
      </c>
      <c r="N802" s="7" t="str">
        <f>IF(ISNUMBER(_xll.BDP($C802, "DELTA_MID")),_xll.BDP($C802, "DELTA_MID")," ")</f>
        <v xml:space="preserve"> </v>
      </c>
      <c r="O802" s="7" t="str">
        <f>IF(ISNUMBER(N802),_xll.BDP($C802, "OPT_UNDL_TICKER"),"")</f>
        <v/>
      </c>
      <c r="P802" s="8" t="str">
        <f>IF(ISNUMBER(N802),_xll.BDP($C802, "OPT_UNDL_PX")," ")</f>
        <v xml:space="preserve"> </v>
      </c>
      <c r="Q802" s="7" t="str">
        <f>IF(ISNUMBER(N802),+G802*_xll.BDP($C802, "PX_POS_MULT_FACTOR")*P802/K802," ")</f>
        <v xml:space="preserve"> </v>
      </c>
      <c r="R802" s="8" t="str">
        <f>IF(OR($A802="TUA",$A802="TYA"),"",IF(ISNUMBER(_xll.BDP($C802,"DUR_ADJ_OAS_MID")),_xll.BDP($C802,"DUR_ADJ_OAS_MID"),IF(ISNUMBER(_xll.BDP($E802&amp;" ISIN","DUR_ADJ_OAS_MID")),_xll.BDP($E802&amp;" ISIN","DUR_ADJ_OAS_MID")," ")))</f>
        <v xml:space="preserve"> </v>
      </c>
      <c r="S802" s="7" t="str">
        <f t="shared" si="12"/>
        <v xml:space="preserve"> </v>
      </c>
      <c r="T802" t="s">
        <v>2749</v>
      </c>
      <c r="U802" t="s">
        <v>1305</v>
      </c>
      <c r="AG802">
        <v>6.4640000000000001E-3</v>
      </c>
    </row>
    <row r="803" spans="1:33" x14ac:dyDescent="0.35">
      <c r="A803" t="s">
        <v>2333</v>
      </c>
      <c r="B803" t="s">
        <v>2750</v>
      </c>
      <c r="C803" t="s">
        <v>2751</v>
      </c>
      <c r="D803" t="s">
        <v>2752</v>
      </c>
      <c r="E803" t="s">
        <v>2753</v>
      </c>
      <c r="F803" t="s">
        <v>2754</v>
      </c>
      <c r="G803" s="1">
        <v>388</v>
      </c>
      <c r="H803" s="1">
        <v>43.8</v>
      </c>
      <c r="I803" s="2">
        <v>16994.400000000001</v>
      </c>
      <c r="J803" s="3">
        <v>5.15205E-3</v>
      </c>
      <c r="K803" s="4">
        <v>3298570.46</v>
      </c>
      <c r="L803" s="5">
        <v>125001</v>
      </c>
      <c r="M803" s="6">
        <v>26.388352569999999</v>
      </c>
      <c r="N803" s="7" t="str">
        <f>IF(ISNUMBER(_xll.BDP($C803, "DELTA_MID")),_xll.BDP($C803, "DELTA_MID")," ")</f>
        <v xml:space="preserve"> </v>
      </c>
      <c r="O803" s="7" t="str">
        <f>IF(ISNUMBER(N803),_xll.BDP($C803, "OPT_UNDL_TICKER"),"")</f>
        <v/>
      </c>
      <c r="P803" s="8" t="str">
        <f>IF(ISNUMBER(N803),_xll.BDP($C803, "OPT_UNDL_PX")," ")</f>
        <v xml:space="preserve"> </v>
      </c>
      <c r="Q803" s="7" t="str">
        <f>IF(ISNUMBER(N803),+G803*_xll.BDP($C803, "PX_POS_MULT_FACTOR")*P803/K803," ")</f>
        <v xml:space="preserve"> </v>
      </c>
      <c r="R803" s="8" t="str">
        <f>IF(OR($A803="TUA",$A803="TYA"),"",IF(ISNUMBER(_xll.BDP($C803,"DUR_ADJ_OAS_MID")),_xll.BDP($C803,"DUR_ADJ_OAS_MID"),IF(ISNUMBER(_xll.BDP($E803&amp;" ISIN","DUR_ADJ_OAS_MID")),_xll.BDP($E803&amp;" ISIN","DUR_ADJ_OAS_MID")," ")))</f>
        <v xml:space="preserve"> </v>
      </c>
      <c r="S803" s="7" t="str">
        <f t="shared" si="12"/>
        <v xml:space="preserve"> </v>
      </c>
      <c r="T803" t="s">
        <v>2754</v>
      </c>
      <c r="U803" t="s">
        <v>1305</v>
      </c>
      <c r="AG803">
        <v>6.4640000000000001E-3</v>
      </c>
    </row>
    <row r="804" spans="1:33" x14ac:dyDescent="0.35">
      <c r="A804" t="s">
        <v>2333</v>
      </c>
      <c r="B804" t="s">
        <v>2755</v>
      </c>
      <c r="C804" t="s">
        <v>2756</v>
      </c>
      <c r="D804" t="s">
        <v>2757</v>
      </c>
      <c r="E804" t="s">
        <v>2758</v>
      </c>
      <c r="F804" t="s">
        <v>2759</v>
      </c>
      <c r="G804" s="1">
        <v>1706</v>
      </c>
      <c r="H804" s="1">
        <v>10.119999999999999</v>
      </c>
      <c r="I804" s="2">
        <v>17264.72</v>
      </c>
      <c r="J804" s="3">
        <v>5.2339999999999999E-3</v>
      </c>
      <c r="K804" s="4">
        <v>3298570.46</v>
      </c>
      <c r="L804" s="5">
        <v>125001</v>
      </c>
      <c r="M804" s="6">
        <v>26.388352569999999</v>
      </c>
      <c r="N804" s="7" t="str">
        <f>IF(ISNUMBER(_xll.BDP($C804, "DELTA_MID")),_xll.BDP($C804, "DELTA_MID")," ")</f>
        <v xml:space="preserve"> </v>
      </c>
      <c r="O804" s="7" t="str">
        <f>IF(ISNUMBER(N804),_xll.BDP($C804, "OPT_UNDL_TICKER"),"")</f>
        <v/>
      </c>
      <c r="P804" s="8" t="str">
        <f>IF(ISNUMBER(N804),_xll.BDP($C804, "OPT_UNDL_PX")," ")</f>
        <v xml:space="preserve"> </v>
      </c>
      <c r="Q804" s="7" t="str">
        <f>IF(ISNUMBER(N804),+G804*_xll.BDP($C804, "PX_POS_MULT_FACTOR")*P804/K804," ")</f>
        <v xml:space="preserve"> </v>
      </c>
      <c r="R804" s="8" t="str">
        <f>IF(OR($A804="TUA",$A804="TYA"),"",IF(ISNUMBER(_xll.BDP($C804,"DUR_ADJ_OAS_MID")),_xll.BDP($C804,"DUR_ADJ_OAS_MID"),IF(ISNUMBER(_xll.BDP($E804&amp;" ISIN","DUR_ADJ_OAS_MID")),_xll.BDP($E804&amp;" ISIN","DUR_ADJ_OAS_MID")," ")))</f>
        <v xml:space="preserve"> </v>
      </c>
      <c r="S804" s="7" t="str">
        <f t="shared" si="12"/>
        <v xml:space="preserve"> </v>
      </c>
      <c r="T804" t="s">
        <v>2759</v>
      </c>
      <c r="U804" t="s">
        <v>1305</v>
      </c>
      <c r="AG804">
        <v>6.4640000000000001E-3</v>
      </c>
    </row>
    <row r="805" spans="1:33" x14ac:dyDescent="0.35">
      <c r="A805" t="s">
        <v>2333</v>
      </c>
      <c r="B805" t="s">
        <v>2760</v>
      </c>
      <c r="C805" t="s">
        <v>2761</v>
      </c>
      <c r="D805" t="s">
        <v>2762</v>
      </c>
      <c r="E805" t="s">
        <v>2763</v>
      </c>
      <c r="F805" t="s">
        <v>2764</v>
      </c>
      <c r="G805" s="1">
        <v>386</v>
      </c>
      <c r="H805" s="1">
        <v>43.47</v>
      </c>
      <c r="I805" s="2">
        <v>16779.419999999998</v>
      </c>
      <c r="J805" s="3">
        <v>5.0868800000000002E-3</v>
      </c>
      <c r="K805" s="4">
        <v>3298570.46</v>
      </c>
      <c r="L805" s="5">
        <v>125001</v>
      </c>
      <c r="M805" s="6">
        <v>26.388352569999999</v>
      </c>
      <c r="N805" s="7" t="str">
        <f>IF(ISNUMBER(_xll.BDP($C805, "DELTA_MID")),_xll.BDP($C805, "DELTA_MID")," ")</f>
        <v xml:space="preserve"> </v>
      </c>
      <c r="O805" s="7" t="str">
        <f>IF(ISNUMBER(N805),_xll.BDP($C805, "OPT_UNDL_TICKER"),"")</f>
        <v/>
      </c>
      <c r="P805" s="8" t="str">
        <f>IF(ISNUMBER(N805),_xll.BDP($C805, "OPT_UNDL_PX")," ")</f>
        <v xml:space="preserve"> </v>
      </c>
      <c r="Q805" s="7" t="str">
        <f>IF(ISNUMBER(N805),+G805*_xll.BDP($C805, "PX_POS_MULT_FACTOR")*P805/K805," ")</f>
        <v xml:space="preserve"> </v>
      </c>
      <c r="R805" s="8" t="str">
        <f>IF(OR($A805="TUA",$A805="TYA"),"",IF(ISNUMBER(_xll.BDP($C805,"DUR_ADJ_OAS_MID")),_xll.BDP($C805,"DUR_ADJ_OAS_MID"),IF(ISNUMBER(_xll.BDP($E805&amp;" ISIN","DUR_ADJ_OAS_MID")),_xll.BDP($E805&amp;" ISIN","DUR_ADJ_OAS_MID")," ")))</f>
        <v xml:space="preserve"> </v>
      </c>
      <c r="S805" s="7" t="str">
        <f t="shared" si="12"/>
        <v xml:space="preserve"> </v>
      </c>
      <c r="T805" t="s">
        <v>2764</v>
      </c>
      <c r="U805" t="s">
        <v>1305</v>
      </c>
      <c r="AG805">
        <v>6.4640000000000001E-3</v>
      </c>
    </row>
    <row r="806" spans="1:33" x14ac:dyDescent="0.35">
      <c r="A806" t="s">
        <v>2333</v>
      </c>
      <c r="B806" t="s">
        <v>2765</v>
      </c>
      <c r="C806" t="s">
        <v>2766</v>
      </c>
      <c r="D806" t="s">
        <v>2767</v>
      </c>
      <c r="E806" t="s">
        <v>2768</v>
      </c>
      <c r="F806" t="s">
        <v>2769</v>
      </c>
      <c r="G806" s="1">
        <v>309</v>
      </c>
      <c r="H806" s="1">
        <v>54.28</v>
      </c>
      <c r="I806" s="2">
        <v>16772.52</v>
      </c>
      <c r="J806" s="3">
        <v>5.0847799999999997E-3</v>
      </c>
      <c r="K806" s="4">
        <v>3298570.46</v>
      </c>
      <c r="L806" s="5">
        <v>125001</v>
      </c>
      <c r="M806" s="6">
        <v>26.388352569999999</v>
      </c>
      <c r="N806" s="7" t="str">
        <f>IF(ISNUMBER(_xll.BDP($C806, "DELTA_MID")),_xll.BDP($C806, "DELTA_MID")," ")</f>
        <v xml:space="preserve"> </v>
      </c>
      <c r="O806" s="7" t="str">
        <f>IF(ISNUMBER(N806),_xll.BDP($C806, "OPT_UNDL_TICKER"),"")</f>
        <v/>
      </c>
      <c r="P806" s="8" t="str">
        <f>IF(ISNUMBER(N806),_xll.BDP($C806, "OPT_UNDL_PX")," ")</f>
        <v xml:space="preserve"> </v>
      </c>
      <c r="Q806" s="7" t="str">
        <f>IF(ISNUMBER(N806),+G806*_xll.BDP($C806, "PX_POS_MULT_FACTOR")*P806/K806," ")</f>
        <v xml:space="preserve"> </v>
      </c>
      <c r="R806" s="8" t="str">
        <f>IF(OR($A806="TUA",$A806="TYA"),"",IF(ISNUMBER(_xll.BDP($C806,"DUR_ADJ_OAS_MID")),_xll.BDP($C806,"DUR_ADJ_OAS_MID"),IF(ISNUMBER(_xll.BDP($E806&amp;" ISIN","DUR_ADJ_OAS_MID")),_xll.BDP($E806&amp;" ISIN","DUR_ADJ_OAS_MID")," ")))</f>
        <v xml:space="preserve"> </v>
      </c>
      <c r="S806" s="7" t="str">
        <f t="shared" si="12"/>
        <v xml:space="preserve"> </v>
      </c>
      <c r="T806" t="s">
        <v>2769</v>
      </c>
      <c r="U806" t="s">
        <v>1305</v>
      </c>
      <c r="AG806">
        <v>6.4640000000000001E-3</v>
      </c>
    </row>
    <row r="807" spans="1:33" x14ac:dyDescent="0.35">
      <c r="A807" t="s">
        <v>2333</v>
      </c>
      <c r="B807" t="s">
        <v>2770</v>
      </c>
      <c r="C807" t="s">
        <v>2771</v>
      </c>
      <c r="D807" t="s">
        <v>2772</v>
      </c>
      <c r="E807" t="s">
        <v>2773</v>
      </c>
      <c r="F807" t="s">
        <v>2774</v>
      </c>
      <c r="G807" s="1">
        <v>269</v>
      </c>
      <c r="H807" s="1">
        <v>62.74</v>
      </c>
      <c r="I807" s="2">
        <v>16877.060000000001</v>
      </c>
      <c r="J807" s="3">
        <v>5.1164799999999996E-3</v>
      </c>
      <c r="K807" s="4">
        <v>3298570.46</v>
      </c>
      <c r="L807" s="5">
        <v>125001</v>
      </c>
      <c r="M807" s="6">
        <v>26.388352569999999</v>
      </c>
      <c r="N807" s="7" t="str">
        <f>IF(ISNUMBER(_xll.BDP($C807, "DELTA_MID")),_xll.BDP($C807, "DELTA_MID")," ")</f>
        <v xml:space="preserve"> </v>
      </c>
      <c r="O807" s="7" t="str">
        <f>IF(ISNUMBER(N807),_xll.BDP($C807, "OPT_UNDL_TICKER"),"")</f>
        <v/>
      </c>
      <c r="P807" s="8" t="str">
        <f>IF(ISNUMBER(N807),_xll.BDP($C807, "OPT_UNDL_PX")," ")</f>
        <v xml:space="preserve"> </v>
      </c>
      <c r="Q807" s="7" t="str">
        <f>IF(ISNUMBER(N807),+G807*_xll.BDP($C807, "PX_POS_MULT_FACTOR")*P807/K807," ")</f>
        <v xml:space="preserve"> </v>
      </c>
      <c r="R807" s="8" t="str">
        <f>IF(OR($A807="TUA",$A807="TYA"),"",IF(ISNUMBER(_xll.BDP($C807,"DUR_ADJ_OAS_MID")),_xll.BDP($C807,"DUR_ADJ_OAS_MID"),IF(ISNUMBER(_xll.BDP($E807&amp;" ISIN","DUR_ADJ_OAS_MID")),_xll.BDP($E807&amp;" ISIN","DUR_ADJ_OAS_MID")," ")))</f>
        <v xml:space="preserve"> </v>
      </c>
      <c r="S807" s="7" t="str">
        <f t="shared" si="12"/>
        <v xml:space="preserve"> </v>
      </c>
      <c r="T807" t="s">
        <v>2774</v>
      </c>
      <c r="U807" t="s">
        <v>1305</v>
      </c>
      <c r="AG807">
        <v>6.4640000000000001E-3</v>
      </c>
    </row>
    <row r="808" spans="1:33" x14ac:dyDescent="0.35">
      <c r="A808" t="s">
        <v>2333</v>
      </c>
      <c r="B808" t="s">
        <v>2775</v>
      </c>
      <c r="C808" t="s">
        <v>2776</v>
      </c>
      <c r="D808" t="s">
        <v>2777</v>
      </c>
      <c r="E808" t="s">
        <v>2778</v>
      </c>
      <c r="F808" t="s">
        <v>2779</v>
      </c>
      <c r="G808" s="1">
        <v>78</v>
      </c>
      <c r="H808" s="1">
        <v>216.37</v>
      </c>
      <c r="I808" s="2">
        <v>16876.86</v>
      </c>
      <c r="J808" s="3">
        <v>5.11642E-3</v>
      </c>
      <c r="K808" s="4">
        <v>3298570.46</v>
      </c>
      <c r="L808" s="5">
        <v>125001</v>
      </c>
      <c r="M808" s="6">
        <v>26.388352569999999</v>
      </c>
      <c r="N808" s="7" t="str">
        <f>IF(ISNUMBER(_xll.BDP($C808, "DELTA_MID")),_xll.BDP($C808, "DELTA_MID")," ")</f>
        <v xml:space="preserve"> </v>
      </c>
      <c r="O808" s="7" t="str">
        <f>IF(ISNUMBER(N808),_xll.BDP($C808, "OPT_UNDL_TICKER"),"")</f>
        <v/>
      </c>
      <c r="P808" s="8" t="str">
        <f>IF(ISNUMBER(N808),_xll.BDP($C808, "OPT_UNDL_PX")," ")</f>
        <v xml:space="preserve"> </v>
      </c>
      <c r="Q808" s="7" t="str">
        <f>IF(ISNUMBER(N808),+G808*_xll.BDP($C808, "PX_POS_MULT_FACTOR")*P808/K808," ")</f>
        <v xml:space="preserve"> </v>
      </c>
      <c r="R808" s="8" t="str">
        <f>IF(OR($A808="TUA",$A808="TYA"),"",IF(ISNUMBER(_xll.BDP($C808,"DUR_ADJ_OAS_MID")),_xll.BDP($C808,"DUR_ADJ_OAS_MID"),IF(ISNUMBER(_xll.BDP($E808&amp;" ISIN","DUR_ADJ_OAS_MID")),_xll.BDP($E808&amp;" ISIN","DUR_ADJ_OAS_MID")," ")))</f>
        <v xml:space="preserve"> </v>
      </c>
      <c r="S808" s="7" t="str">
        <f t="shared" si="12"/>
        <v xml:space="preserve"> </v>
      </c>
      <c r="T808" t="s">
        <v>2779</v>
      </c>
      <c r="U808" t="s">
        <v>1305</v>
      </c>
      <c r="AG808">
        <v>6.4640000000000001E-3</v>
      </c>
    </row>
    <row r="809" spans="1:33" x14ac:dyDescent="0.35">
      <c r="A809" t="s">
        <v>2333</v>
      </c>
      <c r="B809" t="s">
        <v>2780</v>
      </c>
      <c r="C809" t="s">
        <v>2781</v>
      </c>
      <c r="D809" t="s">
        <v>2782</v>
      </c>
      <c r="E809" t="s">
        <v>2783</v>
      </c>
      <c r="F809" t="s">
        <v>2784</v>
      </c>
      <c r="G809" s="1">
        <v>65</v>
      </c>
      <c r="H809" s="1">
        <v>264.14999999999998</v>
      </c>
      <c r="I809" s="2">
        <v>17169.75</v>
      </c>
      <c r="J809" s="3">
        <v>5.20521E-3</v>
      </c>
      <c r="K809" s="4">
        <v>3298570.46</v>
      </c>
      <c r="L809" s="5">
        <v>125001</v>
      </c>
      <c r="M809" s="6">
        <v>26.388352569999999</v>
      </c>
      <c r="N809" s="7" t="str">
        <f>IF(ISNUMBER(_xll.BDP($C809, "DELTA_MID")),_xll.BDP($C809, "DELTA_MID")," ")</f>
        <v xml:space="preserve"> </v>
      </c>
      <c r="O809" s="7" t="str">
        <f>IF(ISNUMBER(N809),_xll.BDP($C809, "OPT_UNDL_TICKER"),"")</f>
        <v/>
      </c>
      <c r="P809" s="8" t="str">
        <f>IF(ISNUMBER(N809),_xll.BDP($C809, "OPT_UNDL_PX")," ")</f>
        <v xml:space="preserve"> </v>
      </c>
      <c r="Q809" s="7" t="str">
        <f>IF(ISNUMBER(N809),+G809*_xll.BDP($C809, "PX_POS_MULT_FACTOR")*P809/K809," ")</f>
        <v xml:space="preserve"> </v>
      </c>
      <c r="R809" s="8" t="str">
        <f>IF(OR($A809="TUA",$A809="TYA"),"",IF(ISNUMBER(_xll.BDP($C809,"DUR_ADJ_OAS_MID")),_xll.BDP($C809,"DUR_ADJ_OAS_MID"),IF(ISNUMBER(_xll.BDP($E809&amp;" ISIN","DUR_ADJ_OAS_MID")),_xll.BDP($E809&amp;" ISIN","DUR_ADJ_OAS_MID")," ")))</f>
        <v xml:space="preserve"> </v>
      </c>
      <c r="S809" s="7" t="str">
        <f t="shared" si="12"/>
        <v xml:space="preserve"> </v>
      </c>
      <c r="T809" t="s">
        <v>2784</v>
      </c>
      <c r="U809" t="s">
        <v>1305</v>
      </c>
      <c r="AG809">
        <v>6.4640000000000001E-3</v>
      </c>
    </row>
    <row r="810" spans="1:33" x14ac:dyDescent="0.35">
      <c r="A810" t="s">
        <v>2333</v>
      </c>
      <c r="B810" t="s">
        <v>2785</v>
      </c>
      <c r="C810" t="s">
        <v>2786</v>
      </c>
      <c r="D810" t="s">
        <v>2787</v>
      </c>
      <c r="E810" t="s">
        <v>2788</v>
      </c>
      <c r="F810" t="s">
        <v>2789</v>
      </c>
      <c r="G810" s="1">
        <v>306</v>
      </c>
      <c r="H810" s="1">
        <v>55.7</v>
      </c>
      <c r="I810" s="2">
        <v>17044.2</v>
      </c>
      <c r="J810" s="3">
        <v>5.1671499999999997E-3</v>
      </c>
      <c r="K810" s="4">
        <v>3298570.46</v>
      </c>
      <c r="L810" s="5">
        <v>125001</v>
      </c>
      <c r="M810" s="6">
        <v>26.388352569999999</v>
      </c>
      <c r="N810" s="7" t="str">
        <f>IF(ISNUMBER(_xll.BDP($C810, "DELTA_MID")),_xll.BDP($C810, "DELTA_MID")," ")</f>
        <v xml:space="preserve"> </v>
      </c>
      <c r="O810" s="7" t="str">
        <f>IF(ISNUMBER(N810),_xll.BDP($C810, "OPT_UNDL_TICKER"),"")</f>
        <v/>
      </c>
      <c r="P810" s="8" t="str">
        <f>IF(ISNUMBER(N810),_xll.BDP($C810, "OPT_UNDL_PX")," ")</f>
        <v xml:space="preserve"> </v>
      </c>
      <c r="Q810" s="7" t="str">
        <f>IF(ISNUMBER(N810),+G810*_xll.BDP($C810, "PX_POS_MULT_FACTOR")*P810/K810," ")</f>
        <v xml:space="preserve"> </v>
      </c>
      <c r="R810" s="8" t="str">
        <f>IF(OR($A810="TUA",$A810="TYA"),"",IF(ISNUMBER(_xll.BDP($C810,"DUR_ADJ_OAS_MID")),_xll.BDP($C810,"DUR_ADJ_OAS_MID"),IF(ISNUMBER(_xll.BDP($E810&amp;" ISIN","DUR_ADJ_OAS_MID")),_xll.BDP($E810&amp;" ISIN","DUR_ADJ_OAS_MID")," ")))</f>
        <v xml:space="preserve"> </v>
      </c>
      <c r="S810" s="7" t="str">
        <f t="shared" si="12"/>
        <v xml:space="preserve"> </v>
      </c>
      <c r="T810" t="s">
        <v>2789</v>
      </c>
      <c r="U810" t="s">
        <v>1305</v>
      </c>
      <c r="AG810">
        <v>6.4640000000000001E-3</v>
      </c>
    </row>
    <row r="811" spans="1:33" x14ac:dyDescent="0.35">
      <c r="A811" t="s">
        <v>2333</v>
      </c>
      <c r="B811" t="s">
        <v>2790</v>
      </c>
      <c r="C811" t="s">
        <v>2791</v>
      </c>
      <c r="D811" t="s">
        <v>2792</v>
      </c>
      <c r="E811" t="s">
        <v>2793</v>
      </c>
      <c r="F811" t="s">
        <v>2794</v>
      </c>
      <c r="G811" s="1">
        <v>862</v>
      </c>
      <c r="H811" s="1">
        <v>20.14</v>
      </c>
      <c r="I811" s="2">
        <v>17360.68</v>
      </c>
      <c r="J811" s="3">
        <v>5.2630899999999998E-3</v>
      </c>
      <c r="K811" s="4">
        <v>3298570.46</v>
      </c>
      <c r="L811" s="5">
        <v>125001</v>
      </c>
      <c r="M811" s="6">
        <v>26.388352569999999</v>
      </c>
      <c r="N811" s="7" t="str">
        <f>IF(ISNUMBER(_xll.BDP($C811, "DELTA_MID")),_xll.BDP($C811, "DELTA_MID")," ")</f>
        <v xml:space="preserve"> </v>
      </c>
      <c r="O811" s="7" t="str">
        <f>IF(ISNUMBER(N811),_xll.BDP($C811, "OPT_UNDL_TICKER"),"")</f>
        <v/>
      </c>
      <c r="P811" s="8" t="str">
        <f>IF(ISNUMBER(N811),_xll.BDP($C811, "OPT_UNDL_PX")," ")</f>
        <v xml:space="preserve"> </v>
      </c>
      <c r="Q811" s="7" t="str">
        <f>IF(ISNUMBER(N811),+G811*_xll.BDP($C811, "PX_POS_MULT_FACTOR")*P811/K811," ")</f>
        <v xml:space="preserve"> </v>
      </c>
      <c r="R811" s="8" t="str">
        <f>IF(OR($A811="TUA",$A811="TYA"),"",IF(ISNUMBER(_xll.BDP($C811,"DUR_ADJ_OAS_MID")),_xll.BDP($C811,"DUR_ADJ_OAS_MID"),IF(ISNUMBER(_xll.BDP($E811&amp;" ISIN","DUR_ADJ_OAS_MID")),_xll.BDP($E811&amp;" ISIN","DUR_ADJ_OAS_MID")," ")))</f>
        <v xml:space="preserve"> </v>
      </c>
      <c r="S811" s="7" t="str">
        <f t="shared" si="12"/>
        <v xml:space="preserve"> </v>
      </c>
      <c r="T811" t="s">
        <v>2794</v>
      </c>
      <c r="U811" t="s">
        <v>1305</v>
      </c>
      <c r="AG811">
        <v>6.4640000000000001E-3</v>
      </c>
    </row>
    <row r="812" spans="1:33" x14ac:dyDescent="0.35">
      <c r="A812" t="s">
        <v>2333</v>
      </c>
      <c r="B812" t="s">
        <v>2795</v>
      </c>
      <c r="C812" t="s">
        <v>2796</v>
      </c>
      <c r="D812" t="s">
        <v>2797</v>
      </c>
      <c r="E812" t="s">
        <v>2798</v>
      </c>
      <c r="F812" t="s">
        <v>2799</v>
      </c>
      <c r="G812" s="1">
        <v>142</v>
      </c>
      <c r="H812" s="1">
        <v>117.69</v>
      </c>
      <c r="I812" s="2">
        <v>16711.98</v>
      </c>
      <c r="J812" s="3">
        <v>5.0664300000000002E-3</v>
      </c>
      <c r="K812" s="4">
        <v>3298570.46</v>
      </c>
      <c r="L812" s="5">
        <v>125001</v>
      </c>
      <c r="M812" s="6">
        <v>26.388352569999999</v>
      </c>
      <c r="N812" s="7" t="str">
        <f>IF(ISNUMBER(_xll.BDP($C812, "DELTA_MID")),_xll.BDP($C812, "DELTA_MID")," ")</f>
        <v xml:space="preserve"> </v>
      </c>
      <c r="O812" s="7" t="str">
        <f>IF(ISNUMBER(N812),_xll.BDP($C812, "OPT_UNDL_TICKER"),"")</f>
        <v/>
      </c>
      <c r="P812" s="8" t="str">
        <f>IF(ISNUMBER(N812),_xll.BDP($C812, "OPT_UNDL_PX")," ")</f>
        <v xml:space="preserve"> </v>
      </c>
      <c r="Q812" s="7" t="str">
        <f>IF(ISNUMBER(N812),+G812*_xll.BDP($C812, "PX_POS_MULT_FACTOR")*P812/K812," ")</f>
        <v xml:space="preserve"> </v>
      </c>
      <c r="R812" s="8" t="str">
        <f>IF(OR($A812="TUA",$A812="TYA"),"",IF(ISNUMBER(_xll.BDP($C812,"DUR_ADJ_OAS_MID")),_xll.BDP($C812,"DUR_ADJ_OAS_MID"),IF(ISNUMBER(_xll.BDP($E812&amp;" ISIN","DUR_ADJ_OAS_MID")),_xll.BDP($E812&amp;" ISIN","DUR_ADJ_OAS_MID")," ")))</f>
        <v xml:space="preserve"> </v>
      </c>
      <c r="S812" s="7" t="str">
        <f t="shared" si="12"/>
        <v xml:space="preserve"> </v>
      </c>
      <c r="T812" t="s">
        <v>2799</v>
      </c>
      <c r="U812" t="s">
        <v>1305</v>
      </c>
      <c r="AG812">
        <v>6.4640000000000001E-3</v>
      </c>
    </row>
    <row r="813" spans="1:33" x14ac:dyDescent="0.35">
      <c r="A813" t="s">
        <v>2333</v>
      </c>
      <c r="B813" t="s">
        <v>2800</v>
      </c>
      <c r="C813" t="s">
        <v>2801</v>
      </c>
      <c r="D813" t="s">
        <v>2802</v>
      </c>
      <c r="E813" t="s">
        <v>2803</v>
      </c>
      <c r="F813" t="s">
        <v>2804</v>
      </c>
      <c r="G813" s="1">
        <v>2065</v>
      </c>
      <c r="H813" s="1">
        <v>7.91</v>
      </c>
      <c r="I813" s="2">
        <v>16334.15</v>
      </c>
      <c r="J813" s="3">
        <v>4.9518899999999996E-3</v>
      </c>
      <c r="K813" s="4">
        <v>3298570.46</v>
      </c>
      <c r="L813" s="5">
        <v>125001</v>
      </c>
      <c r="M813" s="6">
        <v>26.388352569999999</v>
      </c>
      <c r="N813" s="7" t="str">
        <f>IF(ISNUMBER(_xll.BDP($C813, "DELTA_MID")),_xll.BDP($C813, "DELTA_MID")," ")</f>
        <v xml:space="preserve"> </v>
      </c>
      <c r="O813" s="7" t="str">
        <f>IF(ISNUMBER(N813),_xll.BDP($C813, "OPT_UNDL_TICKER"),"")</f>
        <v/>
      </c>
      <c r="P813" s="8" t="str">
        <f>IF(ISNUMBER(N813),_xll.BDP($C813, "OPT_UNDL_PX")," ")</f>
        <v xml:space="preserve"> </v>
      </c>
      <c r="Q813" s="7" t="str">
        <f>IF(ISNUMBER(N813),+G813*_xll.BDP($C813, "PX_POS_MULT_FACTOR")*P813/K813," ")</f>
        <v xml:space="preserve"> </v>
      </c>
      <c r="R813" s="8" t="str">
        <f>IF(OR($A813="TUA",$A813="TYA"),"",IF(ISNUMBER(_xll.BDP($C813,"DUR_ADJ_OAS_MID")),_xll.BDP($C813,"DUR_ADJ_OAS_MID"),IF(ISNUMBER(_xll.BDP($E813&amp;" ISIN","DUR_ADJ_OAS_MID")),_xll.BDP($E813&amp;" ISIN","DUR_ADJ_OAS_MID")," ")))</f>
        <v xml:space="preserve"> </v>
      </c>
      <c r="S813" s="7" t="str">
        <f t="shared" si="12"/>
        <v xml:space="preserve"> </v>
      </c>
      <c r="T813" t="s">
        <v>2804</v>
      </c>
      <c r="U813" t="s">
        <v>1305</v>
      </c>
      <c r="AG813">
        <v>6.4640000000000001E-3</v>
      </c>
    </row>
    <row r="814" spans="1:33" x14ac:dyDescent="0.35">
      <c r="A814" t="s">
        <v>2333</v>
      </c>
      <c r="B814" t="s">
        <v>2805</v>
      </c>
      <c r="C814" t="s">
        <v>2806</v>
      </c>
      <c r="D814" t="s">
        <v>2807</v>
      </c>
      <c r="E814" t="s">
        <v>2808</v>
      </c>
      <c r="F814" t="s">
        <v>2809</v>
      </c>
      <c r="G814" s="1">
        <v>206</v>
      </c>
      <c r="H814" s="1">
        <v>82.64</v>
      </c>
      <c r="I814" s="2">
        <v>17023.84</v>
      </c>
      <c r="J814" s="3">
        <v>5.1609799999999999E-3</v>
      </c>
      <c r="K814" s="4">
        <v>3298570.46</v>
      </c>
      <c r="L814" s="5">
        <v>125001</v>
      </c>
      <c r="M814" s="6">
        <v>26.388352569999999</v>
      </c>
      <c r="N814" s="7" t="str">
        <f>IF(ISNUMBER(_xll.BDP($C814, "DELTA_MID")),_xll.BDP($C814, "DELTA_MID")," ")</f>
        <v xml:space="preserve"> </v>
      </c>
      <c r="O814" s="7" t="str">
        <f>IF(ISNUMBER(N814),_xll.BDP($C814, "OPT_UNDL_TICKER"),"")</f>
        <v/>
      </c>
      <c r="P814" s="8" t="str">
        <f>IF(ISNUMBER(N814),_xll.BDP($C814, "OPT_UNDL_PX")," ")</f>
        <v xml:space="preserve"> </v>
      </c>
      <c r="Q814" s="7" t="str">
        <f>IF(ISNUMBER(N814),+G814*_xll.BDP($C814, "PX_POS_MULT_FACTOR")*P814/K814," ")</f>
        <v xml:space="preserve"> </v>
      </c>
      <c r="R814" s="8" t="str">
        <f>IF(OR($A814="TUA",$A814="TYA"),"",IF(ISNUMBER(_xll.BDP($C814,"DUR_ADJ_OAS_MID")),_xll.BDP($C814,"DUR_ADJ_OAS_MID"),IF(ISNUMBER(_xll.BDP($E814&amp;" ISIN","DUR_ADJ_OAS_MID")),_xll.BDP($E814&amp;" ISIN","DUR_ADJ_OAS_MID")," ")))</f>
        <v xml:space="preserve"> </v>
      </c>
      <c r="S814" s="7" t="str">
        <f t="shared" si="12"/>
        <v xml:space="preserve"> </v>
      </c>
      <c r="T814" t="s">
        <v>2809</v>
      </c>
      <c r="U814" t="s">
        <v>1305</v>
      </c>
      <c r="AG814">
        <v>6.4640000000000001E-3</v>
      </c>
    </row>
    <row r="815" spans="1:33" x14ac:dyDescent="0.35">
      <c r="A815" t="s">
        <v>2333</v>
      </c>
      <c r="B815" t="s">
        <v>2810</v>
      </c>
      <c r="C815" t="s">
        <v>2811</v>
      </c>
      <c r="D815" t="s">
        <v>2812</v>
      </c>
      <c r="E815" t="s">
        <v>2813</v>
      </c>
      <c r="F815" t="s">
        <v>2814</v>
      </c>
      <c r="G815" s="1">
        <v>179</v>
      </c>
      <c r="H815" s="1">
        <v>91.71</v>
      </c>
      <c r="I815" s="2">
        <v>16416.09</v>
      </c>
      <c r="J815" s="3">
        <v>4.9767300000000004E-3</v>
      </c>
      <c r="K815" s="4">
        <v>3298570.46</v>
      </c>
      <c r="L815" s="5">
        <v>125001</v>
      </c>
      <c r="M815" s="6">
        <v>26.388352569999999</v>
      </c>
      <c r="N815" s="7" t="str">
        <f>IF(ISNUMBER(_xll.BDP($C815, "DELTA_MID")),_xll.BDP($C815, "DELTA_MID")," ")</f>
        <v xml:space="preserve"> </v>
      </c>
      <c r="O815" s="7" t="str">
        <f>IF(ISNUMBER(N815),_xll.BDP($C815, "OPT_UNDL_TICKER"),"")</f>
        <v/>
      </c>
      <c r="P815" s="8" t="str">
        <f>IF(ISNUMBER(N815),_xll.BDP($C815, "OPT_UNDL_PX")," ")</f>
        <v xml:space="preserve"> </v>
      </c>
      <c r="Q815" s="7" t="str">
        <f>IF(ISNUMBER(N815),+G815*_xll.BDP($C815, "PX_POS_MULT_FACTOR")*P815/K815," ")</f>
        <v xml:space="preserve"> </v>
      </c>
      <c r="R815" s="8" t="str">
        <f>IF(OR($A815="TUA",$A815="TYA"),"",IF(ISNUMBER(_xll.BDP($C815,"DUR_ADJ_OAS_MID")),_xll.BDP($C815,"DUR_ADJ_OAS_MID"),IF(ISNUMBER(_xll.BDP($E815&amp;" ISIN","DUR_ADJ_OAS_MID")),_xll.BDP($E815&amp;" ISIN","DUR_ADJ_OAS_MID")," ")))</f>
        <v xml:space="preserve"> </v>
      </c>
      <c r="S815" s="7" t="str">
        <f t="shared" si="12"/>
        <v xml:space="preserve"> </v>
      </c>
      <c r="T815" t="s">
        <v>2814</v>
      </c>
      <c r="U815" t="s">
        <v>1305</v>
      </c>
      <c r="AG815">
        <v>6.4640000000000001E-3</v>
      </c>
    </row>
    <row r="816" spans="1:33" x14ac:dyDescent="0.35">
      <c r="A816" t="s">
        <v>2333</v>
      </c>
      <c r="B816" t="s">
        <v>2815</v>
      </c>
      <c r="C816" t="s">
        <v>2816</v>
      </c>
      <c r="D816" t="s">
        <v>2817</v>
      </c>
      <c r="E816" t="s">
        <v>2818</v>
      </c>
      <c r="F816" t="s">
        <v>2819</v>
      </c>
      <c r="G816" s="1">
        <v>246</v>
      </c>
      <c r="H816" s="1">
        <v>69.569999999999993</v>
      </c>
      <c r="I816" s="2">
        <v>17114.22</v>
      </c>
      <c r="J816" s="3">
        <v>5.1883700000000003E-3</v>
      </c>
      <c r="K816" s="4">
        <v>3298570.46</v>
      </c>
      <c r="L816" s="5">
        <v>125001</v>
      </c>
      <c r="M816" s="6">
        <v>26.388352569999999</v>
      </c>
      <c r="N816" s="7" t="str">
        <f>IF(ISNUMBER(_xll.BDP($C816, "DELTA_MID")),_xll.BDP($C816, "DELTA_MID")," ")</f>
        <v xml:space="preserve"> </v>
      </c>
      <c r="O816" s="7" t="str">
        <f>IF(ISNUMBER(N816),_xll.BDP($C816, "OPT_UNDL_TICKER"),"")</f>
        <v/>
      </c>
      <c r="P816" s="8" t="str">
        <f>IF(ISNUMBER(N816),_xll.BDP($C816, "OPT_UNDL_PX")," ")</f>
        <v xml:space="preserve"> </v>
      </c>
      <c r="Q816" s="7" t="str">
        <f>IF(ISNUMBER(N816),+G816*_xll.BDP($C816, "PX_POS_MULT_FACTOR")*P816/K816," ")</f>
        <v xml:space="preserve"> </v>
      </c>
      <c r="R816" s="8" t="str">
        <f>IF(OR($A816="TUA",$A816="TYA"),"",IF(ISNUMBER(_xll.BDP($C816,"DUR_ADJ_OAS_MID")),_xll.BDP($C816,"DUR_ADJ_OAS_MID"),IF(ISNUMBER(_xll.BDP($E816&amp;" ISIN","DUR_ADJ_OAS_MID")),_xll.BDP($E816&amp;" ISIN","DUR_ADJ_OAS_MID")," ")))</f>
        <v xml:space="preserve"> </v>
      </c>
      <c r="S816" s="7" t="str">
        <f t="shared" si="12"/>
        <v xml:space="preserve"> </v>
      </c>
      <c r="T816" t="s">
        <v>2819</v>
      </c>
      <c r="U816" t="s">
        <v>1305</v>
      </c>
      <c r="AG816">
        <v>6.4640000000000001E-3</v>
      </c>
    </row>
    <row r="817" spans="1:33" x14ac:dyDescent="0.35">
      <c r="A817" t="s">
        <v>2333</v>
      </c>
      <c r="B817" t="s">
        <v>2820</v>
      </c>
      <c r="C817" t="s">
        <v>2821</v>
      </c>
      <c r="D817" t="s">
        <v>2822</v>
      </c>
      <c r="E817" t="s">
        <v>2823</v>
      </c>
      <c r="F817" t="s">
        <v>2824</v>
      </c>
      <c r="G817" s="1">
        <v>750</v>
      </c>
      <c r="H817" s="1">
        <v>22.74</v>
      </c>
      <c r="I817" s="2">
        <v>17055</v>
      </c>
      <c r="J817" s="3">
        <v>5.1704200000000002E-3</v>
      </c>
      <c r="K817" s="4">
        <v>3298570.46</v>
      </c>
      <c r="L817" s="5">
        <v>125001</v>
      </c>
      <c r="M817" s="6">
        <v>26.388352569999999</v>
      </c>
      <c r="N817" s="7" t="str">
        <f>IF(ISNUMBER(_xll.BDP($C817, "DELTA_MID")),_xll.BDP($C817, "DELTA_MID")," ")</f>
        <v xml:space="preserve"> </v>
      </c>
      <c r="O817" s="7" t="str">
        <f>IF(ISNUMBER(N817),_xll.BDP($C817, "OPT_UNDL_TICKER"),"")</f>
        <v/>
      </c>
      <c r="P817" s="8" t="str">
        <f>IF(ISNUMBER(N817),_xll.BDP($C817, "OPT_UNDL_PX")," ")</f>
        <v xml:space="preserve"> </v>
      </c>
      <c r="Q817" s="7" t="str">
        <f>IF(ISNUMBER(N817),+G817*_xll.BDP($C817, "PX_POS_MULT_FACTOR")*P817/K817," ")</f>
        <v xml:space="preserve"> </v>
      </c>
      <c r="R817" s="8" t="str">
        <f>IF(OR($A817="TUA",$A817="TYA"),"",IF(ISNUMBER(_xll.BDP($C817,"DUR_ADJ_OAS_MID")),_xll.BDP($C817,"DUR_ADJ_OAS_MID"),IF(ISNUMBER(_xll.BDP($E817&amp;" ISIN","DUR_ADJ_OAS_MID")),_xll.BDP($E817&amp;" ISIN","DUR_ADJ_OAS_MID")," ")))</f>
        <v xml:space="preserve"> </v>
      </c>
      <c r="S817" s="7" t="str">
        <f t="shared" si="12"/>
        <v xml:space="preserve"> </v>
      </c>
      <c r="T817" t="s">
        <v>2824</v>
      </c>
      <c r="U817" t="s">
        <v>1305</v>
      </c>
      <c r="AG817">
        <v>6.4640000000000001E-3</v>
      </c>
    </row>
    <row r="818" spans="1:33" x14ac:dyDescent="0.35">
      <c r="A818" t="s">
        <v>2333</v>
      </c>
      <c r="B818" t="s">
        <v>2825</v>
      </c>
      <c r="C818" t="s">
        <v>2826</v>
      </c>
      <c r="D818" t="s">
        <v>2827</v>
      </c>
      <c r="E818" t="s">
        <v>2828</v>
      </c>
      <c r="F818" t="s">
        <v>2829</v>
      </c>
      <c r="G818" s="1">
        <v>1456</v>
      </c>
      <c r="H818" s="1">
        <v>11.83</v>
      </c>
      <c r="I818" s="2">
        <v>17224.48</v>
      </c>
      <c r="J818" s="3">
        <v>5.2218000000000004E-3</v>
      </c>
      <c r="K818" s="4">
        <v>3298570.46</v>
      </c>
      <c r="L818" s="5">
        <v>125001</v>
      </c>
      <c r="M818" s="6">
        <v>26.388352569999999</v>
      </c>
      <c r="N818" s="7" t="str">
        <f>IF(ISNUMBER(_xll.BDP($C818, "DELTA_MID")),_xll.BDP($C818, "DELTA_MID")," ")</f>
        <v xml:space="preserve"> </v>
      </c>
      <c r="O818" s="7" t="str">
        <f>IF(ISNUMBER(N818),_xll.BDP($C818, "OPT_UNDL_TICKER"),"")</f>
        <v/>
      </c>
      <c r="P818" s="8" t="str">
        <f>IF(ISNUMBER(N818),_xll.BDP($C818, "OPT_UNDL_PX")," ")</f>
        <v xml:space="preserve"> </v>
      </c>
      <c r="Q818" s="7" t="str">
        <f>IF(ISNUMBER(N818),+G818*_xll.BDP($C818, "PX_POS_MULT_FACTOR")*P818/K818," ")</f>
        <v xml:space="preserve"> </v>
      </c>
      <c r="R818" s="8" t="str">
        <f>IF(OR($A818="TUA",$A818="TYA"),"",IF(ISNUMBER(_xll.BDP($C818,"DUR_ADJ_OAS_MID")),_xll.BDP($C818,"DUR_ADJ_OAS_MID"),IF(ISNUMBER(_xll.BDP($E818&amp;" ISIN","DUR_ADJ_OAS_MID")),_xll.BDP($E818&amp;" ISIN","DUR_ADJ_OAS_MID")," ")))</f>
        <v xml:space="preserve"> </v>
      </c>
      <c r="S818" s="7" t="str">
        <f t="shared" si="12"/>
        <v xml:space="preserve"> </v>
      </c>
      <c r="T818" t="s">
        <v>2829</v>
      </c>
      <c r="U818" t="s">
        <v>1305</v>
      </c>
      <c r="AG818">
        <v>6.4640000000000001E-3</v>
      </c>
    </row>
    <row r="819" spans="1:33" x14ac:dyDescent="0.35">
      <c r="A819" t="s">
        <v>2333</v>
      </c>
      <c r="B819" t="s">
        <v>2830</v>
      </c>
      <c r="C819" t="s">
        <v>2831</v>
      </c>
      <c r="D819" t="s">
        <v>2832</v>
      </c>
      <c r="E819" t="s">
        <v>2833</v>
      </c>
      <c r="F819" t="s">
        <v>2834</v>
      </c>
      <c r="G819" s="1">
        <v>133</v>
      </c>
      <c r="H819" s="1">
        <v>124.58</v>
      </c>
      <c r="I819" s="2">
        <v>16569.14</v>
      </c>
      <c r="J819" s="3">
        <v>5.0231299999999998E-3</v>
      </c>
      <c r="K819" s="4">
        <v>3298570.46</v>
      </c>
      <c r="L819" s="5">
        <v>125001</v>
      </c>
      <c r="M819" s="6">
        <v>26.388352569999999</v>
      </c>
      <c r="N819" s="7" t="str">
        <f>IF(ISNUMBER(_xll.BDP($C819, "DELTA_MID")),_xll.BDP($C819, "DELTA_MID")," ")</f>
        <v xml:space="preserve"> </v>
      </c>
      <c r="O819" s="7" t="str">
        <f>IF(ISNUMBER(N819),_xll.BDP($C819, "OPT_UNDL_TICKER"),"")</f>
        <v/>
      </c>
      <c r="P819" s="8" t="str">
        <f>IF(ISNUMBER(N819),_xll.BDP($C819, "OPT_UNDL_PX")," ")</f>
        <v xml:space="preserve"> </v>
      </c>
      <c r="Q819" s="7" t="str">
        <f>IF(ISNUMBER(N819),+G819*_xll.BDP($C819, "PX_POS_MULT_FACTOR")*P819/K819," ")</f>
        <v xml:space="preserve"> </v>
      </c>
      <c r="R819" s="8" t="str">
        <f>IF(OR($A819="TUA",$A819="TYA"),"",IF(ISNUMBER(_xll.BDP($C819,"DUR_ADJ_OAS_MID")),_xll.BDP($C819,"DUR_ADJ_OAS_MID"),IF(ISNUMBER(_xll.BDP($E819&amp;" ISIN","DUR_ADJ_OAS_MID")),_xll.BDP($E819&amp;" ISIN","DUR_ADJ_OAS_MID")," ")))</f>
        <v xml:space="preserve"> </v>
      </c>
      <c r="S819" s="7" t="str">
        <f t="shared" si="12"/>
        <v xml:space="preserve"> </v>
      </c>
      <c r="T819" t="s">
        <v>2834</v>
      </c>
      <c r="U819" t="s">
        <v>1305</v>
      </c>
      <c r="AG819">
        <v>6.4640000000000001E-3</v>
      </c>
    </row>
    <row r="820" spans="1:33" x14ac:dyDescent="0.35">
      <c r="A820" t="s">
        <v>2333</v>
      </c>
      <c r="B820" t="s">
        <v>2835</v>
      </c>
      <c r="C820" t="s">
        <v>2836</v>
      </c>
      <c r="D820" t="s">
        <v>2837</v>
      </c>
      <c r="E820" t="s">
        <v>2838</v>
      </c>
      <c r="F820" t="s">
        <v>2839</v>
      </c>
      <c r="G820" s="1">
        <v>2840</v>
      </c>
      <c r="H820" s="1">
        <v>5.88</v>
      </c>
      <c r="I820" s="2">
        <v>16699.2</v>
      </c>
      <c r="J820" s="3">
        <v>5.0625599999999998E-3</v>
      </c>
      <c r="K820" s="4">
        <v>3298570.46</v>
      </c>
      <c r="L820" s="5">
        <v>125001</v>
      </c>
      <c r="M820" s="6">
        <v>26.388352569999999</v>
      </c>
      <c r="N820" s="7" t="str">
        <f>IF(ISNUMBER(_xll.BDP($C820, "DELTA_MID")),_xll.BDP($C820, "DELTA_MID")," ")</f>
        <v xml:space="preserve"> </v>
      </c>
      <c r="O820" s="7" t="str">
        <f>IF(ISNUMBER(N820),_xll.BDP($C820, "OPT_UNDL_TICKER"),"")</f>
        <v/>
      </c>
      <c r="P820" s="8" t="str">
        <f>IF(ISNUMBER(N820),_xll.BDP($C820, "OPT_UNDL_PX")," ")</f>
        <v xml:space="preserve"> </v>
      </c>
      <c r="Q820" s="7" t="str">
        <f>IF(ISNUMBER(N820),+G820*_xll.BDP($C820, "PX_POS_MULT_FACTOR")*P820/K820," ")</f>
        <v xml:space="preserve"> </v>
      </c>
      <c r="R820" s="8" t="str">
        <f>IF(OR($A820="TUA",$A820="TYA"),"",IF(ISNUMBER(_xll.BDP($C820,"DUR_ADJ_OAS_MID")),_xll.BDP($C820,"DUR_ADJ_OAS_MID"),IF(ISNUMBER(_xll.BDP($E820&amp;" ISIN","DUR_ADJ_OAS_MID")),_xll.BDP($E820&amp;" ISIN","DUR_ADJ_OAS_MID")," ")))</f>
        <v xml:space="preserve"> </v>
      </c>
      <c r="S820" s="7" t="str">
        <f t="shared" si="12"/>
        <v xml:space="preserve"> </v>
      </c>
      <c r="T820" t="s">
        <v>2839</v>
      </c>
      <c r="U820" t="s">
        <v>1305</v>
      </c>
      <c r="AG820">
        <v>6.4640000000000001E-3</v>
      </c>
    </row>
    <row r="821" spans="1:33" x14ac:dyDescent="0.35">
      <c r="A821" t="s">
        <v>2333</v>
      </c>
      <c r="B821" t="s">
        <v>2840</v>
      </c>
      <c r="C821" t="s">
        <v>2841</v>
      </c>
      <c r="D821" t="s">
        <v>2842</v>
      </c>
      <c r="E821" t="s">
        <v>2843</v>
      </c>
      <c r="F821" t="s">
        <v>2844</v>
      </c>
      <c r="G821" s="1">
        <v>3374</v>
      </c>
      <c r="H821" s="1">
        <v>5.0199999999999996</v>
      </c>
      <c r="I821" s="2">
        <v>16937.48</v>
      </c>
      <c r="J821" s="3">
        <v>5.1347900000000002E-3</v>
      </c>
      <c r="K821" s="4">
        <v>3298570.46</v>
      </c>
      <c r="L821" s="5">
        <v>125001</v>
      </c>
      <c r="M821" s="6">
        <v>26.388352569999999</v>
      </c>
      <c r="N821" s="7" t="str">
        <f>IF(ISNUMBER(_xll.BDP($C821, "DELTA_MID")),_xll.BDP($C821, "DELTA_MID")," ")</f>
        <v xml:space="preserve"> </v>
      </c>
      <c r="O821" s="7" t="str">
        <f>IF(ISNUMBER(N821),_xll.BDP($C821, "OPT_UNDL_TICKER"),"")</f>
        <v/>
      </c>
      <c r="P821" s="8" t="str">
        <f>IF(ISNUMBER(N821),_xll.BDP($C821, "OPT_UNDL_PX")," ")</f>
        <v xml:space="preserve"> </v>
      </c>
      <c r="Q821" s="7" t="str">
        <f>IF(ISNUMBER(N821),+G821*_xll.BDP($C821, "PX_POS_MULT_FACTOR")*P821/K821," ")</f>
        <v xml:space="preserve"> </v>
      </c>
      <c r="R821" s="8" t="str">
        <f>IF(OR($A821="TUA",$A821="TYA"),"",IF(ISNUMBER(_xll.BDP($C821,"DUR_ADJ_OAS_MID")),_xll.BDP($C821,"DUR_ADJ_OAS_MID"),IF(ISNUMBER(_xll.BDP($E821&amp;" ISIN","DUR_ADJ_OAS_MID")),_xll.BDP($E821&amp;" ISIN","DUR_ADJ_OAS_MID")," ")))</f>
        <v xml:space="preserve"> </v>
      </c>
      <c r="S821" s="7" t="str">
        <f t="shared" si="12"/>
        <v xml:space="preserve"> </v>
      </c>
      <c r="T821" t="s">
        <v>2844</v>
      </c>
      <c r="U821" t="s">
        <v>1305</v>
      </c>
      <c r="AG821">
        <v>6.4640000000000001E-3</v>
      </c>
    </row>
    <row r="822" spans="1:33" x14ac:dyDescent="0.35">
      <c r="A822" t="s">
        <v>2333</v>
      </c>
      <c r="B822" t="s">
        <v>2845</v>
      </c>
      <c r="C822" t="s">
        <v>2846</v>
      </c>
      <c r="D822" t="s">
        <v>2847</v>
      </c>
      <c r="E822" t="s">
        <v>2848</v>
      </c>
      <c r="F822" t="s">
        <v>2849</v>
      </c>
      <c r="G822" s="1">
        <v>390</v>
      </c>
      <c r="H822" s="1">
        <v>43.41</v>
      </c>
      <c r="I822" s="2">
        <v>16929.900000000001</v>
      </c>
      <c r="J822" s="3">
        <v>5.1324999999999999E-3</v>
      </c>
      <c r="K822" s="4">
        <v>3298570.46</v>
      </c>
      <c r="L822" s="5">
        <v>125001</v>
      </c>
      <c r="M822" s="6">
        <v>26.388352569999999</v>
      </c>
      <c r="N822" s="7" t="str">
        <f>IF(ISNUMBER(_xll.BDP($C822, "DELTA_MID")),_xll.BDP($C822, "DELTA_MID")," ")</f>
        <v xml:space="preserve"> </v>
      </c>
      <c r="O822" s="7" t="str">
        <f>IF(ISNUMBER(N822),_xll.BDP($C822, "OPT_UNDL_TICKER"),"")</f>
        <v/>
      </c>
      <c r="P822" s="8" t="str">
        <f>IF(ISNUMBER(N822),_xll.BDP($C822, "OPT_UNDL_PX")," ")</f>
        <v xml:space="preserve"> </v>
      </c>
      <c r="Q822" s="7" t="str">
        <f>IF(ISNUMBER(N822),+G822*_xll.BDP($C822, "PX_POS_MULT_FACTOR")*P822/K822," ")</f>
        <v xml:space="preserve"> </v>
      </c>
      <c r="R822" s="8" t="str">
        <f>IF(OR($A822="TUA",$A822="TYA"),"",IF(ISNUMBER(_xll.BDP($C822,"DUR_ADJ_OAS_MID")),_xll.BDP($C822,"DUR_ADJ_OAS_MID"),IF(ISNUMBER(_xll.BDP($E822&amp;" ISIN","DUR_ADJ_OAS_MID")),_xll.BDP($E822&amp;" ISIN","DUR_ADJ_OAS_MID")," ")))</f>
        <v xml:space="preserve"> </v>
      </c>
      <c r="S822" s="7" t="str">
        <f t="shared" si="12"/>
        <v xml:space="preserve"> </v>
      </c>
      <c r="T822" t="s">
        <v>2849</v>
      </c>
      <c r="U822" t="s">
        <v>1305</v>
      </c>
      <c r="AG822">
        <v>6.4640000000000001E-3</v>
      </c>
    </row>
    <row r="823" spans="1:33" x14ac:dyDescent="0.35">
      <c r="A823" t="s">
        <v>2333</v>
      </c>
      <c r="B823" t="s">
        <v>2850</v>
      </c>
      <c r="C823" t="s">
        <v>2851</v>
      </c>
      <c r="D823" t="s">
        <v>2852</v>
      </c>
      <c r="E823" t="s">
        <v>2853</v>
      </c>
      <c r="F823" t="s">
        <v>2854</v>
      </c>
      <c r="G823" s="1">
        <v>111</v>
      </c>
      <c r="H823" s="1">
        <v>158.33000000000001</v>
      </c>
      <c r="I823" s="2">
        <v>17574.63</v>
      </c>
      <c r="J823" s="3">
        <v>5.3279499999999997E-3</v>
      </c>
      <c r="K823" s="4">
        <v>3298570.46</v>
      </c>
      <c r="L823" s="5">
        <v>125001</v>
      </c>
      <c r="M823" s="6">
        <v>26.388352569999999</v>
      </c>
      <c r="N823" s="7" t="str">
        <f>IF(ISNUMBER(_xll.BDP($C823, "DELTA_MID")),_xll.BDP($C823, "DELTA_MID")," ")</f>
        <v xml:space="preserve"> </v>
      </c>
      <c r="O823" s="7" t="str">
        <f>IF(ISNUMBER(N823),_xll.BDP($C823, "OPT_UNDL_TICKER"),"")</f>
        <v/>
      </c>
      <c r="P823" s="8" t="str">
        <f>IF(ISNUMBER(N823),_xll.BDP($C823, "OPT_UNDL_PX")," ")</f>
        <v xml:space="preserve"> </v>
      </c>
      <c r="Q823" s="7" t="str">
        <f>IF(ISNUMBER(N823),+G823*_xll.BDP($C823, "PX_POS_MULT_FACTOR")*P823/K823," ")</f>
        <v xml:space="preserve"> </v>
      </c>
      <c r="R823" s="8" t="str">
        <f>IF(OR($A823="TUA",$A823="TYA"),"",IF(ISNUMBER(_xll.BDP($C823,"DUR_ADJ_OAS_MID")),_xll.BDP($C823,"DUR_ADJ_OAS_MID"),IF(ISNUMBER(_xll.BDP($E823&amp;" ISIN","DUR_ADJ_OAS_MID")),_xll.BDP($E823&amp;" ISIN","DUR_ADJ_OAS_MID")," ")))</f>
        <v xml:space="preserve"> </v>
      </c>
      <c r="S823" s="7" t="str">
        <f t="shared" si="12"/>
        <v xml:space="preserve"> </v>
      </c>
      <c r="T823" t="s">
        <v>2854</v>
      </c>
      <c r="U823" t="s">
        <v>1305</v>
      </c>
      <c r="AG823">
        <v>6.4640000000000001E-3</v>
      </c>
    </row>
    <row r="824" spans="1:33" x14ac:dyDescent="0.35">
      <c r="A824" t="s">
        <v>2333</v>
      </c>
      <c r="B824" t="s">
        <v>2855</v>
      </c>
      <c r="C824" t="s">
        <v>2856</v>
      </c>
      <c r="D824" t="s">
        <v>2857</v>
      </c>
      <c r="E824" t="s">
        <v>2858</v>
      </c>
      <c r="F824" t="s">
        <v>2859</v>
      </c>
      <c r="G824" s="1">
        <v>4303</v>
      </c>
      <c r="H824" s="1">
        <v>3.85</v>
      </c>
      <c r="I824" s="2">
        <v>16566.55</v>
      </c>
      <c r="J824" s="3">
        <v>5.0223400000000001E-3</v>
      </c>
      <c r="K824" s="4">
        <v>3298570.46</v>
      </c>
      <c r="L824" s="5">
        <v>125001</v>
      </c>
      <c r="M824" s="6">
        <v>26.388352569999999</v>
      </c>
      <c r="N824" s="7" t="str">
        <f>IF(ISNUMBER(_xll.BDP($C824, "DELTA_MID")),_xll.BDP($C824, "DELTA_MID")," ")</f>
        <v xml:space="preserve"> </v>
      </c>
      <c r="O824" s="7" t="str">
        <f>IF(ISNUMBER(N824),_xll.BDP($C824, "OPT_UNDL_TICKER"),"")</f>
        <v/>
      </c>
      <c r="P824" s="8" t="str">
        <f>IF(ISNUMBER(N824),_xll.BDP($C824, "OPT_UNDL_PX")," ")</f>
        <v xml:space="preserve"> </v>
      </c>
      <c r="Q824" s="7" t="str">
        <f>IF(ISNUMBER(N824),+G824*_xll.BDP($C824, "PX_POS_MULT_FACTOR")*P824/K824," ")</f>
        <v xml:space="preserve"> </v>
      </c>
      <c r="R824" s="8" t="str">
        <f>IF(OR($A824="TUA",$A824="TYA"),"",IF(ISNUMBER(_xll.BDP($C824,"DUR_ADJ_OAS_MID")),_xll.BDP($C824,"DUR_ADJ_OAS_MID"),IF(ISNUMBER(_xll.BDP($E824&amp;" ISIN","DUR_ADJ_OAS_MID")),_xll.BDP($E824&amp;" ISIN","DUR_ADJ_OAS_MID")," ")))</f>
        <v xml:space="preserve"> </v>
      </c>
      <c r="S824" s="7" t="str">
        <f t="shared" si="12"/>
        <v xml:space="preserve"> </v>
      </c>
      <c r="T824" t="s">
        <v>2859</v>
      </c>
      <c r="U824" t="s">
        <v>1305</v>
      </c>
      <c r="AG824">
        <v>6.4640000000000001E-3</v>
      </c>
    </row>
    <row r="825" spans="1:33" x14ac:dyDescent="0.35">
      <c r="A825" t="s">
        <v>2333</v>
      </c>
      <c r="B825" t="s">
        <v>2860</v>
      </c>
      <c r="C825" t="s">
        <v>2861</v>
      </c>
      <c r="D825" t="s">
        <v>2862</v>
      </c>
      <c r="E825" t="s">
        <v>2863</v>
      </c>
      <c r="F825" t="s">
        <v>2864</v>
      </c>
      <c r="G825" s="1">
        <v>1848</v>
      </c>
      <c r="H825" s="1">
        <v>9.1</v>
      </c>
      <c r="I825" s="2">
        <v>16816.8</v>
      </c>
      <c r="J825" s="3">
        <v>5.0982099999999997E-3</v>
      </c>
      <c r="K825" s="4">
        <v>3298570.46</v>
      </c>
      <c r="L825" s="5">
        <v>125001</v>
      </c>
      <c r="M825" s="6">
        <v>26.388352569999999</v>
      </c>
      <c r="N825" s="7" t="str">
        <f>IF(ISNUMBER(_xll.BDP($C825, "DELTA_MID")),_xll.BDP($C825, "DELTA_MID")," ")</f>
        <v xml:space="preserve"> </v>
      </c>
      <c r="O825" s="7" t="str">
        <f>IF(ISNUMBER(N825),_xll.BDP($C825, "OPT_UNDL_TICKER"),"")</f>
        <v/>
      </c>
      <c r="P825" s="8" t="str">
        <f>IF(ISNUMBER(N825),_xll.BDP($C825, "OPT_UNDL_PX")," ")</f>
        <v xml:space="preserve"> </v>
      </c>
      <c r="Q825" s="7" t="str">
        <f>IF(ISNUMBER(N825),+G825*_xll.BDP($C825, "PX_POS_MULT_FACTOR")*P825/K825," ")</f>
        <v xml:space="preserve"> </v>
      </c>
      <c r="R825" s="8" t="str">
        <f>IF(OR($A825="TUA",$A825="TYA"),"",IF(ISNUMBER(_xll.BDP($C825,"DUR_ADJ_OAS_MID")),_xll.BDP($C825,"DUR_ADJ_OAS_MID"),IF(ISNUMBER(_xll.BDP($E825&amp;" ISIN","DUR_ADJ_OAS_MID")),_xll.BDP($E825&amp;" ISIN","DUR_ADJ_OAS_MID")," ")))</f>
        <v xml:space="preserve"> </v>
      </c>
      <c r="S825" s="7" t="str">
        <f t="shared" si="12"/>
        <v xml:space="preserve"> </v>
      </c>
      <c r="T825" t="s">
        <v>2864</v>
      </c>
      <c r="U825" t="s">
        <v>1305</v>
      </c>
      <c r="AG825">
        <v>6.4640000000000001E-3</v>
      </c>
    </row>
    <row r="826" spans="1:33" x14ac:dyDescent="0.35">
      <c r="A826" t="s">
        <v>2333</v>
      </c>
      <c r="B826" t="s">
        <v>2865</v>
      </c>
      <c r="C826" t="s">
        <v>2866</v>
      </c>
      <c r="D826" t="s">
        <v>2867</v>
      </c>
      <c r="E826" t="s">
        <v>2868</v>
      </c>
      <c r="F826" t="s">
        <v>2869</v>
      </c>
      <c r="G826" s="1">
        <v>149</v>
      </c>
      <c r="H826" s="1">
        <v>111.73</v>
      </c>
      <c r="I826" s="2">
        <v>16647.77</v>
      </c>
      <c r="J826" s="3">
        <v>5.0469699999999996E-3</v>
      </c>
      <c r="K826" s="4">
        <v>3298570.46</v>
      </c>
      <c r="L826" s="5">
        <v>125001</v>
      </c>
      <c r="M826" s="6">
        <v>26.388352569999999</v>
      </c>
      <c r="N826" s="7" t="str">
        <f>IF(ISNUMBER(_xll.BDP($C826, "DELTA_MID")),_xll.BDP($C826, "DELTA_MID")," ")</f>
        <v xml:space="preserve"> </v>
      </c>
      <c r="O826" s="7" t="str">
        <f>IF(ISNUMBER(N826),_xll.BDP($C826, "OPT_UNDL_TICKER"),"")</f>
        <v/>
      </c>
      <c r="P826" s="8" t="str">
        <f>IF(ISNUMBER(N826),_xll.BDP($C826, "OPT_UNDL_PX")," ")</f>
        <v xml:space="preserve"> </v>
      </c>
      <c r="Q826" s="7" t="str">
        <f>IF(ISNUMBER(N826),+G826*_xll.BDP($C826, "PX_POS_MULT_FACTOR")*P826/K826," ")</f>
        <v xml:space="preserve"> </v>
      </c>
      <c r="R826" s="8" t="str">
        <f>IF(OR($A826="TUA",$A826="TYA"),"",IF(ISNUMBER(_xll.BDP($C826,"DUR_ADJ_OAS_MID")),_xll.BDP($C826,"DUR_ADJ_OAS_MID"),IF(ISNUMBER(_xll.BDP($E826&amp;" ISIN","DUR_ADJ_OAS_MID")),_xll.BDP($E826&amp;" ISIN","DUR_ADJ_OAS_MID")," ")))</f>
        <v xml:space="preserve"> </v>
      </c>
      <c r="S826" s="7" t="str">
        <f t="shared" si="12"/>
        <v xml:space="preserve"> </v>
      </c>
      <c r="T826" t="s">
        <v>2869</v>
      </c>
      <c r="U826" t="s">
        <v>1305</v>
      </c>
      <c r="AG826">
        <v>6.4640000000000001E-3</v>
      </c>
    </row>
    <row r="827" spans="1:33" x14ac:dyDescent="0.35">
      <c r="A827" t="s">
        <v>2333</v>
      </c>
      <c r="B827" t="s">
        <v>2870</v>
      </c>
      <c r="C827" t="s">
        <v>2871</v>
      </c>
      <c r="D827" t="s">
        <v>2872</v>
      </c>
      <c r="E827" t="s">
        <v>2873</v>
      </c>
      <c r="F827" t="s">
        <v>2874</v>
      </c>
      <c r="G827" s="1">
        <v>262</v>
      </c>
      <c r="H827" s="1">
        <v>65.709999999999994</v>
      </c>
      <c r="I827" s="2">
        <v>17216.02</v>
      </c>
      <c r="J827" s="3">
        <v>5.21924E-3</v>
      </c>
      <c r="K827" s="4">
        <v>3298570.46</v>
      </c>
      <c r="L827" s="5">
        <v>125001</v>
      </c>
      <c r="M827" s="6">
        <v>26.388352569999999</v>
      </c>
      <c r="N827" s="7" t="str">
        <f>IF(ISNUMBER(_xll.BDP($C827, "DELTA_MID")),_xll.BDP($C827, "DELTA_MID")," ")</f>
        <v xml:space="preserve"> </v>
      </c>
      <c r="O827" s="7" t="str">
        <f>IF(ISNUMBER(N827),_xll.BDP($C827, "OPT_UNDL_TICKER"),"")</f>
        <v/>
      </c>
      <c r="P827" s="8" t="str">
        <f>IF(ISNUMBER(N827),_xll.BDP($C827, "OPT_UNDL_PX")," ")</f>
        <v xml:space="preserve"> </v>
      </c>
      <c r="Q827" s="7" t="str">
        <f>IF(ISNUMBER(N827),+G827*_xll.BDP($C827, "PX_POS_MULT_FACTOR")*P827/K827," ")</f>
        <v xml:space="preserve"> </v>
      </c>
      <c r="R827" s="8" t="str">
        <f>IF(OR($A827="TUA",$A827="TYA"),"",IF(ISNUMBER(_xll.BDP($C827,"DUR_ADJ_OAS_MID")),_xll.BDP($C827,"DUR_ADJ_OAS_MID"),IF(ISNUMBER(_xll.BDP($E827&amp;" ISIN","DUR_ADJ_OAS_MID")),_xll.BDP($E827&amp;" ISIN","DUR_ADJ_OAS_MID")," ")))</f>
        <v xml:space="preserve"> </v>
      </c>
      <c r="S827" s="7" t="str">
        <f t="shared" si="12"/>
        <v xml:space="preserve"> </v>
      </c>
      <c r="T827" t="s">
        <v>2874</v>
      </c>
      <c r="U827" t="s">
        <v>1305</v>
      </c>
      <c r="AG827">
        <v>6.4640000000000001E-3</v>
      </c>
    </row>
    <row r="828" spans="1:33" x14ac:dyDescent="0.35">
      <c r="A828" t="s">
        <v>2333</v>
      </c>
      <c r="B828" t="s">
        <v>2875</v>
      </c>
      <c r="C828" t="s">
        <v>509</v>
      </c>
      <c r="D828" t="s">
        <v>510</v>
      </c>
      <c r="E828" t="s">
        <v>511</v>
      </c>
      <c r="F828" t="s">
        <v>512</v>
      </c>
      <c r="G828" s="1">
        <v>1192</v>
      </c>
      <c r="H828" s="1">
        <v>13.54</v>
      </c>
      <c r="I828" s="2">
        <v>16139.68</v>
      </c>
      <c r="J828" s="3">
        <v>4.8929300000000002E-3</v>
      </c>
      <c r="K828" s="4">
        <v>3298570.46</v>
      </c>
      <c r="L828" s="5">
        <v>125001</v>
      </c>
      <c r="M828" s="6">
        <v>26.388352569999999</v>
      </c>
      <c r="N828" s="7" t="str">
        <f>IF(ISNUMBER(_xll.BDP($C828, "DELTA_MID")),_xll.BDP($C828, "DELTA_MID")," ")</f>
        <v xml:space="preserve"> </v>
      </c>
      <c r="O828" s="7" t="str">
        <f>IF(ISNUMBER(N828),_xll.BDP($C828, "OPT_UNDL_TICKER"),"")</f>
        <v/>
      </c>
      <c r="P828" s="8" t="str">
        <f>IF(ISNUMBER(N828),_xll.BDP($C828, "OPT_UNDL_PX")," ")</f>
        <v xml:space="preserve"> </v>
      </c>
      <c r="Q828" s="7" t="str">
        <f>IF(ISNUMBER(N828),+G828*_xll.BDP($C828, "PX_POS_MULT_FACTOR")*P828/K828," ")</f>
        <v xml:space="preserve"> </v>
      </c>
      <c r="R828" s="8" t="str">
        <f>IF(OR($A828="TUA",$A828="TYA"),"",IF(ISNUMBER(_xll.BDP($C828,"DUR_ADJ_OAS_MID")),_xll.BDP($C828,"DUR_ADJ_OAS_MID"),IF(ISNUMBER(_xll.BDP($E828&amp;" ISIN","DUR_ADJ_OAS_MID")),_xll.BDP($E828&amp;" ISIN","DUR_ADJ_OAS_MID")," ")))</f>
        <v xml:space="preserve"> </v>
      </c>
      <c r="S828" s="7" t="str">
        <f t="shared" si="12"/>
        <v xml:space="preserve"> </v>
      </c>
      <c r="T828" t="s">
        <v>512</v>
      </c>
      <c r="U828" t="s">
        <v>1305</v>
      </c>
      <c r="AG828">
        <v>6.4640000000000001E-3</v>
      </c>
    </row>
    <row r="829" spans="1:33" x14ac:dyDescent="0.35">
      <c r="A829" t="s">
        <v>2333</v>
      </c>
      <c r="B829" t="s">
        <v>2876</v>
      </c>
      <c r="C829" t="s">
        <v>2877</v>
      </c>
      <c r="D829" t="s">
        <v>2878</v>
      </c>
      <c r="E829" t="s">
        <v>2879</v>
      </c>
      <c r="F829" t="s">
        <v>2880</v>
      </c>
      <c r="G829" s="1">
        <v>785</v>
      </c>
      <c r="H829" s="1">
        <v>22.01</v>
      </c>
      <c r="I829" s="2">
        <v>17277.849999999999</v>
      </c>
      <c r="J829" s="3">
        <v>5.2379799999999997E-3</v>
      </c>
      <c r="K829" s="4">
        <v>3298570.46</v>
      </c>
      <c r="L829" s="5">
        <v>125001</v>
      </c>
      <c r="M829" s="6">
        <v>26.388352569999999</v>
      </c>
      <c r="N829" s="7" t="str">
        <f>IF(ISNUMBER(_xll.BDP($C829, "DELTA_MID")),_xll.BDP($C829, "DELTA_MID")," ")</f>
        <v xml:space="preserve"> </v>
      </c>
      <c r="O829" s="7" t="str">
        <f>IF(ISNUMBER(N829),_xll.BDP($C829, "OPT_UNDL_TICKER"),"")</f>
        <v/>
      </c>
      <c r="P829" s="8" t="str">
        <f>IF(ISNUMBER(N829),_xll.BDP($C829, "OPT_UNDL_PX")," ")</f>
        <v xml:space="preserve"> </v>
      </c>
      <c r="Q829" s="7" t="str">
        <f>IF(ISNUMBER(N829),+G829*_xll.BDP($C829, "PX_POS_MULT_FACTOR")*P829/K829," ")</f>
        <v xml:space="preserve"> </v>
      </c>
      <c r="R829" s="8" t="str">
        <f>IF(OR($A829="TUA",$A829="TYA"),"",IF(ISNUMBER(_xll.BDP($C829,"DUR_ADJ_OAS_MID")),_xll.BDP($C829,"DUR_ADJ_OAS_MID"),IF(ISNUMBER(_xll.BDP($E829&amp;" ISIN","DUR_ADJ_OAS_MID")),_xll.BDP($E829&amp;" ISIN","DUR_ADJ_OAS_MID")," ")))</f>
        <v xml:space="preserve"> </v>
      </c>
      <c r="S829" s="7" t="str">
        <f t="shared" si="12"/>
        <v xml:space="preserve"> </v>
      </c>
      <c r="T829" t="s">
        <v>2880</v>
      </c>
      <c r="U829" t="s">
        <v>1305</v>
      </c>
      <c r="AG829">
        <v>6.4640000000000001E-3</v>
      </c>
    </row>
    <row r="830" spans="1:33" x14ac:dyDescent="0.35">
      <c r="A830" t="s">
        <v>2333</v>
      </c>
      <c r="B830" t="s">
        <v>2881</v>
      </c>
      <c r="C830" t="s">
        <v>2882</v>
      </c>
      <c r="D830" t="s">
        <v>2883</v>
      </c>
      <c r="E830" t="s">
        <v>2884</v>
      </c>
      <c r="F830" t="s">
        <v>2885</v>
      </c>
      <c r="G830" s="1">
        <v>217</v>
      </c>
      <c r="H830" s="1">
        <v>77.37</v>
      </c>
      <c r="I830" s="2">
        <v>16789.29</v>
      </c>
      <c r="J830" s="3">
        <v>5.0898699999999998E-3</v>
      </c>
      <c r="K830" s="4">
        <v>3298570.46</v>
      </c>
      <c r="L830" s="5">
        <v>125001</v>
      </c>
      <c r="M830" s="6">
        <v>26.388352569999999</v>
      </c>
      <c r="N830" s="7" t="str">
        <f>IF(ISNUMBER(_xll.BDP($C830, "DELTA_MID")),_xll.BDP($C830, "DELTA_MID")," ")</f>
        <v xml:space="preserve"> </v>
      </c>
      <c r="O830" s="7" t="str">
        <f>IF(ISNUMBER(N830),_xll.BDP($C830, "OPT_UNDL_TICKER"),"")</f>
        <v/>
      </c>
      <c r="P830" s="8" t="str">
        <f>IF(ISNUMBER(N830),_xll.BDP($C830, "OPT_UNDL_PX")," ")</f>
        <v xml:space="preserve"> </v>
      </c>
      <c r="Q830" s="7" t="str">
        <f>IF(ISNUMBER(N830),+G830*_xll.BDP($C830, "PX_POS_MULT_FACTOR")*P830/K830," ")</f>
        <v xml:space="preserve"> </v>
      </c>
      <c r="R830" s="8" t="str">
        <f>IF(OR($A830="TUA",$A830="TYA"),"",IF(ISNUMBER(_xll.BDP($C830,"DUR_ADJ_OAS_MID")),_xll.BDP($C830,"DUR_ADJ_OAS_MID"),IF(ISNUMBER(_xll.BDP($E830&amp;" ISIN","DUR_ADJ_OAS_MID")),_xll.BDP($E830&amp;" ISIN","DUR_ADJ_OAS_MID")," ")))</f>
        <v xml:space="preserve"> </v>
      </c>
      <c r="S830" s="7" t="str">
        <f t="shared" si="12"/>
        <v xml:space="preserve"> </v>
      </c>
      <c r="T830" t="s">
        <v>2885</v>
      </c>
      <c r="U830" t="s">
        <v>1305</v>
      </c>
      <c r="AG830">
        <v>6.4640000000000001E-3</v>
      </c>
    </row>
    <row r="831" spans="1:33" x14ac:dyDescent="0.35">
      <c r="A831" t="s">
        <v>2333</v>
      </c>
      <c r="B831" t="s">
        <v>2886</v>
      </c>
      <c r="C831" t="s">
        <v>2887</v>
      </c>
      <c r="D831" t="s">
        <v>2888</v>
      </c>
      <c r="E831" t="s">
        <v>2889</v>
      </c>
      <c r="F831" t="s">
        <v>2890</v>
      </c>
      <c r="G831" s="1">
        <v>4065</v>
      </c>
      <c r="H831" s="1">
        <v>4.29</v>
      </c>
      <c r="I831" s="2">
        <v>17438.849999999999</v>
      </c>
      <c r="J831" s="3">
        <v>5.2867900000000004E-3</v>
      </c>
      <c r="K831" s="4">
        <v>3298570.46</v>
      </c>
      <c r="L831" s="5">
        <v>125001</v>
      </c>
      <c r="M831" s="6">
        <v>26.388352569999999</v>
      </c>
      <c r="N831" s="7" t="str">
        <f>IF(ISNUMBER(_xll.BDP($C831, "DELTA_MID")),_xll.BDP($C831, "DELTA_MID")," ")</f>
        <v xml:space="preserve"> </v>
      </c>
      <c r="O831" s="7" t="str">
        <f>IF(ISNUMBER(N831),_xll.BDP($C831, "OPT_UNDL_TICKER"),"")</f>
        <v/>
      </c>
      <c r="P831" s="8" t="str">
        <f>IF(ISNUMBER(N831),_xll.BDP($C831, "OPT_UNDL_PX")," ")</f>
        <v xml:space="preserve"> </v>
      </c>
      <c r="Q831" s="7" t="str">
        <f>IF(ISNUMBER(N831),+G831*_xll.BDP($C831, "PX_POS_MULT_FACTOR")*P831/K831," ")</f>
        <v xml:space="preserve"> </v>
      </c>
      <c r="R831" s="8" t="str">
        <f>IF(OR($A831="TUA",$A831="TYA"),"",IF(ISNUMBER(_xll.BDP($C831,"DUR_ADJ_OAS_MID")),_xll.BDP($C831,"DUR_ADJ_OAS_MID"),IF(ISNUMBER(_xll.BDP($E831&amp;" ISIN","DUR_ADJ_OAS_MID")),_xll.BDP($E831&amp;" ISIN","DUR_ADJ_OAS_MID")," ")))</f>
        <v xml:space="preserve"> </v>
      </c>
      <c r="S831" s="7" t="str">
        <f t="shared" si="12"/>
        <v xml:space="preserve"> </v>
      </c>
      <c r="T831" t="s">
        <v>2890</v>
      </c>
      <c r="U831" t="s">
        <v>1305</v>
      </c>
      <c r="AG831">
        <v>6.4640000000000001E-3</v>
      </c>
    </row>
    <row r="832" spans="1:33" x14ac:dyDescent="0.35">
      <c r="A832" t="s">
        <v>2333</v>
      </c>
      <c r="B832" t="s">
        <v>2891</v>
      </c>
      <c r="C832" t="s">
        <v>2892</v>
      </c>
      <c r="D832" t="s">
        <v>2893</v>
      </c>
      <c r="E832" t="s">
        <v>2894</v>
      </c>
      <c r="F832" t="s">
        <v>2895</v>
      </c>
      <c r="G832" s="1">
        <v>636</v>
      </c>
      <c r="H832" s="1">
        <v>26.5</v>
      </c>
      <c r="I832" s="2">
        <v>16854</v>
      </c>
      <c r="J832" s="3">
        <v>5.1094900000000004E-3</v>
      </c>
      <c r="K832" s="4">
        <v>3298570.46</v>
      </c>
      <c r="L832" s="5">
        <v>125001</v>
      </c>
      <c r="M832" s="6">
        <v>26.388352569999999</v>
      </c>
      <c r="N832" s="7" t="str">
        <f>IF(ISNUMBER(_xll.BDP($C832, "DELTA_MID")),_xll.BDP($C832, "DELTA_MID")," ")</f>
        <v xml:space="preserve"> </v>
      </c>
      <c r="O832" s="7" t="str">
        <f>IF(ISNUMBER(N832),_xll.BDP($C832, "OPT_UNDL_TICKER"),"")</f>
        <v/>
      </c>
      <c r="P832" s="8" t="str">
        <f>IF(ISNUMBER(N832),_xll.BDP($C832, "OPT_UNDL_PX")," ")</f>
        <v xml:space="preserve"> </v>
      </c>
      <c r="Q832" s="7" t="str">
        <f>IF(ISNUMBER(N832),+G832*_xll.BDP($C832, "PX_POS_MULT_FACTOR")*P832/K832," ")</f>
        <v xml:space="preserve"> </v>
      </c>
      <c r="R832" s="8" t="str">
        <f>IF(OR($A832="TUA",$A832="TYA"),"",IF(ISNUMBER(_xll.BDP($C832,"DUR_ADJ_OAS_MID")),_xll.BDP($C832,"DUR_ADJ_OAS_MID"),IF(ISNUMBER(_xll.BDP($E832&amp;" ISIN","DUR_ADJ_OAS_MID")),_xll.BDP($E832&amp;" ISIN","DUR_ADJ_OAS_MID")," ")))</f>
        <v xml:space="preserve"> </v>
      </c>
      <c r="S832" s="7" t="str">
        <f t="shared" si="12"/>
        <v xml:space="preserve"> </v>
      </c>
      <c r="T832" t="s">
        <v>2895</v>
      </c>
      <c r="U832" t="s">
        <v>1305</v>
      </c>
      <c r="AG832">
        <v>6.4640000000000001E-3</v>
      </c>
    </row>
    <row r="833" spans="1:33" x14ac:dyDescent="0.35">
      <c r="A833" t="s">
        <v>2333</v>
      </c>
      <c r="B833" t="s">
        <v>2896</v>
      </c>
      <c r="C833" t="s">
        <v>2897</v>
      </c>
      <c r="D833" t="s">
        <v>2898</v>
      </c>
      <c r="E833" t="s">
        <v>2899</v>
      </c>
      <c r="F833" t="s">
        <v>2900</v>
      </c>
      <c r="G833" s="1">
        <v>1255</v>
      </c>
      <c r="H833" s="1">
        <v>13.32</v>
      </c>
      <c r="I833" s="2">
        <v>16716.599999999999</v>
      </c>
      <c r="J833" s="3">
        <v>5.0678299999999997E-3</v>
      </c>
      <c r="K833" s="4">
        <v>3298570.46</v>
      </c>
      <c r="L833" s="5">
        <v>125001</v>
      </c>
      <c r="M833" s="6">
        <v>26.388352569999999</v>
      </c>
      <c r="N833" s="7" t="str">
        <f>IF(ISNUMBER(_xll.BDP($C833, "DELTA_MID")),_xll.BDP($C833, "DELTA_MID")," ")</f>
        <v xml:space="preserve"> </v>
      </c>
      <c r="O833" s="7" t="str">
        <f>IF(ISNUMBER(N833),_xll.BDP($C833, "OPT_UNDL_TICKER"),"")</f>
        <v/>
      </c>
      <c r="P833" s="8" t="str">
        <f>IF(ISNUMBER(N833),_xll.BDP($C833, "OPT_UNDL_PX")," ")</f>
        <v xml:space="preserve"> </v>
      </c>
      <c r="Q833" s="7" t="str">
        <f>IF(ISNUMBER(N833),+G833*_xll.BDP($C833, "PX_POS_MULT_FACTOR")*P833/K833," ")</f>
        <v xml:space="preserve"> </v>
      </c>
      <c r="R833" s="8" t="str">
        <f>IF(OR($A833="TUA",$A833="TYA"),"",IF(ISNUMBER(_xll.BDP($C833,"DUR_ADJ_OAS_MID")),_xll.BDP($C833,"DUR_ADJ_OAS_MID"),IF(ISNUMBER(_xll.BDP($E833&amp;" ISIN","DUR_ADJ_OAS_MID")),_xll.BDP($E833&amp;" ISIN","DUR_ADJ_OAS_MID")," ")))</f>
        <v xml:space="preserve"> </v>
      </c>
      <c r="S833" s="7" t="str">
        <f t="shared" si="12"/>
        <v xml:space="preserve"> </v>
      </c>
      <c r="T833" t="s">
        <v>2900</v>
      </c>
      <c r="U833" t="s">
        <v>1305</v>
      </c>
      <c r="AG833">
        <v>6.4640000000000001E-3</v>
      </c>
    </row>
    <row r="834" spans="1:33" x14ac:dyDescent="0.35">
      <c r="A834" t="s">
        <v>2333</v>
      </c>
      <c r="B834" t="s">
        <v>2901</v>
      </c>
      <c r="C834" t="s">
        <v>2902</v>
      </c>
      <c r="D834" t="s">
        <v>2903</v>
      </c>
      <c r="E834" t="s">
        <v>2904</v>
      </c>
      <c r="F834" t="s">
        <v>2905</v>
      </c>
      <c r="G834" s="1">
        <v>162</v>
      </c>
      <c r="H834" s="1">
        <v>103.58</v>
      </c>
      <c r="I834" s="2">
        <v>16779.96</v>
      </c>
      <c r="J834" s="3">
        <v>5.0870400000000001E-3</v>
      </c>
      <c r="K834" s="4">
        <v>3298570.46</v>
      </c>
      <c r="L834" s="5">
        <v>125001</v>
      </c>
      <c r="M834" s="6">
        <v>26.388352569999999</v>
      </c>
      <c r="N834" s="7" t="str">
        <f>IF(ISNUMBER(_xll.BDP($C834, "DELTA_MID")),_xll.BDP($C834, "DELTA_MID")," ")</f>
        <v xml:space="preserve"> </v>
      </c>
      <c r="O834" s="7" t="str">
        <f>IF(ISNUMBER(N834),_xll.BDP($C834, "OPT_UNDL_TICKER"),"")</f>
        <v/>
      </c>
      <c r="P834" s="8" t="str">
        <f>IF(ISNUMBER(N834),_xll.BDP($C834, "OPT_UNDL_PX")," ")</f>
        <v xml:space="preserve"> </v>
      </c>
      <c r="Q834" s="7" t="str">
        <f>IF(ISNUMBER(N834),+G834*_xll.BDP($C834, "PX_POS_MULT_FACTOR")*P834/K834," ")</f>
        <v xml:space="preserve"> </v>
      </c>
      <c r="R834" s="8" t="str">
        <f>IF(OR($A834="TUA",$A834="TYA"),"",IF(ISNUMBER(_xll.BDP($C834,"DUR_ADJ_OAS_MID")),_xll.BDP($C834,"DUR_ADJ_OAS_MID"),IF(ISNUMBER(_xll.BDP($E834&amp;" ISIN","DUR_ADJ_OAS_MID")),_xll.BDP($E834&amp;" ISIN","DUR_ADJ_OAS_MID")," ")))</f>
        <v xml:space="preserve"> </v>
      </c>
      <c r="S834" s="7" t="str">
        <f t="shared" si="12"/>
        <v xml:space="preserve"> </v>
      </c>
      <c r="T834" t="s">
        <v>2905</v>
      </c>
      <c r="U834" t="s">
        <v>1305</v>
      </c>
      <c r="AG834">
        <v>6.4640000000000001E-3</v>
      </c>
    </row>
    <row r="835" spans="1:33" x14ac:dyDescent="0.35">
      <c r="A835" t="s">
        <v>2333</v>
      </c>
      <c r="B835" t="s">
        <v>2906</v>
      </c>
      <c r="C835" t="s">
        <v>2907</v>
      </c>
      <c r="D835" t="s">
        <v>2908</v>
      </c>
      <c r="E835" t="s">
        <v>2909</v>
      </c>
      <c r="F835" t="s">
        <v>2910</v>
      </c>
      <c r="G835" s="1">
        <v>425</v>
      </c>
      <c r="H835" s="1">
        <v>39.61</v>
      </c>
      <c r="I835" s="2">
        <v>16834.25</v>
      </c>
      <c r="J835" s="3">
        <v>5.1035000000000004E-3</v>
      </c>
      <c r="K835" s="4">
        <v>3298570.46</v>
      </c>
      <c r="L835" s="5">
        <v>125001</v>
      </c>
      <c r="M835" s="6">
        <v>26.388352569999999</v>
      </c>
      <c r="N835" s="7" t="str">
        <f>IF(ISNUMBER(_xll.BDP($C835, "DELTA_MID")),_xll.BDP($C835, "DELTA_MID")," ")</f>
        <v xml:space="preserve"> </v>
      </c>
      <c r="O835" s="7" t="str">
        <f>IF(ISNUMBER(N835),_xll.BDP($C835, "OPT_UNDL_TICKER"),"")</f>
        <v/>
      </c>
      <c r="P835" s="8" t="str">
        <f>IF(ISNUMBER(N835),_xll.BDP($C835, "OPT_UNDL_PX")," ")</f>
        <v xml:space="preserve"> </v>
      </c>
      <c r="Q835" s="7" t="str">
        <f>IF(ISNUMBER(N835),+G835*_xll.BDP($C835, "PX_POS_MULT_FACTOR")*P835/K835," ")</f>
        <v xml:space="preserve"> </v>
      </c>
      <c r="R835" s="8" t="str">
        <f>IF(OR($A835="TUA",$A835="TYA"),"",IF(ISNUMBER(_xll.BDP($C835,"DUR_ADJ_OAS_MID")),_xll.BDP($C835,"DUR_ADJ_OAS_MID"),IF(ISNUMBER(_xll.BDP($E835&amp;" ISIN","DUR_ADJ_OAS_MID")),_xll.BDP($E835&amp;" ISIN","DUR_ADJ_OAS_MID")," ")))</f>
        <v xml:space="preserve"> </v>
      </c>
      <c r="S835" s="7" t="str">
        <f t="shared" ref="S835:S898" si="13">IF(ISNUMBER(N835),Q835*N835,IF(ISNUMBER(R835),J835*R835," "))</f>
        <v xml:space="preserve"> </v>
      </c>
      <c r="T835" t="s">
        <v>2910</v>
      </c>
      <c r="U835" t="s">
        <v>1305</v>
      </c>
      <c r="AG835">
        <v>6.4640000000000001E-3</v>
      </c>
    </row>
    <row r="836" spans="1:33" x14ac:dyDescent="0.35">
      <c r="A836" t="s">
        <v>2333</v>
      </c>
      <c r="B836" t="s">
        <v>2911</v>
      </c>
      <c r="C836" t="s">
        <v>2912</v>
      </c>
      <c r="D836" t="s">
        <v>2913</v>
      </c>
      <c r="E836" t="s">
        <v>2914</v>
      </c>
      <c r="F836" t="s">
        <v>2915</v>
      </c>
      <c r="G836" s="1">
        <v>145</v>
      </c>
      <c r="H836" s="1">
        <v>116.38</v>
      </c>
      <c r="I836" s="2">
        <v>16875.099999999999</v>
      </c>
      <c r="J836" s="3">
        <v>5.1158799999999997E-3</v>
      </c>
      <c r="K836" s="4">
        <v>3298570.46</v>
      </c>
      <c r="L836" s="5">
        <v>125001</v>
      </c>
      <c r="M836" s="6">
        <v>26.388352569999999</v>
      </c>
      <c r="N836" s="7" t="str">
        <f>IF(ISNUMBER(_xll.BDP($C836, "DELTA_MID")),_xll.BDP($C836, "DELTA_MID")," ")</f>
        <v xml:space="preserve"> </v>
      </c>
      <c r="O836" s="7" t="str">
        <f>IF(ISNUMBER(N836),_xll.BDP($C836, "OPT_UNDL_TICKER"),"")</f>
        <v/>
      </c>
      <c r="P836" s="8" t="str">
        <f>IF(ISNUMBER(N836),_xll.BDP($C836, "OPT_UNDL_PX")," ")</f>
        <v xml:space="preserve"> </v>
      </c>
      <c r="Q836" s="7" t="str">
        <f>IF(ISNUMBER(N836),+G836*_xll.BDP($C836, "PX_POS_MULT_FACTOR")*P836/K836," ")</f>
        <v xml:space="preserve"> </v>
      </c>
      <c r="R836" s="8" t="str">
        <f>IF(OR($A836="TUA",$A836="TYA"),"",IF(ISNUMBER(_xll.BDP($C836,"DUR_ADJ_OAS_MID")),_xll.BDP($C836,"DUR_ADJ_OAS_MID"),IF(ISNUMBER(_xll.BDP($E836&amp;" ISIN","DUR_ADJ_OAS_MID")),_xll.BDP($E836&amp;" ISIN","DUR_ADJ_OAS_MID")," ")))</f>
        <v xml:space="preserve"> </v>
      </c>
      <c r="S836" s="7" t="str">
        <f t="shared" si="13"/>
        <v xml:space="preserve"> </v>
      </c>
      <c r="T836" t="s">
        <v>2915</v>
      </c>
      <c r="U836" t="s">
        <v>1305</v>
      </c>
      <c r="AG836">
        <v>6.4640000000000001E-3</v>
      </c>
    </row>
    <row r="837" spans="1:33" x14ac:dyDescent="0.35">
      <c r="A837" t="s">
        <v>2333</v>
      </c>
      <c r="B837" t="s">
        <v>2916</v>
      </c>
      <c r="C837" t="s">
        <v>2917</v>
      </c>
      <c r="D837" t="s">
        <v>2918</v>
      </c>
      <c r="E837" t="s">
        <v>2919</v>
      </c>
      <c r="F837" t="s">
        <v>2920</v>
      </c>
      <c r="G837" s="1">
        <v>400</v>
      </c>
      <c r="H837" s="1">
        <v>42.6</v>
      </c>
      <c r="I837" s="2">
        <v>17040</v>
      </c>
      <c r="J837" s="3">
        <v>5.1658700000000004E-3</v>
      </c>
      <c r="K837" s="4">
        <v>3298570.46</v>
      </c>
      <c r="L837" s="5">
        <v>125001</v>
      </c>
      <c r="M837" s="6">
        <v>26.388352569999999</v>
      </c>
      <c r="N837" s="7" t="str">
        <f>IF(ISNUMBER(_xll.BDP($C837, "DELTA_MID")),_xll.BDP($C837, "DELTA_MID")," ")</f>
        <v xml:space="preserve"> </v>
      </c>
      <c r="O837" s="7" t="str">
        <f>IF(ISNUMBER(N837),_xll.BDP($C837, "OPT_UNDL_TICKER"),"")</f>
        <v/>
      </c>
      <c r="P837" s="8" t="str">
        <f>IF(ISNUMBER(N837),_xll.BDP($C837, "OPT_UNDL_PX")," ")</f>
        <v xml:space="preserve"> </v>
      </c>
      <c r="Q837" s="7" t="str">
        <f>IF(ISNUMBER(N837),+G837*_xll.BDP($C837, "PX_POS_MULT_FACTOR")*P837/K837," ")</f>
        <v xml:space="preserve"> </v>
      </c>
      <c r="R837" s="8" t="str">
        <f>IF(OR($A837="TUA",$A837="TYA"),"",IF(ISNUMBER(_xll.BDP($C837,"DUR_ADJ_OAS_MID")),_xll.BDP($C837,"DUR_ADJ_OAS_MID"),IF(ISNUMBER(_xll.BDP($E837&amp;" ISIN","DUR_ADJ_OAS_MID")),_xll.BDP($E837&amp;" ISIN","DUR_ADJ_OAS_MID")," ")))</f>
        <v xml:space="preserve"> </v>
      </c>
      <c r="S837" s="7" t="str">
        <f t="shared" si="13"/>
        <v xml:space="preserve"> </v>
      </c>
      <c r="T837" t="s">
        <v>2920</v>
      </c>
      <c r="U837" t="s">
        <v>1305</v>
      </c>
      <c r="AG837">
        <v>6.4640000000000001E-3</v>
      </c>
    </row>
    <row r="838" spans="1:33" x14ac:dyDescent="0.35">
      <c r="A838" t="s">
        <v>2333</v>
      </c>
      <c r="B838" t="s">
        <v>2921</v>
      </c>
      <c r="C838" t="s">
        <v>2922</v>
      </c>
      <c r="D838" t="s">
        <v>2923</v>
      </c>
      <c r="E838" t="s">
        <v>2924</v>
      </c>
      <c r="F838" t="s">
        <v>2925</v>
      </c>
      <c r="G838" s="1">
        <v>575</v>
      </c>
      <c r="H838" s="1">
        <v>29.12</v>
      </c>
      <c r="I838" s="2">
        <v>16744</v>
      </c>
      <c r="J838" s="3">
        <v>5.0761399999999998E-3</v>
      </c>
      <c r="K838" s="4">
        <v>3298570.46</v>
      </c>
      <c r="L838" s="5">
        <v>125001</v>
      </c>
      <c r="M838" s="6">
        <v>26.388352569999999</v>
      </c>
      <c r="N838" s="7" t="str">
        <f>IF(ISNUMBER(_xll.BDP($C838, "DELTA_MID")),_xll.BDP($C838, "DELTA_MID")," ")</f>
        <v xml:space="preserve"> </v>
      </c>
      <c r="O838" s="7" t="str">
        <f>IF(ISNUMBER(N838),_xll.BDP($C838, "OPT_UNDL_TICKER"),"")</f>
        <v/>
      </c>
      <c r="P838" s="8" t="str">
        <f>IF(ISNUMBER(N838),_xll.BDP($C838, "OPT_UNDL_PX")," ")</f>
        <v xml:space="preserve"> </v>
      </c>
      <c r="Q838" s="7" t="str">
        <f>IF(ISNUMBER(N838),+G838*_xll.BDP($C838, "PX_POS_MULT_FACTOR")*P838/K838," ")</f>
        <v xml:space="preserve"> </v>
      </c>
      <c r="R838" s="8" t="str">
        <f>IF(OR($A838="TUA",$A838="TYA"),"",IF(ISNUMBER(_xll.BDP($C838,"DUR_ADJ_OAS_MID")),_xll.BDP($C838,"DUR_ADJ_OAS_MID"),IF(ISNUMBER(_xll.BDP($E838&amp;" ISIN","DUR_ADJ_OAS_MID")),_xll.BDP($E838&amp;" ISIN","DUR_ADJ_OAS_MID")," ")))</f>
        <v xml:space="preserve"> </v>
      </c>
      <c r="S838" s="7" t="str">
        <f t="shared" si="13"/>
        <v xml:space="preserve"> </v>
      </c>
      <c r="T838" t="s">
        <v>2925</v>
      </c>
      <c r="U838" t="s">
        <v>1305</v>
      </c>
      <c r="AG838">
        <v>6.4640000000000001E-3</v>
      </c>
    </row>
    <row r="839" spans="1:33" x14ac:dyDescent="0.35">
      <c r="A839" t="s">
        <v>2333</v>
      </c>
      <c r="B839" t="s">
        <v>2926</v>
      </c>
      <c r="C839" t="s">
        <v>2927</v>
      </c>
      <c r="D839" t="s">
        <v>2928</v>
      </c>
      <c r="E839" t="s">
        <v>2929</v>
      </c>
      <c r="F839" t="s">
        <v>2930</v>
      </c>
      <c r="G839" s="1">
        <v>883</v>
      </c>
      <c r="H839" s="1">
        <v>17.04</v>
      </c>
      <c r="I839" s="2">
        <v>15046.32</v>
      </c>
      <c r="J839" s="3">
        <v>4.5614699999999998E-3</v>
      </c>
      <c r="K839" s="4">
        <v>3298570.46</v>
      </c>
      <c r="L839" s="5">
        <v>125001</v>
      </c>
      <c r="M839" s="6">
        <v>26.388352569999999</v>
      </c>
      <c r="N839" s="7" t="str">
        <f>IF(ISNUMBER(_xll.BDP($C839, "DELTA_MID")),_xll.BDP($C839, "DELTA_MID")," ")</f>
        <v xml:space="preserve"> </v>
      </c>
      <c r="O839" s="7" t="str">
        <f>IF(ISNUMBER(N839),_xll.BDP($C839, "OPT_UNDL_TICKER"),"")</f>
        <v/>
      </c>
      <c r="P839" s="8" t="str">
        <f>IF(ISNUMBER(N839),_xll.BDP($C839, "OPT_UNDL_PX")," ")</f>
        <v xml:space="preserve"> </v>
      </c>
      <c r="Q839" s="7" t="str">
        <f>IF(ISNUMBER(N839),+G839*_xll.BDP($C839, "PX_POS_MULT_FACTOR")*P839/K839," ")</f>
        <v xml:space="preserve"> </v>
      </c>
      <c r="R839" s="8" t="str">
        <f>IF(OR($A839="TUA",$A839="TYA"),"",IF(ISNUMBER(_xll.BDP($C839,"DUR_ADJ_OAS_MID")),_xll.BDP($C839,"DUR_ADJ_OAS_MID"),IF(ISNUMBER(_xll.BDP($E839&amp;" ISIN","DUR_ADJ_OAS_MID")),_xll.BDP($E839&amp;" ISIN","DUR_ADJ_OAS_MID")," ")))</f>
        <v xml:space="preserve"> </v>
      </c>
      <c r="S839" s="7" t="str">
        <f t="shared" si="13"/>
        <v xml:space="preserve"> </v>
      </c>
      <c r="T839" t="s">
        <v>2930</v>
      </c>
      <c r="U839" t="s">
        <v>1305</v>
      </c>
      <c r="AG839">
        <v>6.4640000000000001E-3</v>
      </c>
    </row>
    <row r="840" spans="1:33" x14ac:dyDescent="0.35">
      <c r="A840" t="s">
        <v>2333</v>
      </c>
      <c r="B840" t="s">
        <v>2931</v>
      </c>
      <c r="C840" t="s">
        <v>2932</v>
      </c>
      <c r="D840" t="s">
        <v>2933</v>
      </c>
      <c r="E840" t="s">
        <v>2934</v>
      </c>
      <c r="F840" t="s">
        <v>2935</v>
      </c>
      <c r="G840" s="1">
        <v>298</v>
      </c>
      <c r="H840" s="1">
        <v>55.29</v>
      </c>
      <c r="I840" s="2">
        <v>16476.419999999998</v>
      </c>
      <c r="J840" s="3">
        <v>4.9950200000000002E-3</v>
      </c>
      <c r="K840" s="4">
        <v>3298570.46</v>
      </c>
      <c r="L840" s="5">
        <v>125001</v>
      </c>
      <c r="M840" s="6">
        <v>26.388352569999999</v>
      </c>
      <c r="N840" s="7" t="str">
        <f>IF(ISNUMBER(_xll.BDP($C840, "DELTA_MID")),_xll.BDP($C840, "DELTA_MID")," ")</f>
        <v xml:space="preserve"> </v>
      </c>
      <c r="O840" s="7" t="str">
        <f>IF(ISNUMBER(N840),_xll.BDP($C840, "OPT_UNDL_TICKER"),"")</f>
        <v/>
      </c>
      <c r="P840" s="8" t="str">
        <f>IF(ISNUMBER(N840),_xll.BDP($C840, "OPT_UNDL_PX")," ")</f>
        <v xml:space="preserve"> </v>
      </c>
      <c r="Q840" s="7" t="str">
        <f>IF(ISNUMBER(N840),+G840*_xll.BDP($C840, "PX_POS_MULT_FACTOR")*P840/K840," ")</f>
        <v xml:space="preserve"> </v>
      </c>
      <c r="R840" s="8" t="str">
        <f>IF(OR($A840="TUA",$A840="TYA"),"",IF(ISNUMBER(_xll.BDP($C840,"DUR_ADJ_OAS_MID")),_xll.BDP($C840,"DUR_ADJ_OAS_MID"),IF(ISNUMBER(_xll.BDP($E840&amp;" ISIN","DUR_ADJ_OAS_MID")),_xll.BDP($E840&amp;" ISIN","DUR_ADJ_OAS_MID")," ")))</f>
        <v xml:space="preserve"> </v>
      </c>
      <c r="S840" s="7" t="str">
        <f t="shared" si="13"/>
        <v xml:space="preserve"> </v>
      </c>
      <c r="T840" t="s">
        <v>2935</v>
      </c>
      <c r="U840" t="s">
        <v>1305</v>
      </c>
      <c r="AG840">
        <v>6.4640000000000001E-3</v>
      </c>
    </row>
    <row r="841" spans="1:33" x14ac:dyDescent="0.35">
      <c r="A841" t="s">
        <v>2333</v>
      </c>
      <c r="B841" t="s">
        <v>2936</v>
      </c>
      <c r="C841" t="s">
        <v>2937</v>
      </c>
      <c r="D841" t="s">
        <v>2938</v>
      </c>
      <c r="E841" t="s">
        <v>2939</v>
      </c>
      <c r="F841" t="s">
        <v>2940</v>
      </c>
      <c r="G841" s="1">
        <v>410</v>
      </c>
      <c r="H841" s="1">
        <v>41.29</v>
      </c>
      <c r="I841" s="2">
        <v>16928.900000000001</v>
      </c>
      <c r="J841" s="3">
        <v>5.13219E-3</v>
      </c>
      <c r="K841" s="4">
        <v>3298570.46</v>
      </c>
      <c r="L841" s="5">
        <v>125001</v>
      </c>
      <c r="M841" s="6">
        <v>26.388352569999999</v>
      </c>
      <c r="N841" s="7" t="str">
        <f>IF(ISNUMBER(_xll.BDP($C841, "DELTA_MID")),_xll.BDP($C841, "DELTA_MID")," ")</f>
        <v xml:space="preserve"> </v>
      </c>
      <c r="O841" s="7" t="str">
        <f>IF(ISNUMBER(N841),_xll.BDP($C841, "OPT_UNDL_TICKER"),"")</f>
        <v/>
      </c>
      <c r="P841" s="8" t="str">
        <f>IF(ISNUMBER(N841),_xll.BDP($C841, "OPT_UNDL_PX")," ")</f>
        <v xml:space="preserve"> </v>
      </c>
      <c r="Q841" s="7" t="str">
        <f>IF(ISNUMBER(N841),+G841*_xll.BDP($C841, "PX_POS_MULT_FACTOR")*P841/K841," ")</f>
        <v xml:space="preserve"> </v>
      </c>
      <c r="R841" s="8" t="str">
        <f>IF(OR($A841="TUA",$A841="TYA"),"",IF(ISNUMBER(_xll.BDP($C841,"DUR_ADJ_OAS_MID")),_xll.BDP($C841,"DUR_ADJ_OAS_MID"),IF(ISNUMBER(_xll.BDP($E841&amp;" ISIN","DUR_ADJ_OAS_MID")),_xll.BDP($E841&amp;" ISIN","DUR_ADJ_OAS_MID")," ")))</f>
        <v xml:space="preserve"> </v>
      </c>
      <c r="S841" s="7" t="str">
        <f t="shared" si="13"/>
        <v xml:space="preserve"> </v>
      </c>
      <c r="T841" t="s">
        <v>2940</v>
      </c>
      <c r="U841" t="s">
        <v>1305</v>
      </c>
      <c r="AG841">
        <v>6.4640000000000001E-3</v>
      </c>
    </row>
    <row r="842" spans="1:33" x14ac:dyDescent="0.35">
      <c r="A842" t="s">
        <v>2333</v>
      </c>
      <c r="B842" t="s">
        <v>2941</v>
      </c>
      <c r="C842" t="s">
        <v>2942</v>
      </c>
      <c r="D842" t="s">
        <v>2943</v>
      </c>
      <c r="E842" t="s">
        <v>2944</v>
      </c>
      <c r="F842" t="s">
        <v>2945</v>
      </c>
      <c r="G842" s="1">
        <v>516</v>
      </c>
      <c r="H842" s="1">
        <v>31.86</v>
      </c>
      <c r="I842" s="2">
        <v>16439.759999999998</v>
      </c>
      <c r="J842" s="3">
        <v>4.9839000000000003E-3</v>
      </c>
      <c r="K842" s="4">
        <v>3298570.46</v>
      </c>
      <c r="L842" s="5">
        <v>125001</v>
      </c>
      <c r="M842" s="6">
        <v>26.388352569999999</v>
      </c>
      <c r="N842" s="7" t="str">
        <f>IF(ISNUMBER(_xll.BDP($C842, "DELTA_MID")),_xll.BDP($C842, "DELTA_MID")," ")</f>
        <v xml:space="preserve"> </v>
      </c>
      <c r="O842" s="7" t="str">
        <f>IF(ISNUMBER(N842),_xll.BDP($C842, "OPT_UNDL_TICKER"),"")</f>
        <v/>
      </c>
      <c r="P842" s="8" t="str">
        <f>IF(ISNUMBER(N842),_xll.BDP($C842, "OPT_UNDL_PX")," ")</f>
        <v xml:space="preserve"> </v>
      </c>
      <c r="Q842" s="7" t="str">
        <f>IF(ISNUMBER(N842),+G842*_xll.BDP($C842, "PX_POS_MULT_FACTOR")*P842/K842," ")</f>
        <v xml:space="preserve"> </v>
      </c>
      <c r="R842" s="8" t="str">
        <f>IF(OR($A842="TUA",$A842="TYA"),"",IF(ISNUMBER(_xll.BDP($C842,"DUR_ADJ_OAS_MID")),_xll.BDP($C842,"DUR_ADJ_OAS_MID"),IF(ISNUMBER(_xll.BDP($E842&amp;" ISIN","DUR_ADJ_OAS_MID")),_xll.BDP($E842&amp;" ISIN","DUR_ADJ_OAS_MID")," ")))</f>
        <v xml:space="preserve"> </v>
      </c>
      <c r="S842" s="7" t="str">
        <f t="shared" si="13"/>
        <v xml:space="preserve"> </v>
      </c>
      <c r="T842" t="s">
        <v>2945</v>
      </c>
      <c r="U842" t="s">
        <v>1305</v>
      </c>
      <c r="AG842">
        <v>6.4640000000000001E-3</v>
      </c>
    </row>
    <row r="843" spans="1:33" x14ac:dyDescent="0.35">
      <c r="A843" t="s">
        <v>2333</v>
      </c>
      <c r="B843" t="s">
        <v>2946</v>
      </c>
      <c r="C843" t="s">
        <v>2947</v>
      </c>
      <c r="D843" t="s">
        <v>2948</v>
      </c>
      <c r="E843" t="s">
        <v>2949</v>
      </c>
      <c r="F843" t="s">
        <v>2950</v>
      </c>
      <c r="G843" s="1">
        <v>227</v>
      </c>
      <c r="H843" s="1">
        <v>73.75</v>
      </c>
      <c r="I843" s="2">
        <v>16741.25</v>
      </c>
      <c r="J843" s="3">
        <v>5.0752999999999996E-3</v>
      </c>
      <c r="K843" s="4">
        <v>3298570.46</v>
      </c>
      <c r="L843" s="5">
        <v>125001</v>
      </c>
      <c r="M843" s="6">
        <v>26.388352569999999</v>
      </c>
      <c r="N843" s="7" t="str">
        <f>IF(ISNUMBER(_xll.BDP($C843, "DELTA_MID")),_xll.BDP($C843, "DELTA_MID")," ")</f>
        <v xml:space="preserve"> </v>
      </c>
      <c r="O843" s="7" t="str">
        <f>IF(ISNUMBER(N843),_xll.BDP($C843, "OPT_UNDL_TICKER"),"")</f>
        <v/>
      </c>
      <c r="P843" s="8" t="str">
        <f>IF(ISNUMBER(N843),_xll.BDP($C843, "OPT_UNDL_PX")," ")</f>
        <v xml:space="preserve"> </v>
      </c>
      <c r="Q843" s="7" t="str">
        <f>IF(ISNUMBER(N843),+G843*_xll.BDP($C843, "PX_POS_MULT_FACTOR")*P843/K843," ")</f>
        <v xml:space="preserve"> </v>
      </c>
      <c r="R843" s="8" t="str">
        <f>IF(OR($A843="TUA",$A843="TYA"),"",IF(ISNUMBER(_xll.BDP($C843,"DUR_ADJ_OAS_MID")),_xll.BDP($C843,"DUR_ADJ_OAS_MID"),IF(ISNUMBER(_xll.BDP($E843&amp;" ISIN","DUR_ADJ_OAS_MID")),_xll.BDP($E843&amp;" ISIN","DUR_ADJ_OAS_MID")," ")))</f>
        <v xml:space="preserve"> </v>
      </c>
      <c r="S843" s="7" t="str">
        <f t="shared" si="13"/>
        <v xml:space="preserve"> </v>
      </c>
      <c r="T843" t="s">
        <v>2950</v>
      </c>
      <c r="U843" t="s">
        <v>1305</v>
      </c>
      <c r="AG843">
        <v>6.4640000000000001E-3</v>
      </c>
    </row>
    <row r="844" spans="1:33" x14ac:dyDescent="0.35">
      <c r="A844" t="s">
        <v>2333</v>
      </c>
      <c r="B844" t="s">
        <v>2951</v>
      </c>
      <c r="C844" t="s">
        <v>2952</v>
      </c>
      <c r="D844" t="s">
        <v>2953</v>
      </c>
      <c r="E844" t="s">
        <v>2954</v>
      </c>
      <c r="F844" t="s">
        <v>2955</v>
      </c>
      <c r="G844" s="1">
        <v>1222</v>
      </c>
      <c r="H844" s="1">
        <v>14.26</v>
      </c>
      <c r="I844" s="2">
        <v>17425.72</v>
      </c>
      <c r="J844" s="3">
        <v>5.2828099999999998E-3</v>
      </c>
      <c r="K844" s="4">
        <v>3298570.46</v>
      </c>
      <c r="L844" s="5">
        <v>125001</v>
      </c>
      <c r="M844" s="6">
        <v>26.388352569999999</v>
      </c>
      <c r="N844" s="7" t="str">
        <f>IF(ISNUMBER(_xll.BDP($C844, "DELTA_MID")),_xll.BDP($C844, "DELTA_MID")," ")</f>
        <v xml:space="preserve"> </v>
      </c>
      <c r="O844" s="7" t="str">
        <f>IF(ISNUMBER(N844),_xll.BDP($C844, "OPT_UNDL_TICKER"),"")</f>
        <v/>
      </c>
      <c r="P844" s="8" t="str">
        <f>IF(ISNUMBER(N844),_xll.BDP($C844, "OPT_UNDL_PX")," ")</f>
        <v xml:space="preserve"> </v>
      </c>
      <c r="Q844" s="7" t="str">
        <f>IF(ISNUMBER(N844),+G844*_xll.BDP($C844, "PX_POS_MULT_FACTOR")*P844/K844," ")</f>
        <v xml:space="preserve"> </v>
      </c>
      <c r="R844" s="8" t="str">
        <f>IF(OR($A844="TUA",$A844="TYA"),"",IF(ISNUMBER(_xll.BDP($C844,"DUR_ADJ_OAS_MID")),_xll.BDP($C844,"DUR_ADJ_OAS_MID"),IF(ISNUMBER(_xll.BDP($E844&amp;" ISIN","DUR_ADJ_OAS_MID")),_xll.BDP($E844&amp;" ISIN","DUR_ADJ_OAS_MID")," ")))</f>
        <v xml:space="preserve"> </v>
      </c>
      <c r="S844" s="7" t="str">
        <f t="shared" si="13"/>
        <v xml:space="preserve"> </v>
      </c>
      <c r="T844" t="s">
        <v>2955</v>
      </c>
      <c r="U844" t="s">
        <v>1305</v>
      </c>
      <c r="AG844">
        <v>6.4640000000000001E-3</v>
      </c>
    </row>
    <row r="845" spans="1:33" x14ac:dyDescent="0.35">
      <c r="A845" t="s">
        <v>2333</v>
      </c>
      <c r="B845" t="s">
        <v>2956</v>
      </c>
      <c r="C845" t="s">
        <v>2957</v>
      </c>
      <c r="D845" t="s">
        <v>2958</v>
      </c>
      <c r="E845" t="s">
        <v>2959</v>
      </c>
      <c r="F845" t="s">
        <v>2960</v>
      </c>
      <c r="G845" s="1">
        <v>1021</v>
      </c>
      <c r="H845" s="1">
        <v>16.48</v>
      </c>
      <c r="I845" s="2">
        <v>16826.080000000002</v>
      </c>
      <c r="J845" s="3">
        <v>5.1010200000000004E-3</v>
      </c>
      <c r="K845" s="4">
        <v>3298570.46</v>
      </c>
      <c r="L845" s="5">
        <v>125001</v>
      </c>
      <c r="M845" s="6">
        <v>26.388352569999999</v>
      </c>
      <c r="N845" s="7" t="str">
        <f>IF(ISNUMBER(_xll.BDP($C845, "DELTA_MID")),_xll.BDP($C845, "DELTA_MID")," ")</f>
        <v xml:space="preserve"> </v>
      </c>
      <c r="O845" s="7" t="str">
        <f>IF(ISNUMBER(N845),_xll.BDP($C845, "OPT_UNDL_TICKER"),"")</f>
        <v/>
      </c>
      <c r="P845" s="8" t="str">
        <f>IF(ISNUMBER(N845),_xll.BDP($C845, "OPT_UNDL_PX")," ")</f>
        <v xml:space="preserve"> </v>
      </c>
      <c r="Q845" s="7" t="str">
        <f>IF(ISNUMBER(N845),+G845*_xll.BDP($C845, "PX_POS_MULT_FACTOR")*P845/K845," ")</f>
        <v xml:space="preserve"> </v>
      </c>
      <c r="R845" s="8" t="str">
        <f>IF(OR($A845="TUA",$A845="TYA"),"",IF(ISNUMBER(_xll.BDP($C845,"DUR_ADJ_OAS_MID")),_xll.BDP($C845,"DUR_ADJ_OAS_MID"),IF(ISNUMBER(_xll.BDP($E845&amp;" ISIN","DUR_ADJ_OAS_MID")),_xll.BDP($E845&amp;" ISIN","DUR_ADJ_OAS_MID")," ")))</f>
        <v xml:space="preserve"> </v>
      </c>
      <c r="S845" s="7" t="str">
        <f t="shared" si="13"/>
        <v xml:space="preserve"> </v>
      </c>
      <c r="T845" t="s">
        <v>2960</v>
      </c>
      <c r="U845" t="s">
        <v>1305</v>
      </c>
      <c r="AG845">
        <v>6.4640000000000001E-3</v>
      </c>
    </row>
    <row r="846" spans="1:33" x14ac:dyDescent="0.35">
      <c r="A846" t="s">
        <v>2333</v>
      </c>
      <c r="B846" t="s">
        <v>2961</v>
      </c>
      <c r="C846" t="s">
        <v>2962</v>
      </c>
      <c r="D846" t="s">
        <v>2963</v>
      </c>
      <c r="E846" t="s">
        <v>2964</v>
      </c>
      <c r="F846" t="s">
        <v>2965</v>
      </c>
      <c r="G846" s="1">
        <v>1701</v>
      </c>
      <c r="H846" s="1">
        <v>9.81</v>
      </c>
      <c r="I846" s="2">
        <v>16686.810000000001</v>
      </c>
      <c r="J846" s="3">
        <v>5.0587999999999996E-3</v>
      </c>
      <c r="K846" s="4">
        <v>3298570.46</v>
      </c>
      <c r="L846" s="5">
        <v>125001</v>
      </c>
      <c r="M846" s="6">
        <v>26.388352569999999</v>
      </c>
      <c r="N846" s="7" t="str">
        <f>IF(ISNUMBER(_xll.BDP($C846, "DELTA_MID")),_xll.BDP($C846, "DELTA_MID")," ")</f>
        <v xml:space="preserve"> </v>
      </c>
      <c r="O846" s="7" t="str">
        <f>IF(ISNUMBER(N846),_xll.BDP($C846, "OPT_UNDL_TICKER"),"")</f>
        <v/>
      </c>
      <c r="P846" s="8" t="str">
        <f>IF(ISNUMBER(N846),_xll.BDP($C846, "OPT_UNDL_PX")," ")</f>
        <v xml:space="preserve"> </v>
      </c>
      <c r="Q846" s="7" t="str">
        <f>IF(ISNUMBER(N846),+G846*_xll.BDP($C846, "PX_POS_MULT_FACTOR")*P846/K846," ")</f>
        <v xml:space="preserve"> </v>
      </c>
      <c r="R846" s="8" t="str">
        <f>IF(OR($A846="TUA",$A846="TYA"),"",IF(ISNUMBER(_xll.BDP($C846,"DUR_ADJ_OAS_MID")),_xll.BDP($C846,"DUR_ADJ_OAS_MID"),IF(ISNUMBER(_xll.BDP($E846&amp;" ISIN","DUR_ADJ_OAS_MID")),_xll.BDP($E846&amp;" ISIN","DUR_ADJ_OAS_MID")," ")))</f>
        <v xml:space="preserve"> </v>
      </c>
      <c r="S846" s="7" t="str">
        <f t="shared" si="13"/>
        <v xml:space="preserve"> </v>
      </c>
      <c r="T846" t="s">
        <v>2965</v>
      </c>
      <c r="U846" t="s">
        <v>1305</v>
      </c>
      <c r="AG846">
        <v>6.4640000000000001E-3</v>
      </c>
    </row>
    <row r="847" spans="1:33" x14ac:dyDescent="0.35">
      <c r="A847" t="s">
        <v>2333</v>
      </c>
      <c r="B847" t="s">
        <v>2966</v>
      </c>
      <c r="C847" t="s">
        <v>2967</v>
      </c>
      <c r="D847" t="s">
        <v>2968</v>
      </c>
      <c r="E847" t="s">
        <v>2969</v>
      </c>
      <c r="F847" t="s">
        <v>2970</v>
      </c>
      <c r="G847" s="1">
        <v>197</v>
      </c>
      <c r="H847" s="1">
        <v>85.49</v>
      </c>
      <c r="I847" s="2">
        <v>16841.53</v>
      </c>
      <c r="J847" s="3">
        <v>5.1057100000000003E-3</v>
      </c>
      <c r="K847" s="4">
        <v>3298570.46</v>
      </c>
      <c r="L847" s="5">
        <v>125001</v>
      </c>
      <c r="M847" s="6">
        <v>26.388352569999999</v>
      </c>
      <c r="N847" s="7" t="str">
        <f>IF(ISNUMBER(_xll.BDP($C847, "DELTA_MID")),_xll.BDP($C847, "DELTA_MID")," ")</f>
        <v xml:space="preserve"> </v>
      </c>
      <c r="O847" s="7" t="str">
        <f>IF(ISNUMBER(N847),_xll.BDP($C847, "OPT_UNDL_TICKER"),"")</f>
        <v/>
      </c>
      <c r="P847" s="8" t="str">
        <f>IF(ISNUMBER(N847),_xll.BDP($C847, "OPT_UNDL_PX")," ")</f>
        <v xml:space="preserve"> </v>
      </c>
      <c r="Q847" s="7" t="str">
        <f>IF(ISNUMBER(N847),+G847*_xll.BDP($C847, "PX_POS_MULT_FACTOR")*P847/K847," ")</f>
        <v xml:space="preserve"> </v>
      </c>
      <c r="R847" s="8" t="str">
        <f>IF(OR($A847="TUA",$A847="TYA"),"",IF(ISNUMBER(_xll.BDP($C847,"DUR_ADJ_OAS_MID")),_xll.BDP($C847,"DUR_ADJ_OAS_MID"),IF(ISNUMBER(_xll.BDP($E847&amp;" ISIN","DUR_ADJ_OAS_MID")),_xll.BDP($E847&amp;" ISIN","DUR_ADJ_OAS_MID")," ")))</f>
        <v xml:space="preserve"> </v>
      </c>
      <c r="S847" s="7" t="str">
        <f t="shared" si="13"/>
        <v xml:space="preserve"> </v>
      </c>
      <c r="T847" t="s">
        <v>2970</v>
      </c>
      <c r="U847" t="s">
        <v>1305</v>
      </c>
      <c r="AG847">
        <v>6.4640000000000001E-3</v>
      </c>
    </row>
    <row r="848" spans="1:33" x14ac:dyDescent="0.35">
      <c r="A848" t="s">
        <v>2333</v>
      </c>
      <c r="B848" t="s">
        <v>2971</v>
      </c>
      <c r="C848" t="s">
        <v>2972</v>
      </c>
      <c r="D848" t="s">
        <v>2973</v>
      </c>
      <c r="E848" t="s">
        <v>2974</v>
      </c>
      <c r="F848" t="s">
        <v>2975</v>
      </c>
      <c r="G848" s="1">
        <v>1638</v>
      </c>
      <c r="H848" s="1">
        <v>10.27</v>
      </c>
      <c r="I848" s="2">
        <v>16822.259999999998</v>
      </c>
      <c r="J848" s="3">
        <v>5.0998600000000003E-3</v>
      </c>
      <c r="K848" s="4">
        <v>3298570.46</v>
      </c>
      <c r="L848" s="5">
        <v>125001</v>
      </c>
      <c r="M848" s="6">
        <v>26.388352569999999</v>
      </c>
      <c r="N848" s="7" t="str">
        <f>IF(ISNUMBER(_xll.BDP($C848, "DELTA_MID")),_xll.BDP($C848, "DELTA_MID")," ")</f>
        <v xml:space="preserve"> </v>
      </c>
      <c r="O848" s="7" t="str">
        <f>IF(ISNUMBER(N848),_xll.BDP($C848, "OPT_UNDL_TICKER"),"")</f>
        <v/>
      </c>
      <c r="P848" s="8" t="str">
        <f>IF(ISNUMBER(N848),_xll.BDP($C848, "OPT_UNDL_PX")," ")</f>
        <v xml:space="preserve"> </v>
      </c>
      <c r="Q848" s="7" t="str">
        <f>IF(ISNUMBER(N848),+G848*_xll.BDP($C848, "PX_POS_MULT_FACTOR")*P848/K848," ")</f>
        <v xml:space="preserve"> </v>
      </c>
      <c r="R848" s="8" t="str">
        <f>IF(OR($A848="TUA",$A848="TYA"),"",IF(ISNUMBER(_xll.BDP($C848,"DUR_ADJ_OAS_MID")),_xll.BDP($C848,"DUR_ADJ_OAS_MID"),IF(ISNUMBER(_xll.BDP($E848&amp;" ISIN","DUR_ADJ_OAS_MID")),_xll.BDP($E848&amp;" ISIN","DUR_ADJ_OAS_MID")," ")))</f>
        <v xml:space="preserve"> </v>
      </c>
      <c r="S848" s="7" t="str">
        <f t="shared" si="13"/>
        <v xml:space="preserve"> </v>
      </c>
      <c r="T848" t="s">
        <v>2975</v>
      </c>
      <c r="U848" t="s">
        <v>1305</v>
      </c>
      <c r="AG848">
        <v>6.4640000000000001E-3</v>
      </c>
    </row>
    <row r="849" spans="1:33" x14ac:dyDescent="0.35">
      <c r="A849" t="s">
        <v>2333</v>
      </c>
      <c r="B849" t="s">
        <v>2976</v>
      </c>
      <c r="C849" t="s">
        <v>2977</v>
      </c>
      <c r="D849" t="s">
        <v>2978</v>
      </c>
      <c r="E849" t="s">
        <v>2979</v>
      </c>
      <c r="F849" t="s">
        <v>2980</v>
      </c>
      <c r="G849" s="1">
        <v>476</v>
      </c>
      <c r="H849" s="1">
        <v>35.950000000000003</v>
      </c>
      <c r="I849" s="2">
        <v>17112.2</v>
      </c>
      <c r="J849" s="3">
        <v>5.1877599999999996E-3</v>
      </c>
      <c r="K849" s="4">
        <v>3298570.46</v>
      </c>
      <c r="L849" s="5">
        <v>125001</v>
      </c>
      <c r="M849" s="6">
        <v>26.388352569999999</v>
      </c>
      <c r="N849" s="7" t="str">
        <f>IF(ISNUMBER(_xll.BDP($C849, "DELTA_MID")),_xll.BDP($C849, "DELTA_MID")," ")</f>
        <v xml:space="preserve"> </v>
      </c>
      <c r="O849" s="7" t="str">
        <f>IF(ISNUMBER(N849),_xll.BDP($C849, "OPT_UNDL_TICKER"),"")</f>
        <v/>
      </c>
      <c r="P849" s="8" t="str">
        <f>IF(ISNUMBER(N849),_xll.BDP($C849, "OPT_UNDL_PX")," ")</f>
        <v xml:space="preserve"> </v>
      </c>
      <c r="Q849" s="7" t="str">
        <f>IF(ISNUMBER(N849),+G849*_xll.BDP($C849, "PX_POS_MULT_FACTOR")*P849/K849," ")</f>
        <v xml:space="preserve"> </v>
      </c>
      <c r="R849" s="8" t="str">
        <f>IF(OR($A849="TUA",$A849="TYA"),"",IF(ISNUMBER(_xll.BDP($C849,"DUR_ADJ_OAS_MID")),_xll.BDP($C849,"DUR_ADJ_OAS_MID"),IF(ISNUMBER(_xll.BDP($E849&amp;" ISIN","DUR_ADJ_OAS_MID")),_xll.BDP($E849&amp;" ISIN","DUR_ADJ_OAS_MID")," ")))</f>
        <v xml:space="preserve"> </v>
      </c>
      <c r="S849" s="7" t="str">
        <f t="shared" si="13"/>
        <v xml:space="preserve"> </v>
      </c>
      <c r="T849" t="s">
        <v>2980</v>
      </c>
      <c r="U849" t="s">
        <v>1305</v>
      </c>
      <c r="AG849">
        <v>6.4640000000000001E-3</v>
      </c>
    </row>
    <row r="850" spans="1:33" x14ac:dyDescent="0.35">
      <c r="A850" t="s">
        <v>2333</v>
      </c>
      <c r="B850" t="s">
        <v>2981</v>
      </c>
      <c r="C850" t="s">
        <v>2982</v>
      </c>
      <c r="D850" t="s">
        <v>2983</v>
      </c>
      <c r="E850" t="s">
        <v>2984</v>
      </c>
      <c r="F850" t="s">
        <v>2985</v>
      </c>
      <c r="G850" s="1">
        <v>785</v>
      </c>
      <c r="H850" s="1">
        <v>21.7</v>
      </c>
      <c r="I850" s="2">
        <v>17034.5</v>
      </c>
      <c r="J850" s="3">
        <v>5.1642099999999998E-3</v>
      </c>
      <c r="K850" s="4">
        <v>3298570.46</v>
      </c>
      <c r="L850" s="5">
        <v>125001</v>
      </c>
      <c r="M850" s="6">
        <v>26.388352569999999</v>
      </c>
      <c r="N850" s="7" t="str">
        <f>IF(ISNUMBER(_xll.BDP($C850, "DELTA_MID")),_xll.BDP($C850, "DELTA_MID")," ")</f>
        <v xml:space="preserve"> </v>
      </c>
      <c r="O850" s="7" t="str">
        <f>IF(ISNUMBER(N850),_xll.BDP($C850, "OPT_UNDL_TICKER"),"")</f>
        <v/>
      </c>
      <c r="P850" s="8" t="str">
        <f>IF(ISNUMBER(N850),_xll.BDP($C850, "OPT_UNDL_PX")," ")</f>
        <v xml:space="preserve"> </v>
      </c>
      <c r="Q850" s="7" t="str">
        <f>IF(ISNUMBER(N850),+G850*_xll.BDP($C850, "PX_POS_MULT_FACTOR")*P850/K850," ")</f>
        <v xml:space="preserve"> </v>
      </c>
      <c r="R850" s="8" t="str">
        <f>IF(OR($A850="TUA",$A850="TYA"),"",IF(ISNUMBER(_xll.BDP($C850,"DUR_ADJ_OAS_MID")),_xll.BDP($C850,"DUR_ADJ_OAS_MID"),IF(ISNUMBER(_xll.BDP($E850&amp;" ISIN","DUR_ADJ_OAS_MID")),_xll.BDP($E850&amp;" ISIN","DUR_ADJ_OAS_MID")," ")))</f>
        <v xml:space="preserve"> </v>
      </c>
      <c r="S850" s="7" t="str">
        <f t="shared" si="13"/>
        <v xml:space="preserve"> </v>
      </c>
      <c r="T850" t="s">
        <v>2985</v>
      </c>
      <c r="U850" t="s">
        <v>1305</v>
      </c>
      <c r="AG850">
        <v>6.4640000000000001E-3</v>
      </c>
    </row>
    <row r="851" spans="1:33" x14ac:dyDescent="0.35">
      <c r="A851" t="s">
        <v>2333</v>
      </c>
      <c r="B851" t="s">
        <v>2986</v>
      </c>
      <c r="C851" t="s">
        <v>2987</v>
      </c>
      <c r="D851" t="s">
        <v>2988</v>
      </c>
      <c r="E851" t="s">
        <v>2989</v>
      </c>
      <c r="F851" t="s">
        <v>2990</v>
      </c>
      <c r="G851" s="1">
        <v>2788</v>
      </c>
      <c r="H851" s="1">
        <v>6.06</v>
      </c>
      <c r="I851" s="2">
        <v>16895.28</v>
      </c>
      <c r="J851" s="3">
        <v>5.1219999999999998E-3</v>
      </c>
      <c r="K851" s="4">
        <v>3298570.46</v>
      </c>
      <c r="L851" s="5">
        <v>125001</v>
      </c>
      <c r="M851" s="6">
        <v>26.388352569999999</v>
      </c>
      <c r="N851" s="7" t="str">
        <f>IF(ISNUMBER(_xll.BDP($C851, "DELTA_MID")),_xll.BDP($C851, "DELTA_MID")," ")</f>
        <v xml:space="preserve"> </v>
      </c>
      <c r="O851" s="7" t="str">
        <f>IF(ISNUMBER(N851),_xll.BDP($C851, "OPT_UNDL_TICKER"),"")</f>
        <v/>
      </c>
      <c r="P851" s="8" t="str">
        <f>IF(ISNUMBER(N851),_xll.BDP($C851, "OPT_UNDL_PX")," ")</f>
        <v xml:space="preserve"> </v>
      </c>
      <c r="Q851" s="7" t="str">
        <f>IF(ISNUMBER(N851),+G851*_xll.BDP($C851, "PX_POS_MULT_FACTOR")*P851/K851," ")</f>
        <v xml:space="preserve"> </v>
      </c>
      <c r="R851" s="8" t="str">
        <f>IF(OR($A851="TUA",$A851="TYA"),"",IF(ISNUMBER(_xll.BDP($C851,"DUR_ADJ_OAS_MID")),_xll.BDP($C851,"DUR_ADJ_OAS_MID"),IF(ISNUMBER(_xll.BDP($E851&amp;" ISIN","DUR_ADJ_OAS_MID")),_xll.BDP($E851&amp;" ISIN","DUR_ADJ_OAS_MID")," ")))</f>
        <v xml:space="preserve"> </v>
      </c>
      <c r="S851" s="7" t="str">
        <f t="shared" si="13"/>
        <v xml:space="preserve"> </v>
      </c>
      <c r="T851" t="s">
        <v>2990</v>
      </c>
      <c r="U851" t="s">
        <v>1305</v>
      </c>
      <c r="AG851">
        <v>6.4640000000000001E-3</v>
      </c>
    </row>
    <row r="852" spans="1:33" x14ac:dyDescent="0.35">
      <c r="A852" t="s">
        <v>2333</v>
      </c>
      <c r="B852" t="s">
        <v>2991</v>
      </c>
      <c r="C852" t="s">
        <v>2992</v>
      </c>
      <c r="D852" t="s">
        <v>2993</v>
      </c>
      <c r="E852" t="s">
        <v>2994</v>
      </c>
      <c r="F852" t="s">
        <v>2995</v>
      </c>
      <c r="G852" s="1">
        <v>689</v>
      </c>
      <c r="H852" s="1">
        <v>24.91</v>
      </c>
      <c r="I852" s="2">
        <v>17162.990000000002</v>
      </c>
      <c r="J852" s="3">
        <v>5.2031600000000001E-3</v>
      </c>
      <c r="K852" s="4">
        <v>3298570.46</v>
      </c>
      <c r="L852" s="5">
        <v>125001</v>
      </c>
      <c r="M852" s="6">
        <v>26.388352569999999</v>
      </c>
      <c r="N852" s="7" t="str">
        <f>IF(ISNUMBER(_xll.BDP($C852, "DELTA_MID")),_xll.BDP($C852, "DELTA_MID")," ")</f>
        <v xml:space="preserve"> </v>
      </c>
      <c r="O852" s="7" t="str">
        <f>IF(ISNUMBER(N852),_xll.BDP($C852, "OPT_UNDL_TICKER"),"")</f>
        <v/>
      </c>
      <c r="P852" s="8" t="str">
        <f>IF(ISNUMBER(N852),_xll.BDP($C852, "OPT_UNDL_PX")," ")</f>
        <v xml:space="preserve"> </v>
      </c>
      <c r="Q852" s="7" t="str">
        <f>IF(ISNUMBER(N852),+G852*_xll.BDP($C852, "PX_POS_MULT_FACTOR")*P852/K852," ")</f>
        <v xml:space="preserve"> </v>
      </c>
      <c r="R852" s="8" t="str">
        <f>IF(OR($A852="TUA",$A852="TYA"),"",IF(ISNUMBER(_xll.BDP($C852,"DUR_ADJ_OAS_MID")),_xll.BDP($C852,"DUR_ADJ_OAS_MID"),IF(ISNUMBER(_xll.BDP($E852&amp;" ISIN","DUR_ADJ_OAS_MID")),_xll.BDP($E852&amp;" ISIN","DUR_ADJ_OAS_MID")," ")))</f>
        <v xml:space="preserve"> </v>
      </c>
      <c r="S852" s="7" t="str">
        <f t="shared" si="13"/>
        <v xml:space="preserve"> </v>
      </c>
      <c r="T852" t="s">
        <v>2995</v>
      </c>
      <c r="U852" t="s">
        <v>1305</v>
      </c>
      <c r="AG852">
        <v>6.4640000000000001E-3</v>
      </c>
    </row>
    <row r="853" spans="1:33" x14ac:dyDescent="0.35">
      <c r="A853" t="s">
        <v>2333</v>
      </c>
      <c r="B853" t="s">
        <v>2996</v>
      </c>
      <c r="C853" t="s">
        <v>2997</v>
      </c>
      <c r="D853" t="s">
        <v>2998</v>
      </c>
      <c r="E853" t="s">
        <v>2999</v>
      </c>
      <c r="F853" t="s">
        <v>3000</v>
      </c>
      <c r="G853" s="1">
        <v>148</v>
      </c>
      <c r="H853" s="1">
        <v>116.51</v>
      </c>
      <c r="I853" s="2">
        <v>17243.48</v>
      </c>
      <c r="J853" s="3">
        <v>5.22756E-3</v>
      </c>
      <c r="K853" s="4">
        <v>3298570.46</v>
      </c>
      <c r="L853" s="5">
        <v>125001</v>
      </c>
      <c r="M853" s="6">
        <v>26.388352569999999</v>
      </c>
      <c r="N853" s="7" t="str">
        <f>IF(ISNUMBER(_xll.BDP($C853, "DELTA_MID")),_xll.BDP($C853, "DELTA_MID")," ")</f>
        <v xml:space="preserve"> </v>
      </c>
      <c r="O853" s="7" t="str">
        <f>IF(ISNUMBER(N853),_xll.BDP($C853, "OPT_UNDL_TICKER"),"")</f>
        <v/>
      </c>
      <c r="P853" s="8" t="str">
        <f>IF(ISNUMBER(N853),_xll.BDP($C853, "OPT_UNDL_PX")," ")</f>
        <v xml:space="preserve"> </v>
      </c>
      <c r="Q853" s="7" t="str">
        <f>IF(ISNUMBER(N853),+G853*_xll.BDP($C853, "PX_POS_MULT_FACTOR")*P853/K853," ")</f>
        <v xml:space="preserve"> </v>
      </c>
      <c r="R853" s="8" t="str">
        <f>IF(OR($A853="TUA",$A853="TYA"),"",IF(ISNUMBER(_xll.BDP($C853,"DUR_ADJ_OAS_MID")),_xll.BDP($C853,"DUR_ADJ_OAS_MID"),IF(ISNUMBER(_xll.BDP($E853&amp;" ISIN","DUR_ADJ_OAS_MID")),_xll.BDP($E853&amp;" ISIN","DUR_ADJ_OAS_MID")," ")))</f>
        <v xml:space="preserve"> </v>
      </c>
      <c r="S853" s="7" t="str">
        <f t="shared" si="13"/>
        <v xml:space="preserve"> </v>
      </c>
      <c r="T853" t="s">
        <v>3000</v>
      </c>
      <c r="U853" t="s">
        <v>1305</v>
      </c>
      <c r="AG853">
        <v>6.4640000000000001E-3</v>
      </c>
    </row>
    <row r="854" spans="1:33" x14ac:dyDescent="0.35">
      <c r="A854" t="s">
        <v>2333</v>
      </c>
      <c r="B854" t="s">
        <v>3001</v>
      </c>
      <c r="C854" t="s">
        <v>3002</v>
      </c>
      <c r="D854" t="s">
        <v>3003</v>
      </c>
      <c r="E854" t="s">
        <v>3004</v>
      </c>
      <c r="F854" t="s">
        <v>3005</v>
      </c>
      <c r="G854" s="1">
        <v>112</v>
      </c>
      <c r="H854" s="1">
        <v>150.21</v>
      </c>
      <c r="I854" s="2">
        <v>16823.52</v>
      </c>
      <c r="J854" s="3">
        <v>5.1002499999999997E-3</v>
      </c>
      <c r="K854" s="4">
        <v>3298570.46</v>
      </c>
      <c r="L854" s="5">
        <v>125001</v>
      </c>
      <c r="M854" s="6">
        <v>26.388352569999999</v>
      </c>
      <c r="N854" s="7" t="str">
        <f>IF(ISNUMBER(_xll.BDP($C854, "DELTA_MID")),_xll.BDP($C854, "DELTA_MID")," ")</f>
        <v xml:space="preserve"> </v>
      </c>
      <c r="O854" s="7" t="str">
        <f>IF(ISNUMBER(N854),_xll.BDP($C854, "OPT_UNDL_TICKER"),"")</f>
        <v/>
      </c>
      <c r="P854" s="8" t="str">
        <f>IF(ISNUMBER(N854),_xll.BDP($C854, "OPT_UNDL_PX")," ")</f>
        <v xml:space="preserve"> </v>
      </c>
      <c r="Q854" s="7" t="str">
        <f>IF(ISNUMBER(N854),+G854*_xll.BDP($C854, "PX_POS_MULT_FACTOR")*P854/K854," ")</f>
        <v xml:space="preserve"> </v>
      </c>
      <c r="R854" s="8" t="str">
        <f>IF(OR($A854="TUA",$A854="TYA"),"",IF(ISNUMBER(_xll.BDP($C854,"DUR_ADJ_OAS_MID")),_xll.BDP($C854,"DUR_ADJ_OAS_MID"),IF(ISNUMBER(_xll.BDP($E854&amp;" ISIN","DUR_ADJ_OAS_MID")),_xll.BDP($E854&amp;" ISIN","DUR_ADJ_OAS_MID")," ")))</f>
        <v xml:space="preserve"> </v>
      </c>
      <c r="S854" s="7" t="str">
        <f t="shared" si="13"/>
        <v xml:space="preserve"> </v>
      </c>
      <c r="T854" t="s">
        <v>3005</v>
      </c>
      <c r="U854" t="s">
        <v>1305</v>
      </c>
      <c r="AG854">
        <v>6.4640000000000001E-3</v>
      </c>
    </row>
    <row r="855" spans="1:33" x14ac:dyDescent="0.35">
      <c r="A855" t="s">
        <v>2333</v>
      </c>
      <c r="B855" t="s">
        <v>3006</v>
      </c>
      <c r="C855" t="s">
        <v>3007</v>
      </c>
      <c r="D855" t="s">
        <v>3008</v>
      </c>
      <c r="E855" t="s">
        <v>3009</v>
      </c>
      <c r="F855" t="s">
        <v>3010</v>
      </c>
      <c r="G855" s="1">
        <v>98</v>
      </c>
      <c r="H855" s="1">
        <v>175.67</v>
      </c>
      <c r="I855" s="2">
        <v>17215.66</v>
      </c>
      <c r="J855" s="3">
        <v>5.2191299999999998E-3</v>
      </c>
      <c r="K855" s="4">
        <v>3298570.46</v>
      </c>
      <c r="L855" s="5">
        <v>125001</v>
      </c>
      <c r="M855" s="6">
        <v>26.388352569999999</v>
      </c>
      <c r="N855" s="7" t="str">
        <f>IF(ISNUMBER(_xll.BDP($C855, "DELTA_MID")),_xll.BDP($C855, "DELTA_MID")," ")</f>
        <v xml:space="preserve"> </v>
      </c>
      <c r="O855" s="7" t="str">
        <f>IF(ISNUMBER(N855),_xll.BDP($C855, "OPT_UNDL_TICKER"),"")</f>
        <v/>
      </c>
      <c r="P855" s="8" t="str">
        <f>IF(ISNUMBER(N855),_xll.BDP($C855, "OPT_UNDL_PX")," ")</f>
        <v xml:space="preserve"> </v>
      </c>
      <c r="Q855" s="7" t="str">
        <f>IF(ISNUMBER(N855),+G855*_xll.BDP($C855, "PX_POS_MULT_FACTOR")*P855/K855," ")</f>
        <v xml:space="preserve"> </v>
      </c>
      <c r="R855" s="8" t="str">
        <f>IF(OR($A855="TUA",$A855="TYA"),"",IF(ISNUMBER(_xll.BDP($C855,"DUR_ADJ_OAS_MID")),_xll.BDP($C855,"DUR_ADJ_OAS_MID"),IF(ISNUMBER(_xll.BDP($E855&amp;" ISIN","DUR_ADJ_OAS_MID")),_xll.BDP($E855&amp;" ISIN","DUR_ADJ_OAS_MID")," ")))</f>
        <v xml:space="preserve"> </v>
      </c>
      <c r="S855" s="7" t="str">
        <f t="shared" si="13"/>
        <v xml:space="preserve"> </v>
      </c>
      <c r="T855" t="s">
        <v>3010</v>
      </c>
      <c r="U855" t="s">
        <v>1305</v>
      </c>
      <c r="AG855">
        <v>6.4640000000000001E-3</v>
      </c>
    </row>
    <row r="856" spans="1:33" x14ac:dyDescent="0.35">
      <c r="A856" t="s">
        <v>2333</v>
      </c>
      <c r="B856" t="s">
        <v>3011</v>
      </c>
      <c r="C856" t="s">
        <v>3012</v>
      </c>
      <c r="D856" t="s">
        <v>3013</v>
      </c>
      <c r="E856" t="s">
        <v>3014</v>
      </c>
      <c r="F856" t="s">
        <v>3015</v>
      </c>
      <c r="G856" s="1">
        <v>236</v>
      </c>
      <c r="H856" s="1">
        <v>70.75</v>
      </c>
      <c r="I856" s="2">
        <v>16697</v>
      </c>
      <c r="J856" s="3">
        <v>5.0618900000000003E-3</v>
      </c>
      <c r="K856" s="4">
        <v>3298570.46</v>
      </c>
      <c r="L856" s="5">
        <v>125001</v>
      </c>
      <c r="M856" s="6">
        <v>26.388352569999999</v>
      </c>
      <c r="N856" s="7" t="str">
        <f>IF(ISNUMBER(_xll.BDP($C856, "DELTA_MID")),_xll.BDP($C856, "DELTA_MID")," ")</f>
        <v xml:space="preserve"> </v>
      </c>
      <c r="O856" s="7" t="str">
        <f>IF(ISNUMBER(N856),_xll.BDP($C856, "OPT_UNDL_TICKER"),"")</f>
        <v/>
      </c>
      <c r="P856" s="8" t="str">
        <f>IF(ISNUMBER(N856),_xll.BDP($C856, "OPT_UNDL_PX")," ")</f>
        <v xml:space="preserve"> </v>
      </c>
      <c r="Q856" s="7" t="str">
        <f>IF(ISNUMBER(N856),+G856*_xll.BDP($C856, "PX_POS_MULT_FACTOR")*P856/K856," ")</f>
        <v xml:space="preserve"> </v>
      </c>
      <c r="R856" s="8" t="str">
        <f>IF(OR($A856="TUA",$A856="TYA"),"",IF(ISNUMBER(_xll.BDP($C856,"DUR_ADJ_OAS_MID")),_xll.BDP($C856,"DUR_ADJ_OAS_MID"),IF(ISNUMBER(_xll.BDP($E856&amp;" ISIN","DUR_ADJ_OAS_MID")),_xll.BDP($E856&amp;" ISIN","DUR_ADJ_OAS_MID")," ")))</f>
        <v xml:space="preserve"> </v>
      </c>
      <c r="S856" s="7" t="str">
        <f t="shared" si="13"/>
        <v xml:space="preserve"> </v>
      </c>
      <c r="T856" t="s">
        <v>3015</v>
      </c>
      <c r="U856" t="s">
        <v>1305</v>
      </c>
      <c r="AG856">
        <v>6.4640000000000001E-3</v>
      </c>
    </row>
    <row r="857" spans="1:33" x14ac:dyDescent="0.35">
      <c r="A857" t="s">
        <v>2333</v>
      </c>
      <c r="B857" t="s">
        <v>3016</v>
      </c>
      <c r="C857" t="s">
        <v>3017</v>
      </c>
      <c r="D857" t="s">
        <v>3018</v>
      </c>
      <c r="E857" t="s">
        <v>3019</v>
      </c>
      <c r="F857" t="s">
        <v>3020</v>
      </c>
      <c r="G857" s="1">
        <v>129</v>
      </c>
      <c r="H857" s="1">
        <v>130.57</v>
      </c>
      <c r="I857" s="2">
        <v>16843.53</v>
      </c>
      <c r="J857" s="3">
        <v>5.1063100000000002E-3</v>
      </c>
      <c r="K857" s="4">
        <v>3298570.46</v>
      </c>
      <c r="L857" s="5">
        <v>125001</v>
      </c>
      <c r="M857" s="6">
        <v>26.388352569999999</v>
      </c>
      <c r="N857" s="7" t="str">
        <f>IF(ISNUMBER(_xll.BDP($C857, "DELTA_MID")),_xll.BDP($C857, "DELTA_MID")," ")</f>
        <v xml:space="preserve"> </v>
      </c>
      <c r="O857" s="7" t="str">
        <f>IF(ISNUMBER(N857),_xll.BDP($C857, "OPT_UNDL_TICKER"),"")</f>
        <v/>
      </c>
      <c r="P857" s="8" t="str">
        <f>IF(ISNUMBER(N857),_xll.BDP($C857, "OPT_UNDL_PX")," ")</f>
        <v xml:space="preserve"> </v>
      </c>
      <c r="Q857" s="7" t="str">
        <f>IF(ISNUMBER(N857),+G857*_xll.BDP($C857, "PX_POS_MULT_FACTOR")*P857/K857," ")</f>
        <v xml:space="preserve"> </v>
      </c>
      <c r="R857" s="8" t="str">
        <f>IF(OR($A857="TUA",$A857="TYA"),"",IF(ISNUMBER(_xll.BDP($C857,"DUR_ADJ_OAS_MID")),_xll.BDP($C857,"DUR_ADJ_OAS_MID"),IF(ISNUMBER(_xll.BDP($E857&amp;" ISIN","DUR_ADJ_OAS_MID")),_xll.BDP($E857&amp;" ISIN","DUR_ADJ_OAS_MID")," ")))</f>
        <v xml:space="preserve"> </v>
      </c>
      <c r="S857" s="7" t="str">
        <f t="shared" si="13"/>
        <v xml:space="preserve"> </v>
      </c>
      <c r="T857" t="s">
        <v>3020</v>
      </c>
      <c r="U857" t="s">
        <v>1305</v>
      </c>
      <c r="AG857">
        <v>6.4640000000000001E-3</v>
      </c>
    </row>
    <row r="858" spans="1:33" x14ac:dyDescent="0.35">
      <c r="A858" t="s">
        <v>2333</v>
      </c>
      <c r="B858" t="s">
        <v>3021</v>
      </c>
      <c r="C858" t="s">
        <v>3022</v>
      </c>
      <c r="D858" t="s">
        <v>3023</v>
      </c>
      <c r="E858" t="s">
        <v>3024</v>
      </c>
      <c r="F858" t="s">
        <v>3025</v>
      </c>
      <c r="G858" s="1">
        <v>234</v>
      </c>
      <c r="H858" s="1">
        <v>72.11</v>
      </c>
      <c r="I858" s="2">
        <v>16873.740000000002</v>
      </c>
      <c r="J858" s="3">
        <v>5.1154700000000004E-3</v>
      </c>
      <c r="K858" s="4">
        <v>3298570.46</v>
      </c>
      <c r="L858" s="5">
        <v>125001</v>
      </c>
      <c r="M858" s="6">
        <v>26.388352569999999</v>
      </c>
      <c r="N858" s="7" t="str">
        <f>IF(ISNUMBER(_xll.BDP($C858, "DELTA_MID")),_xll.BDP($C858, "DELTA_MID")," ")</f>
        <v xml:space="preserve"> </v>
      </c>
      <c r="O858" s="7" t="str">
        <f>IF(ISNUMBER(N858),_xll.BDP($C858, "OPT_UNDL_TICKER"),"")</f>
        <v/>
      </c>
      <c r="P858" s="8" t="str">
        <f>IF(ISNUMBER(N858),_xll.BDP($C858, "OPT_UNDL_PX")," ")</f>
        <v xml:space="preserve"> </v>
      </c>
      <c r="Q858" s="7" t="str">
        <f>IF(ISNUMBER(N858),+G858*_xll.BDP($C858, "PX_POS_MULT_FACTOR")*P858/K858," ")</f>
        <v xml:space="preserve"> </v>
      </c>
      <c r="R858" s="8" t="str">
        <f>IF(OR($A858="TUA",$A858="TYA"),"",IF(ISNUMBER(_xll.BDP($C858,"DUR_ADJ_OAS_MID")),_xll.BDP($C858,"DUR_ADJ_OAS_MID"),IF(ISNUMBER(_xll.BDP($E858&amp;" ISIN","DUR_ADJ_OAS_MID")),_xll.BDP($E858&amp;" ISIN","DUR_ADJ_OAS_MID")," ")))</f>
        <v xml:space="preserve"> </v>
      </c>
      <c r="S858" s="7" t="str">
        <f t="shared" si="13"/>
        <v xml:space="preserve"> </v>
      </c>
      <c r="T858" t="s">
        <v>3025</v>
      </c>
      <c r="U858" t="s">
        <v>1305</v>
      </c>
      <c r="AG858">
        <v>6.4640000000000001E-3</v>
      </c>
    </row>
    <row r="859" spans="1:33" x14ac:dyDescent="0.35">
      <c r="A859" t="s">
        <v>2333</v>
      </c>
      <c r="B859" t="s">
        <v>3026</v>
      </c>
      <c r="C859" t="s">
        <v>3027</v>
      </c>
      <c r="D859" t="s">
        <v>3028</v>
      </c>
      <c r="E859" t="s">
        <v>3029</v>
      </c>
      <c r="F859" t="s">
        <v>3030</v>
      </c>
      <c r="G859" s="1">
        <v>377</v>
      </c>
      <c r="H859" s="1">
        <v>43.05</v>
      </c>
      <c r="I859" s="2">
        <v>16229.85</v>
      </c>
      <c r="J859" s="3">
        <v>4.92027E-3</v>
      </c>
      <c r="K859" s="4">
        <v>3298570.46</v>
      </c>
      <c r="L859" s="5">
        <v>125001</v>
      </c>
      <c r="M859" s="6">
        <v>26.388352569999999</v>
      </c>
      <c r="N859" s="7" t="str">
        <f>IF(ISNUMBER(_xll.BDP($C859, "DELTA_MID")),_xll.BDP($C859, "DELTA_MID")," ")</f>
        <v xml:space="preserve"> </v>
      </c>
      <c r="O859" s="7" t="str">
        <f>IF(ISNUMBER(N859),_xll.BDP($C859, "OPT_UNDL_TICKER"),"")</f>
        <v/>
      </c>
      <c r="P859" s="8" t="str">
        <f>IF(ISNUMBER(N859),_xll.BDP($C859, "OPT_UNDL_PX")," ")</f>
        <v xml:space="preserve"> </v>
      </c>
      <c r="Q859" s="7" t="str">
        <f>IF(ISNUMBER(N859),+G859*_xll.BDP($C859, "PX_POS_MULT_FACTOR")*P859/K859," ")</f>
        <v xml:space="preserve"> </v>
      </c>
      <c r="R859" s="8" t="str">
        <f>IF(OR($A859="TUA",$A859="TYA"),"",IF(ISNUMBER(_xll.BDP($C859,"DUR_ADJ_OAS_MID")),_xll.BDP($C859,"DUR_ADJ_OAS_MID"),IF(ISNUMBER(_xll.BDP($E859&amp;" ISIN","DUR_ADJ_OAS_MID")),_xll.BDP($E859&amp;" ISIN","DUR_ADJ_OAS_MID")," ")))</f>
        <v xml:space="preserve"> </v>
      </c>
      <c r="S859" s="7" t="str">
        <f t="shared" si="13"/>
        <v xml:space="preserve"> </v>
      </c>
      <c r="T859" t="s">
        <v>3030</v>
      </c>
      <c r="U859" t="s">
        <v>1305</v>
      </c>
      <c r="AG859">
        <v>6.4640000000000001E-3</v>
      </c>
    </row>
    <row r="860" spans="1:33" x14ac:dyDescent="0.35">
      <c r="A860" t="s">
        <v>2333</v>
      </c>
      <c r="B860" t="s">
        <v>3031</v>
      </c>
      <c r="C860" t="s">
        <v>3032</v>
      </c>
      <c r="D860" t="s">
        <v>3033</v>
      </c>
      <c r="E860" t="s">
        <v>3034</v>
      </c>
      <c r="F860" t="s">
        <v>3035</v>
      </c>
      <c r="G860" s="1">
        <v>1398</v>
      </c>
      <c r="H860" s="1">
        <v>12.13</v>
      </c>
      <c r="I860" s="2">
        <v>16957.740000000002</v>
      </c>
      <c r="J860" s="3">
        <v>5.1409400000000001E-3</v>
      </c>
      <c r="K860" s="4">
        <v>3298570.46</v>
      </c>
      <c r="L860" s="5">
        <v>125001</v>
      </c>
      <c r="M860" s="6">
        <v>26.388352569999999</v>
      </c>
      <c r="N860" s="7" t="str">
        <f>IF(ISNUMBER(_xll.BDP($C860, "DELTA_MID")),_xll.BDP($C860, "DELTA_MID")," ")</f>
        <v xml:space="preserve"> </v>
      </c>
      <c r="O860" s="7" t="str">
        <f>IF(ISNUMBER(N860),_xll.BDP($C860, "OPT_UNDL_TICKER"),"")</f>
        <v/>
      </c>
      <c r="P860" s="8" t="str">
        <f>IF(ISNUMBER(N860),_xll.BDP($C860, "OPT_UNDL_PX")," ")</f>
        <v xml:space="preserve"> </v>
      </c>
      <c r="Q860" s="7" t="str">
        <f>IF(ISNUMBER(N860),+G860*_xll.BDP($C860, "PX_POS_MULT_FACTOR")*P860/K860," ")</f>
        <v xml:space="preserve"> </v>
      </c>
      <c r="R860" s="8" t="str">
        <f>IF(OR($A860="TUA",$A860="TYA"),"",IF(ISNUMBER(_xll.BDP($C860,"DUR_ADJ_OAS_MID")),_xll.BDP($C860,"DUR_ADJ_OAS_MID"),IF(ISNUMBER(_xll.BDP($E860&amp;" ISIN","DUR_ADJ_OAS_MID")),_xll.BDP($E860&amp;" ISIN","DUR_ADJ_OAS_MID")," ")))</f>
        <v xml:space="preserve"> </v>
      </c>
      <c r="S860" s="7" t="str">
        <f t="shared" si="13"/>
        <v xml:space="preserve"> </v>
      </c>
      <c r="T860" t="s">
        <v>3035</v>
      </c>
      <c r="U860" t="s">
        <v>1305</v>
      </c>
      <c r="AG860">
        <v>6.4640000000000001E-3</v>
      </c>
    </row>
    <row r="861" spans="1:33" x14ac:dyDescent="0.35">
      <c r="A861" t="s">
        <v>2333</v>
      </c>
      <c r="B861" t="s">
        <v>3036</v>
      </c>
      <c r="C861" t="s">
        <v>3037</v>
      </c>
      <c r="D861" t="s">
        <v>3038</v>
      </c>
      <c r="E861" t="s">
        <v>3039</v>
      </c>
      <c r="F861" t="s">
        <v>3040</v>
      </c>
      <c r="G861" s="1">
        <v>348</v>
      </c>
      <c r="H861" s="1">
        <v>48.83</v>
      </c>
      <c r="I861" s="2">
        <v>16992.84</v>
      </c>
      <c r="J861" s="3">
        <v>5.1515800000000002E-3</v>
      </c>
      <c r="K861" s="4">
        <v>3298570.46</v>
      </c>
      <c r="L861" s="5">
        <v>125001</v>
      </c>
      <c r="M861" s="6">
        <v>26.388352569999999</v>
      </c>
      <c r="N861" s="7" t="str">
        <f>IF(ISNUMBER(_xll.BDP($C861, "DELTA_MID")),_xll.BDP($C861, "DELTA_MID")," ")</f>
        <v xml:space="preserve"> </v>
      </c>
      <c r="O861" s="7" t="str">
        <f>IF(ISNUMBER(N861),_xll.BDP($C861, "OPT_UNDL_TICKER"),"")</f>
        <v/>
      </c>
      <c r="P861" s="8" t="str">
        <f>IF(ISNUMBER(N861),_xll.BDP($C861, "OPT_UNDL_PX")," ")</f>
        <v xml:space="preserve"> </v>
      </c>
      <c r="Q861" s="7" t="str">
        <f>IF(ISNUMBER(N861),+G861*_xll.BDP($C861, "PX_POS_MULT_FACTOR")*P861/K861," ")</f>
        <v xml:space="preserve"> </v>
      </c>
      <c r="R861" s="8" t="str">
        <f>IF(OR($A861="TUA",$A861="TYA"),"",IF(ISNUMBER(_xll.BDP($C861,"DUR_ADJ_OAS_MID")),_xll.BDP($C861,"DUR_ADJ_OAS_MID"),IF(ISNUMBER(_xll.BDP($E861&amp;" ISIN","DUR_ADJ_OAS_MID")),_xll.BDP($E861&amp;" ISIN","DUR_ADJ_OAS_MID")," ")))</f>
        <v xml:space="preserve"> </v>
      </c>
      <c r="S861" s="7" t="str">
        <f t="shared" si="13"/>
        <v xml:space="preserve"> </v>
      </c>
      <c r="T861" t="s">
        <v>3040</v>
      </c>
      <c r="U861" t="s">
        <v>1305</v>
      </c>
      <c r="AG861">
        <v>6.4640000000000001E-3</v>
      </c>
    </row>
    <row r="862" spans="1:33" x14ac:dyDescent="0.35">
      <c r="A862" t="s">
        <v>2333</v>
      </c>
      <c r="B862" t="s">
        <v>3041</v>
      </c>
      <c r="C862" t="s">
        <v>3042</v>
      </c>
      <c r="D862" t="s">
        <v>3043</v>
      </c>
      <c r="E862" t="s">
        <v>3044</v>
      </c>
      <c r="F862" t="s">
        <v>3045</v>
      </c>
      <c r="G862" s="1">
        <v>122</v>
      </c>
      <c r="H862" s="1">
        <v>140.71</v>
      </c>
      <c r="I862" s="2">
        <v>17166.62</v>
      </c>
      <c r="J862" s="3">
        <v>5.2042599999999996E-3</v>
      </c>
      <c r="K862" s="4">
        <v>3298570.46</v>
      </c>
      <c r="L862" s="5">
        <v>125001</v>
      </c>
      <c r="M862" s="6">
        <v>26.388352569999999</v>
      </c>
      <c r="N862" s="7" t="str">
        <f>IF(ISNUMBER(_xll.BDP($C862, "DELTA_MID")),_xll.BDP($C862, "DELTA_MID")," ")</f>
        <v xml:space="preserve"> </v>
      </c>
      <c r="O862" s="7" t="str">
        <f>IF(ISNUMBER(N862),_xll.BDP($C862, "OPT_UNDL_TICKER"),"")</f>
        <v/>
      </c>
      <c r="P862" s="8" t="str">
        <f>IF(ISNUMBER(N862),_xll.BDP($C862, "OPT_UNDL_PX")," ")</f>
        <v xml:space="preserve"> </v>
      </c>
      <c r="Q862" s="7" t="str">
        <f>IF(ISNUMBER(N862),+G862*_xll.BDP($C862, "PX_POS_MULT_FACTOR")*P862/K862," ")</f>
        <v xml:space="preserve"> </v>
      </c>
      <c r="R862" s="8" t="str">
        <f>IF(OR($A862="TUA",$A862="TYA"),"",IF(ISNUMBER(_xll.BDP($C862,"DUR_ADJ_OAS_MID")),_xll.BDP($C862,"DUR_ADJ_OAS_MID"),IF(ISNUMBER(_xll.BDP($E862&amp;" ISIN","DUR_ADJ_OAS_MID")),_xll.BDP($E862&amp;" ISIN","DUR_ADJ_OAS_MID")," ")))</f>
        <v xml:space="preserve"> </v>
      </c>
      <c r="S862" s="7" t="str">
        <f t="shared" si="13"/>
        <v xml:space="preserve"> </v>
      </c>
      <c r="T862" t="s">
        <v>3045</v>
      </c>
      <c r="U862" t="s">
        <v>1305</v>
      </c>
      <c r="AG862">
        <v>6.4640000000000001E-3</v>
      </c>
    </row>
    <row r="863" spans="1:33" x14ac:dyDescent="0.35">
      <c r="A863" t="s">
        <v>2333</v>
      </c>
      <c r="B863" t="s">
        <v>3046</v>
      </c>
      <c r="C863" t="s">
        <v>3047</v>
      </c>
      <c r="D863" t="s">
        <v>3048</v>
      </c>
      <c r="E863" t="s">
        <v>3049</v>
      </c>
      <c r="F863" t="s">
        <v>3050</v>
      </c>
      <c r="G863" s="1">
        <v>193</v>
      </c>
      <c r="H863" s="1">
        <v>87.64</v>
      </c>
      <c r="I863" s="2">
        <v>16914.52</v>
      </c>
      <c r="J863" s="3">
        <v>5.1278299999999999E-3</v>
      </c>
      <c r="K863" s="4">
        <v>3298570.46</v>
      </c>
      <c r="L863" s="5">
        <v>125001</v>
      </c>
      <c r="M863" s="6">
        <v>26.388352569999999</v>
      </c>
      <c r="N863" s="7" t="str">
        <f>IF(ISNUMBER(_xll.BDP($C863, "DELTA_MID")),_xll.BDP($C863, "DELTA_MID")," ")</f>
        <v xml:space="preserve"> </v>
      </c>
      <c r="O863" s="7" t="str">
        <f>IF(ISNUMBER(N863),_xll.BDP($C863, "OPT_UNDL_TICKER"),"")</f>
        <v/>
      </c>
      <c r="P863" s="8" t="str">
        <f>IF(ISNUMBER(N863),_xll.BDP($C863, "OPT_UNDL_PX")," ")</f>
        <v xml:space="preserve"> </v>
      </c>
      <c r="Q863" s="7" t="str">
        <f>IF(ISNUMBER(N863),+G863*_xll.BDP($C863, "PX_POS_MULT_FACTOR")*P863/K863," ")</f>
        <v xml:space="preserve"> </v>
      </c>
      <c r="R863" s="8" t="str">
        <f>IF(OR($A863="TUA",$A863="TYA"),"",IF(ISNUMBER(_xll.BDP($C863,"DUR_ADJ_OAS_MID")),_xll.BDP($C863,"DUR_ADJ_OAS_MID"),IF(ISNUMBER(_xll.BDP($E863&amp;" ISIN","DUR_ADJ_OAS_MID")),_xll.BDP($E863&amp;" ISIN","DUR_ADJ_OAS_MID")," ")))</f>
        <v xml:space="preserve"> </v>
      </c>
      <c r="S863" s="7" t="str">
        <f t="shared" si="13"/>
        <v xml:space="preserve"> </v>
      </c>
      <c r="T863" t="s">
        <v>3050</v>
      </c>
      <c r="U863" t="s">
        <v>1305</v>
      </c>
      <c r="AG863">
        <v>6.4640000000000001E-3</v>
      </c>
    </row>
    <row r="864" spans="1:33" x14ac:dyDescent="0.35">
      <c r="A864" t="s">
        <v>2333</v>
      </c>
      <c r="B864" t="s">
        <v>3051</v>
      </c>
      <c r="C864" t="s">
        <v>3052</v>
      </c>
      <c r="D864" t="s">
        <v>3053</v>
      </c>
      <c r="E864" t="s">
        <v>3054</v>
      </c>
      <c r="F864" t="s">
        <v>3055</v>
      </c>
      <c r="G864" s="1">
        <v>293</v>
      </c>
      <c r="H864" s="1">
        <v>58.26</v>
      </c>
      <c r="I864" s="2">
        <v>17070.18</v>
      </c>
      <c r="J864" s="3">
        <v>5.1750199999999998E-3</v>
      </c>
      <c r="K864" s="4">
        <v>3298570.46</v>
      </c>
      <c r="L864" s="5">
        <v>125001</v>
      </c>
      <c r="M864" s="6">
        <v>26.388352569999999</v>
      </c>
      <c r="N864" s="7" t="str">
        <f>IF(ISNUMBER(_xll.BDP($C864, "DELTA_MID")),_xll.BDP($C864, "DELTA_MID")," ")</f>
        <v xml:space="preserve"> </v>
      </c>
      <c r="O864" s="7" t="str">
        <f>IF(ISNUMBER(N864),_xll.BDP($C864, "OPT_UNDL_TICKER"),"")</f>
        <v/>
      </c>
      <c r="P864" s="8" t="str">
        <f>IF(ISNUMBER(N864),_xll.BDP($C864, "OPT_UNDL_PX")," ")</f>
        <v xml:space="preserve"> </v>
      </c>
      <c r="Q864" s="7" t="str">
        <f>IF(ISNUMBER(N864),+G864*_xll.BDP($C864, "PX_POS_MULT_FACTOR")*P864/K864," ")</f>
        <v xml:space="preserve"> </v>
      </c>
      <c r="R864" s="8" t="str">
        <f>IF(OR($A864="TUA",$A864="TYA"),"",IF(ISNUMBER(_xll.BDP($C864,"DUR_ADJ_OAS_MID")),_xll.BDP($C864,"DUR_ADJ_OAS_MID"),IF(ISNUMBER(_xll.BDP($E864&amp;" ISIN","DUR_ADJ_OAS_MID")),_xll.BDP($E864&amp;" ISIN","DUR_ADJ_OAS_MID")," ")))</f>
        <v xml:space="preserve"> </v>
      </c>
      <c r="S864" s="7" t="str">
        <f t="shared" si="13"/>
        <v xml:space="preserve"> </v>
      </c>
      <c r="T864" t="s">
        <v>3055</v>
      </c>
      <c r="U864" t="s">
        <v>1305</v>
      </c>
      <c r="AG864">
        <v>6.4640000000000001E-3</v>
      </c>
    </row>
    <row r="865" spans="1:33" x14ac:dyDescent="0.35">
      <c r="A865" t="s">
        <v>2333</v>
      </c>
      <c r="B865" t="s">
        <v>3056</v>
      </c>
      <c r="C865" t="s">
        <v>3057</v>
      </c>
      <c r="D865" t="s">
        <v>3058</v>
      </c>
      <c r="E865" t="s">
        <v>3059</v>
      </c>
      <c r="F865" t="s">
        <v>3060</v>
      </c>
      <c r="G865" s="1">
        <v>4095</v>
      </c>
      <c r="H865" s="1">
        <v>4.2699999999999996</v>
      </c>
      <c r="I865" s="2">
        <v>17485.650000000001</v>
      </c>
      <c r="J865" s="3">
        <v>5.3009800000000003E-3</v>
      </c>
      <c r="K865" s="4">
        <v>3298570.46</v>
      </c>
      <c r="L865" s="5">
        <v>125001</v>
      </c>
      <c r="M865" s="6">
        <v>26.388352569999999</v>
      </c>
      <c r="N865" s="7" t="str">
        <f>IF(ISNUMBER(_xll.BDP($C865, "DELTA_MID")),_xll.BDP($C865, "DELTA_MID")," ")</f>
        <v xml:space="preserve"> </v>
      </c>
      <c r="O865" s="7" t="str">
        <f>IF(ISNUMBER(N865),_xll.BDP($C865, "OPT_UNDL_TICKER"),"")</f>
        <v/>
      </c>
      <c r="P865" s="8" t="str">
        <f>IF(ISNUMBER(N865),_xll.BDP($C865, "OPT_UNDL_PX")," ")</f>
        <v xml:space="preserve"> </v>
      </c>
      <c r="Q865" s="7" t="str">
        <f>IF(ISNUMBER(N865),+G865*_xll.BDP($C865, "PX_POS_MULT_FACTOR")*P865/K865," ")</f>
        <v xml:space="preserve"> </v>
      </c>
      <c r="R865" s="8" t="str">
        <f>IF(OR($A865="TUA",$A865="TYA"),"",IF(ISNUMBER(_xll.BDP($C865,"DUR_ADJ_OAS_MID")),_xll.BDP($C865,"DUR_ADJ_OAS_MID"),IF(ISNUMBER(_xll.BDP($E865&amp;" ISIN","DUR_ADJ_OAS_MID")),_xll.BDP($E865&amp;" ISIN","DUR_ADJ_OAS_MID")," ")))</f>
        <v xml:space="preserve"> </v>
      </c>
      <c r="S865" s="7" t="str">
        <f t="shared" si="13"/>
        <v xml:space="preserve"> </v>
      </c>
      <c r="T865" t="s">
        <v>3060</v>
      </c>
      <c r="U865" t="s">
        <v>1305</v>
      </c>
      <c r="AG865">
        <v>6.4640000000000001E-3</v>
      </c>
    </row>
    <row r="866" spans="1:33" x14ac:dyDescent="0.35">
      <c r="A866" t="s">
        <v>2333</v>
      </c>
      <c r="B866" t="s">
        <v>3061</v>
      </c>
      <c r="C866" t="s">
        <v>3062</v>
      </c>
      <c r="D866" t="s">
        <v>3063</v>
      </c>
      <c r="E866" t="s">
        <v>3064</v>
      </c>
      <c r="F866" t="s">
        <v>3065</v>
      </c>
      <c r="G866" s="1">
        <v>815</v>
      </c>
      <c r="H866" s="1">
        <v>20.59</v>
      </c>
      <c r="I866" s="2">
        <v>16780.849999999999</v>
      </c>
      <c r="J866" s="3">
        <v>5.0873100000000003E-3</v>
      </c>
      <c r="K866" s="4">
        <v>3298570.46</v>
      </c>
      <c r="L866" s="5">
        <v>125001</v>
      </c>
      <c r="M866" s="6">
        <v>26.388352569999999</v>
      </c>
      <c r="N866" s="7" t="str">
        <f>IF(ISNUMBER(_xll.BDP($C866, "DELTA_MID")),_xll.BDP($C866, "DELTA_MID")," ")</f>
        <v xml:space="preserve"> </v>
      </c>
      <c r="O866" s="7" t="str">
        <f>IF(ISNUMBER(N866),_xll.BDP($C866, "OPT_UNDL_TICKER"),"")</f>
        <v/>
      </c>
      <c r="P866" s="8" t="str">
        <f>IF(ISNUMBER(N866),_xll.BDP($C866, "OPT_UNDL_PX")," ")</f>
        <v xml:space="preserve"> </v>
      </c>
      <c r="Q866" s="7" t="str">
        <f>IF(ISNUMBER(N866),+G866*_xll.BDP($C866, "PX_POS_MULT_FACTOR")*P866/K866," ")</f>
        <v xml:space="preserve"> </v>
      </c>
      <c r="R866" s="8" t="str">
        <f>IF(OR($A866="TUA",$A866="TYA"),"",IF(ISNUMBER(_xll.BDP($C866,"DUR_ADJ_OAS_MID")),_xll.BDP($C866,"DUR_ADJ_OAS_MID"),IF(ISNUMBER(_xll.BDP($E866&amp;" ISIN","DUR_ADJ_OAS_MID")),_xll.BDP($E866&amp;" ISIN","DUR_ADJ_OAS_MID")," ")))</f>
        <v xml:space="preserve"> </v>
      </c>
      <c r="S866" s="7" t="str">
        <f t="shared" si="13"/>
        <v xml:space="preserve"> </v>
      </c>
      <c r="T866" t="s">
        <v>3065</v>
      </c>
      <c r="U866" t="s">
        <v>1305</v>
      </c>
      <c r="AG866">
        <v>6.4640000000000001E-3</v>
      </c>
    </row>
    <row r="867" spans="1:33" x14ac:dyDescent="0.35">
      <c r="A867" t="s">
        <v>2333</v>
      </c>
      <c r="B867" t="s">
        <v>3066</v>
      </c>
      <c r="C867" t="s">
        <v>3067</v>
      </c>
      <c r="D867" t="s">
        <v>3068</v>
      </c>
      <c r="E867" t="s">
        <v>3069</v>
      </c>
      <c r="F867" t="s">
        <v>3070</v>
      </c>
      <c r="G867" s="1">
        <v>161</v>
      </c>
      <c r="H867" s="1">
        <v>103.63</v>
      </c>
      <c r="I867" s="2">
        <v>16684.43</v>
      </c>
      <c r="J867" s="3">
        <v>5.0580800000000004E-3</v>
      </c>
      <c r="K867" s="4">
        <v>3298570.46</v>
      </c>
      <c r="L867" s="5">
        <v>125001</v>
      </c>
      <c r="M867" s="6">
        <v>26.388352569999999</v>
      </c>
      <c r="N867" s="7" t="str">
        <f>IF(ISNUMBER(_xll.BDP($C867, "DELTA_MID")),_xll.BDP($C867, "DELTA_MID")," ")</f>
        <v xml:space="preserve"> </v>
      </c>
      <c r="O867" s="7" t="str">
        <f>IF(ISNUMBER(N867),_xll.BDP($C867, "OPT_UNDL_TICKER"),"")</f>
        <v/>
      </c>
      <c r="P867" s="8" t="str">
        <f>IF(ISNUMBER(N867),_xll.BDP($C867, "OPT_UNDL_PX")," ")</f>
        <v xml:space="preserve"> </v>
      </c>
      <c r="Q867" s="7" t="str">
        <f>IF(ISNUMBER(N867),+G867*_xll.BDP($C867, "PX_POS_MULT_FACTOR")*P867/K867," ")</f>
        <v xml:space="preserve"> </v>
      </c>
      <c r="R867" s="8" t="str">
        <f>IF(OR($A867="TUA",$A867="TYA"),"",IF(ISNUMBER(_xll.BDP($C867,"DUR_ADJ_OAS_MID")),_xll.BDP($C867,"DUR_ADJ_OAS_MID"),IF(ISNUMBER(_xll.BDP($E867&amp;" ISIN","DUR_ADJ_OAS_MID")),_xll.BDP($E867&amp;" ISIN","DUR_ADJ_OAS_MID")," ")))</f>
        <v xml:space="preserve"> </v>
      </c>
      <c r="S867" s="7" t="str">
        <f t="shared" si="13"/>
        <v xml:space="preserve"> </v>
      </c>
      <c r="T867" t="s">
        <v>3070</v>
      </c>
      <c r="U867" t="s">
        <v>1305</v>
      </c>
      <c r="AG867">
        <v>6.4640000000000001E-3</v>
      </c>
    </row>
    <row r="868" spans="1:33" x14ac:dyDescent="0.35">
      <c r="A868" t="s">
        <v>2333</v>
      </c>
      <c r="B868" t="s">
        <v>3071</v>
      </c>
      <c r="C868" t="s">
        <v>3072</v>
      </c>
      <c r="D868" t="s">
        <v>3073</v>
      </c>
      <c r="E868" t="s">
        <v>3074</v>
      </c>
      <c r="F868" t="s">
        <v>3075</v>
      </c>
      <c r="G868" s="1">
        <v>129</v>
      </c>
      <c r="H868" s="1">
        <v>137.80000000000001</v>
      </c>
      <c r="I868" s="2">
        <v>17776.2</v>
      </c>
      <c r="J868" s="3">
        <v>5.3890600000000002E-3</v>
      </c>
      <c r="K868" s="4">
        <v>3298570.46</v>
      </c>
      <c r="L868" s="5">
        <v>125001</v>
      </c>
      <c r="M868" s="6">
        <v>26.388352569999999</v>
      </c>
      <c r="N868" s="7" t="str">
        <f>IF(ISNUMBER(_xll.BDP($C868, "DELTA_MID")),_xll.BDP($C868, "DELTA_MID")," ")</f>
        <v xml:space="preserve"> </v>
      </c>
      <c r="O868" s="7" t="str">
        <f>IF(ISNUMBER(N868),_xll.BDP($C868, "OPT_UNDL_TICKER"),"")</f>
        <v/>
      </c>
      <c r="P868" s="8" t="str">
        <f>IF(ISNUMBER(N868),_xll.BDP($C868, "OPT_UNDL_PX")," ")</f>
        <v xml:space="preserve"> </v>
      </c>
      <c r="Q868" s="7" t="str">
        <f>IF(ISNUMBER(N868),+G868*_xll.BDP($C868, "PX_POS_MULT_FACTOR")*P868/K868," ")</f>
        <v xml:space="preserve"> </v>
      </c>
      <c r="R868" s="8" t="str">
        <f>IF(OR($A868="TUA",$A868="TYA"),"",IF(ISNUMBER(_xll.BDP($C868,"DUR_ADJ_OAS_MID")),_xll.BDP($C868,"DUR_ADJ_OAS_MID"),IF(ISNUMBER(_xll.BDP($E868&amp;" ISIN","DUR_ADJ_OAS_MID")),_xll.BDP($E868&amp;" ISIN","DUR_ADJ_OAS_MID")," ")))</f>
        <v xml:space="preserve"> </v>
      </c>
      <c r="S868" s="7" t="str">
        <f t="shared" si="13"/>
        <v xml:space="preserve"> </v>
      </c>
      <c r="T868" t="s">
        <v>3075</v>
      </c>
      <c r="U868" t="s">
        <v>1305</v>
      </c>
      <c r="AG868">
        <v>6.4640000000000001E-3</v>
      </c>
    </row>
    <row r="869" spans="1:33" x14ac:dyDescent="0.35">
      <c r="A869" t="s">
        <v>2333</v>
      </c>
      <c r="B869" t="s">
        <v>3076</v>
      </c>
      <c r="C869" t="s">
        <v>3077</v>
      </c>
      <c r="D869" t="s">
        <v>3078</v>
      </c>
      <c r="E869" t="s">
        <v>3079</v>
      </c>
      <c r="F869" t="s">
        <v>3080</v>
      </c>
      <c r="G869" s="1">
        <v>351</v>
      </c>
      <c r="H869" s="1">
        <v>49.37</v>
      </c>
      <c r="I869" s="2">
        <v>17328.87</v>
      </c>
      <c r="J869" s="3">
        <v>5.2534499999999998E-3</v>
      </c>
      <c r="K869" s="4">
        <v>3298570.46</v>
      </c>
      <c r="L869" s="5">
        <v>125001</v>
      </c>
      <c r="M869" s="6">
        <v>26.388352569999999</v>
      </c>
      <c r="N869" s="7" t="str">
        <f>IF(ISNUMBER(_xll.BDP($C869, "DELTA_MID")),_xll.BDP($C869, "DELTA_MID")," ")</f>
        <v xml:space="preserve"> </v>
      </c>
      <c r="O869" s="7" t="str">
        <f>IF(ISNUMBER(N869),_xll.BDP($C869, "OPT_UNDL_TICKER"),"")</f>
        <v/>
      </c>
      <c r="P869" s="8" t="str">
        <f>IF(ISNUMBER(N869),_xll.BDP($C869, "OPT_UNDL_PX")," ")</f>
        <v xml:space="preserve"> </v>
      </c>
      <c r="Q869" s="7" t="str">
        <f>IF(ISNUMBER(N869),+G869*_xll.BDP($C869, "PX_POS_MULT_FACTOR")*P869/K869," ")</f>
        <v xml:space="preserve"> </v>
      </c>
      <c r="R869" s="8" t="str">
        <f>IF(OR($A869="TUA",$A869="TYA"),"",IF(ISNUMBER(_xll.BDP($C869,"DUR_ADJ_OAS_MID")),_xll.BDP($C869,"DUR_ADJ_OAS_MID"),IF(ISNUMBER(_xll.BDP($E869&amp;" ISIN","DUR_ADJ_OAS_MID")),_xll.BDP($E869&amp;" ISIN","DUR_ADJ_OAS_MID")," ")))</f>
        <v xml:space="preserve"> </v>
      </c>
      <c r="S869" s="7" t="str">
        <f t="shared" si="13"/>
        <v xml:space="preserve"> </v>
      </c>
      <c r="T869" t="s">
        <v>3080</v>
      </c>
      <c r="U869" t="s">
        <v>1305</v>
      </c>
      <c r="AG869">
        <v>6.4640000000000001E-3</v>
      </c>
    </row>
    <row r="870" spans="1:33" x14ac:dyDescent="0.35">
      <c r="A870" t="s">
        <v>2333</v>
      </c>
      <c r="B870" t="s">
        <v>3081</v>
      </c>
      <c r="C870" t="s">
        <v>3082</v>
      </c>
      <c r="D870" t="s">
        <v>3083</v>
      </c>
      <c r="E870" t="s">
        <v>3084</v>
      </c>
      <c r="F870" t="s">
        <v>3085</v>
      </c>
      <c r="G870" s="1">
        <v>1329</v>
      </c>
      <c r="H870" s="1">
        <v>12.55</v>
      </c>
      <c r="I870" s="2">
        <v>16678.95</v>
      </c>
      <c r="J870" s="3">
        <v>5.0564199999999998E-3</v>
      </c>
      <c r="K870" s="4">
        <v>3298570.46</v>
      </c>
      <c r="L870" s="5">
        <v>125001</v>
      </c>
      <c r="M870" s="6">
        <v>26.388352569999999</v>
      </c>
      <c r="N870" s="7" t="str">
        <f>IF(ISNUMBER(_xll.BDP($C870, "DELTA_MID")),_xll.BDP($C870, "DELTA_MID")," ")</f>
        <v xml:space="preserve"> </v>
      </c>
      <c r="O870" s="7" t="str">
        <f>IF(ISNUMBER(N870),_xll.BDP($C870, "OPT_UNDL_TICKER"),"")</f>
        <v/>
      </c>
      <c r="P870" s="8" t="str">
        <f>IF(ISNUMBER(N870),_xll.BDP($C870, "OPT_UNDL_PX")," ")</f>
        <v xml:space="preserve"> </v>
      </c>
      <c r="Q870" s="7" t="str">
        <f>IF(ISNUMBER(N870),+G870*_xll.BDP($C870, "PX_POS_MULT_FACTOR")*P870/K870," ")</f>
        <v xml:space="preserve"> </v>
      </c>
      <c r="R870" s="8" t="str">
        <f>IF(OR($A870="TUA",$A870="TYA"),"",IF(ISNUMBER(_xll.BDP($C870,"DUR_ADJ_OAS_MID")),_xll.BDP($C870,"DUR_ADJ_OAS_MID"),IF(ISNUMBER(_xll.BDP($E870&amp;" ISIN","DUR_ADJ_OAS_MID")),_xll.BDP($E870&amp;" ISIN","DUR_ADJ_OAS_MID")," ")))</f>
        <v xml:space="preserve"> </v>
      </c>
      <c r="S870" s="7" t="str">
        <f t="shared" si="13"/>
        <v xml:space="preserve"> </v>
      </c>
      <c r="T870" t="s">
        <v>3085</v>
      </c>
      <c r="U870" t="s">
        <v>1305</v>
      </c>
      <c r="AG870">
        <v>6.4640000000000001E-3</v>
      </c>
    </row>
    <row r="871" spans="1:33" x14ac:dyDescent="0.35">
      <c r="A871" t="s">
        <v>2333</v>
      </c>
      <c r="B871" t="s">
        <v>3086</v>
      </c>
      <c r="C871" t="s">
        <v>3087</v>
      </c>
      <c r="D871" t="s">
        <v>3088</v>
      </c>
      <c r="E871" t="s">
        <v>3089</v>
      </c>
      <c r="F871" t="s">
        <v>3090</v>
      </c>
      <c r="G871" s="1">
        <v>418</v>
      </c>
      <c r="H871" s="1">
        <v>40.020000000000003</v>
      </c>
      <c r="I871" s="2">
        <v>16728.36</v>
      </c>
      <c r="J871" s="3">
        <v>5.0714000000000002E-3</v>
      </c>
      <c r="K871" s="4">
        <v>3298570.46</v>
      </c>
      <c r="L871" s="5">
        <v>125001</v>
      </c>
      <c r="M871" s="6">
        <v>26.388352569999999</v>
      </c>
      <c r="N871" s="7" t="str">
        <f>IF(ISNUMBER(_xll.BDP($C871, "DELTA_MID")),_xll.BDP($C871, "DELTA_MID")," ")</f>
        <v xml:space="preserve"> </v>
      </c>
      <c r="O871" s="7" t="str">
        <f>IF(ISNUMBER(N871),_xll.BDP($C871, "OPT_UNDL_TICKER"),"")</f>
        <v/>
      </c>
      <c r="P871" s="8" t="str">
        <f>IF(ISNUMBER(N871),_xll.BDP($C871, "OPT_UNDL_PX")," ")</f>
        <v xml:space="preserve"> </v>
      </c>
      <c r="Q871" s="7" t="str">
        <f>IF(ISNUMBER(N871),+G871*_xll.BDP($C871, "PX_POS_MULT_FACTOR")*P871/K871," ")</f>
        <v xml:space="preserve"> </v>
      </c>
      <c r="R871" s="8" t="str">
        <f>IF(OR($A871="TUA",$A871="TYA"),"",IF(ISNUMBER(_xll.BDP($C871,"DUR_ADJ_OAS_MID")),_xll.BDP($C871,"DUR_ADJ_OAS_MID"),IF(ISNUMBER(_xll.BDP($E871&amp;" ISIN","DUR_ADJ_OAS_MID")),_xll.BDP($E871&amp;" ISIN","DUR_ADJ_OAS_MID")," ")))</f>
        <v xml:space="preserve"> </v>
      </c>
      <c r="S871" s="7" t="str">
        <f t="shared" si="13"/>
        <v xml:space="preserve"> </v>
      </c>
      <c r="T871" t="s">
        <v>3090</v>
      </c>
      <c r="U871" t="s">
        <v>1305</v>
      </c>
      <c r="AG871">
        <v>6.4640000000000001E-3</v>
      </c>
    </row>
    <row r="872" spans="1:33" x14ac:dyDescent="0.35">
      <c r="A872" t="s">
        <v>2333</v>
      </c>
      <c r="B872" t="s">
        <v>3091</v>
      </c>
      <c r="C872" t="s">
        <v>3092</v>
      </c>
      <c r="D872" t="s">
        <v>3093</v>
      </c>
      <c r="E872" t="s">
        <v>3094</v>
      </c>
      <c r="F872" t="s">
        <v>3095</v>
      </c>
      <c r="G872" s="1">
        <v>1103</v>
      </c>
      <c r="H872" s="1">
        <v>15.14</v>
      </c>
      <c r="I872" s="2">
        <v>16699.419999999998</v>
      </c>
      <c r="J872" s="3">
        <v>5.0626200000000003E-3</v>
      </c>
      <c r="K872" s="4">
        <v>3298570.46</v>
      </c>
      <c r="L872" s="5">
        <v>125001</v>
      </c>
      <c r="M872" s="6">
        <v>26.388352569999999</v>
      </c>
      <c r="N872" s="7" t="str">
        <f>IF(ISNUMBER(_xll.BDP($C872, "DELTA_MID")),_xll.BDP($C872, "DELTA_MID")," ")</f>
        <v xml:space="preserve"> </v>
      </c>
      <c r="O872" s="7" t="str">
        <f>IF(ISNUMBER(N872),_xll.BDP($C872, "OPT_UNDL_TICKER"),"")</f>
        <v/>
      </c>
      <c r="P872" s="8" t="str">
        <f>IF(ISNUMBER(N872),_xll.BDP($C872, "OPT_UNDL_PX")," ")</f>
        <v xml:space="preserve"> </v>
      </c>
      <c r="Q872" s="7" t="str">
        <f>IF(ISNUMBER(N872),+G872*_xll.BDP($C872, "PX_POS_MULT_FACTOR")*P872/K872," ")</f>
        <v xml:space="preserve"> </v>
      </c>
      <c r="R872" s="8" t="str">
        <f>IF(OR($A872="TUA",$A872="TYA"),"",IF(ISNUMBER(_xll.BDP($C872,"DUR_ADJ_OAS_MID")),_xll.BDP($C872,"DUR_ADJ_OAS_MID"),IF(ISNUMBER(_xll.BDP($E872&amp;" ISIN","DUR_ADJ_OAS_MID")),_xll.BDP($E872&amp;" ISIN","DUR_ADJ_OAS_MID")," ")))</f>
        <v xml:space="preserve"> </v>
      </c>
      <c r="S872" s="7" t="str">
        <f t="shared" si="13"/>
        <v xml:space="preserve"> </v>
      </c>
      <c r="T872" t="s">
        <v>3095</v>
      </c>
      <c r="U872" t="s">
        <v>1305</v>
      </c>
      <c r="AG872">
        <v>6.4640000000000001E-3</v>
      </c>
    </row>
    <row r="873" spans="1:33" x14ac:dyDescent="0.35">
      <c r="A873" t="s">
        <v>2333</v>
      </c>
      <c r="B873" t="s">
        <v>3096</v>
      </c>
      <c r="C873" t="s">
        <v>3097</v>
      </c>
      <c r="D873" t="s">
        <v>3098</v>
      </c>
      <c r="E873" t="s">
        <v>3099</v>
      </c>
      <c r="F873" t="s">
        <v>3100</v>
      </c>
      <c r="G873" s="1">
        <v>158</v>
      </c>
      <c r="H873" s="1">
        <v>112.52</v>
      </c>
      <c r="I873" s="2">
        <v>17778.16</v>
      </c>
      <c r="J873" s="3">
        <v>5.3896600000000001E-3</v>
      </c>
      <c r="K873" s="4">
        <v>3298570.46</v>
      </c>
      <c r="L873" s="5">
        <v>125001</v>
      </c>
      <c r="M873" s="6">
        <v>26.388352569999999</v>
      </c>
      <c r="N873" s="7" t="str">
        <f>IF(ISNUMBER(_xll.BDP($C873, "DELTA_MID")),_xll.BDP($C873, "DELTA_MID")," ")</f>
        <v xml:space="preserve"> </v>
      </c>
      <c r="O873" s="7" t="str">
        <f>IF(ISNUMBER(N873),_xll.BDP($C873, "OPT_UNDL_TICKER"),"")</f>
        <v/>
      </c>
      <c r="P873" s="8" t="str">
        <f>IF(ISNUMBER(N873),_xll.BDP($C873, "OPT_UNDL_PX")," ")</f>
        <v xml:space="preserve"> </v>
      </c>
      <c r="Q873" s="7" t="str">
        <f>IF(ISNUMBER(N873),+G873*_xll.BDP($C873, "PX_POS_MULT_FACTOR")*P873/K873," ")</f>
        <v xml:space="preserve"> </v>
      </c>
      <c r="R873" s="8" t="str">
        <f>IF(OR($A873="TUA",$A873="TYA"),"",IF(ISNUMBER(_xll.BDP($C873,"DUR_ADJ_OAS_MID")),_xll.BDP($C873,"DUR_ADJ_OAS_MID"),IF(ISNUMBER(_xll.BDP($E873&amp;" ISIN","DUR_ADJ_OAS_MID")),_xll.BDP($E873&amp;" ISIN","DUR_ADJ_OAS_MID")," ")))</f>
        <v xml:space="preserve"> </v>
      </c>
      <c r="S873" s="7" t="str">
        <f t="shared" si="13"/>
        <v xml:space="preserve"> </v>
      </c>
      <c r="T873" t="s">
        <v>3100</v>
      </c>
      <c r="U873" t="s">
        <v>1305</v>
      </c>
      <c r="AG873">
        <v>6.4640000000000001E-3</v>
      </c>
    </row>
    <row r="874" spans="1:33" x14ac:dyDescent="0.35">
      <c r="A874" t="s">
        <v>2333</v>
      </c>
      <c r="B874" t="s">
        <v>3101</v>
      </c>
      <c r="C874" t="s">
        <v>3102</v>
      </c>
      <c r="D874" t="s">
        <v>3103</v>
      </c>
      <c r="E874" t="s">
        <v>3104</v>
      </c>
      <c r="F874" t="s">
        <v>3105</v>
      </c>
      <c r="G874" s="1">
        <v>98</v>
      </c>
      <c r="H874" s="1">
        <v>179.53</v>
      </c>
      <c r="I874" s="2">
        <v>17593.939999999999</v>
      </c>
      <c r="J874" s="3">
        <v>5.3338099999999996E-3</v>
      </c>
      <c r="K874" s="4">
        <v>3298570.46</v>
      </c>
      <c r="L874" s="5">
        <v>125001</v>
      </c>
      <c r="M874" s="6">
        <v>26.388352569999999</v>
      </c>
      <c r="N874" s="7" t="str">
        <f>IF(ISNUMBER(_xll.BDP($C874, "DELTA_MID")),_xll.BDP($C874, "DELTA_MID")," ")</f>
        <v xml:space="preserve"> </v>
      </c>
      <c r="O874" s="7" t="str">
        <f>IF(ISNUMBER(N874),_xll.BDP($C874, "OPT_UNDL_TICKER"),"")</f>
        <v/>
      </c>
      <c r="P874" s="8" t="str">
        <f>IF(ISNUMBER(N874),_xll.BDP($C874, "OPT_UNDL_PX")," ")</f>
        <v xml:space="preserve"> </v>
      </c>
      <c r="Q874" s="7" t="str">
        <f>IF(ISNUMBER(N874),+G874*_xll.BDP($C874, "PX_POS_MULT_FACTOR")*P874/K874," ")</f>
        <v xml:space="preserve"> </v>
      </c>
      <c r="R874" s="8" t="str">
        <f>IF(OR($A874="TUA",$A874="TYA"),"",IF(ISNUMBER(_xll.BDP($C874,"DUR_ADJ_OAS_MID")),_xll.BDP($C874,"DUR_ADJ_OAS_MID"),IF(ISNUMBER(_xll.BDP($E874&amp;" ISIN","DUR_ADJ_OAS_MID")),_xll.BDP($E874&amp;" ISIN","DUR_ADJ_OAS_MID")," ")))</f>
        <v xml:space="preserve"> </v>
      </c>
      <c r="S874" s="7" t="str">
        <f t="shared" si="13"/>
        <v xml:space="preserve"> </v>
      </c>
      <c r="T874" t="s">
        <v>3105</v>
      </c>
      <c r="U874" t="s">
        <v>1305</v>
      </c>
      <c r="AG874">
        <v>6.4640000000000001E-3</v>
      </c>
    </row>
    <row r="875" spans="1:33" x14ac:dyDescent="0.35">
      <c r="A875" t="s">
        <v>2333</v>
      </c>
      <c r="B875" t="s">
        <v>3106</v>
      </c>
      <c r="C875" t="s">
        <v>3107</v>
      </c>
      <c r="D875" t="s">
        <v>3108</v>
      </c>
      <c r="E875" t="s">
        <v>3109</v>
      </c>
      <c r="F875" t="s">
        <v>3110</v>
      </c>
      <c r="G875" s="1">
        <v>253</v>
      </c>
      <c r="H875" s="1">
        <v>66.81</v>
      </c>
      <c r="I875" s="2">
        <v>16902.93</v>
      </c>
      <c r="J875" s="3">
        <v>5.1243199999999999E-3</v>
      </c>
      <c r="K875" s="4">
        <v>3298570.46</v>
      </c>
      <c r="L875" s="5">
        <v>125001</v>
      </c>
      <c r="M875" s="6">
        <v>26.388352569999999</v>
      </c>
      <c r="N875" s="7" t="str">
        <f>IF(ISNUMBER(_xll.BDP($C875, "DELTA_MID")),_xll.BDP($C875, "DELTA_MID")," ")</f>
        <v xml:space="preserve"> </v>
      </c>
      <c r="O875" s="7" t="str">
        <f>IF(ISNUMBER(N875),_xll.BDP($C875, "OPT_UNDL_TICKER"),"")</f>
        <v/>
      </c>
      <c r="P875" s="8" t="str">
        <f>IF(ISNUMBER(N875),_xll.BDP($C875, "OPT_UNDL_PX")," ")</f>
        <v xml:space="preserve"> </v>
      </c>
      <c r="Q875" s="7" t="str">
        <f>IF(ISNUMBER(N875),+G875*_xll.BDP($C875, "PX_POS_MULT_FACTOR")*P875/K875," ")</f>
        <v xml:space="preserve"> </v>
      </c>
      <c r="R875" s="8" t="str">
        <f>IF(OR($A875="TUA",$A875="TYA"),"",IF(ISNUMBER(_xll.BDP($C875,"DUR_ADJ_OAS_MID")),_xll.BDP($C875,"DUR_ADJ_OAS_MID"),IF(ISNUMBER(_xll.BDP($E875&amp;" ISIN","DUR_ADJ_OAS_MID")),_xll.BDP($E875&amp;" ISIN","DUR_ADJ_OAS_MID")," ")))</f>
        <v xml:space="preserve"> </v>
      </c>
      <c r="S875" s="7" t="str">
        <f t="shared" si="13"/>
        <v xml:space="preserve"> </v>
      </c>
      <c r="T875" t="s">
        <v>3110</v>
      </c>
      <c r="U875" t="s">
        <v>1305</v>
      </c>
      <c r="AG875">
        <v>6.4640000000000001E-3</v>
      </c>
    </row>
    <row r="876" spans="1:33" x14ac:dyDescent="0.35">
      <c r="A876" t="s">
        <v>2333</v>
      </c>
      <c r="B876" t="s">
        <v>3111</v>
      </c>
      <c r="C876" t="s">
        <v>3112</v>
      </c>
      <c r="D876" t="s">
        <v>3113</v>
      </c>
      <c r="E876" t="s">
        <v>3114</v>
      </c>
      <c r="F876" t="s">
        <v>3115</v>
      </c>
      <c r="G876" s="1">
        <v>192</v>
      </c>
      <c r="H876" s="1">
        <v>89.18</v>
      </c>
      <c r="I876" s="2">
        <v>17122.560000000001</v>
      </c>
      <c r="J876" s="3">
        <v>5.1909E-3</v>
      </c>
      <c r="K876" s="4">
        <v>3298570.46</v>
      </c>
      <c r="L876" s="5">
        <v>125001</v>
      </c>
      <c r="M876" s="6">
        <v>26.388352569999999</v>
      </c>
      <c r="N876" s="7" t="str">
        <f>IF(ISNUMBER(_xll.BDP($C876, "DELTA_MID")),_xll.BDP($C876, "DELTA_MID")," ")</f>
        <v xml:space="preserve"> </v>
      </c>
      <c r="O876" s="7" t="str">
        <f>IF(ISNUMBER(N876),_xll.BDP($C876, "OPT_UNDL_TICKER"),"")</f>
        <v/>
      </c>
      <c r="P876" s="8" t="str">
        <f>IF(ISNUMBER(N876),_xll.BDP($C876, "OPT_UNDL_PX")," ")</f>
        <v xml:space="preserve"> </v>
      </c>
      <c r="Q876" s="7" t="str">
        <f>IF(ISNUMBER(N876),+G876*_xll.BDP($C876, "PX_POS_MULT_FACTOR")*P876/K876," ")</f>
        <v xml:space="preserve"> </v>
      </c>
      <c r="R876" s="8" t="str">
        <f>IF(OR($A876="TUA",$A876="TYA"),"",IF(ISNUMBER(_xll.BDP($C876,"DUR_ADJ_OAS_MID")),_xll.BDP($C876,"DUR_ADJ_OAS_MID"),IF(ISNUMBER(_xll.BDP($E876&amp;" ISIN","DUR_ADJ_OAS_MID")),_xll.BDP($E876&amp;" ISIN","DUR_ADJ_OAS_MID")," ")))</f>
        <v xml:space="preserve"> </v>
      </c>
      <c r="S876" s="7" t="str">
        <f t="shared" si="13"/>
        <v xml:space="preserve"> </v>
      </c>
      <c r="T876" t="s">
        <v>3115</v>
      </c>
      <c r="U876" t="s">
        <v>1305</v>
      </c>
      <c r="AG876">
        <v>6.4640000000000001E-3</v>
      </c>
    </row>
    <row r="877" spans="1:33" x14ac:dyDescent="0.35">
      <c r="A877" t="s">
        <v>2333</v>
      </c>
      <c r="B877" t="s">
        <v>3116</v>
      </c>
      <c r="C877" t="s">
        <v>3117</v>
      </c>
      <c r="D877" t="s">
        <v>3118</v>
      </c>
      <c r="E877" t="s">
        <v>3119</v>
      </c>
      <c r="F877" t="s">
        <v>3120</v>
      </c>
      <c r="G877" s="1">
        <v>266</v>
      </c>
      <c r="H877" s="1">
        <v>65</v>
      </c>
      <c r="I877" s="2">
        <v>17290</v>
      </c>
      <c r="J877" s="3">
        <v>5.2416600000000004E-3</v>
      </c>
      <c r="K877" s="4">
        <v>3298570.46</v>
      </c>
      <c r="L877" s="5">
        <v>125001</v>
      </c>
      <c r="M877" s="6">
        <v>26.388352569999999</v>
      </c>
      <c r="N877" s="7" t="str">
        <f>IF(ISNUMBER(_xll.BDP($C877, "DELTA_MID")),_xll.BDP($C877, "DELTA_MID")," ")</f>
        <v xml:space="preserve"> </v>
      </c>
      <c r="O877" s="7" t="str">
        <f>IF(ISNUMBER(N877),_xll.BDP($C877, "OPT_UNDL_TICKER"),"")</f>
        <v/>
      </c>
      <c r="P877" s="8" t="str">
        <f>IF(ISNUMBER(N877),_xll.BDP($C877, "OPT_UNDL_PX")," ")</f>
        <v xml:space="preserve"> </v>
      </c>
      <c r="Q877" s="7" t="str">
        <f>IF(ISNUMBER(N877),+G877*_xll.BDP($C877, "PX_POS_MULT_FACTOR")*P877/K877," ")</f>
        <v xml:space="preserve"> </v>
      </c>
      <c r="R877" s="8" t="str">
        <f>IF(OR($A877="TUA",$A877="TYA"),"",IF(ISNUMBER(_xll.BDP($C877,"DUR_ADJ_OAS_MID")),_xll.BDP($C877,"DUR_ADJ_OAS_MID"),IF(ISNUMBER(_xll.BDP($E877&amp;" ISIN","DUR_ADJ_OAS_MID")),_xll.BDP($E877&amp;" ISIN","DUR_ADJ_OAS_MID")," ")))</f>
        <v xml:space="preserve"> </v>
      </c>
      <c r="S877" s="7" t="str">
        <f t="shared" si="13"/>
        <v xml:space="preserve"> </v>
      </c>
      <c r="T877" t="s">
        <v>3120</v>
      </c>
      <c r="U877" t="s">
        <v>1305</v>
      </c>
      <c r="AG877">
        <v>6.4640000000000001E-3</v>
      </c>
    </row>
    <row r="878" spans="1:33" x14ac:dyDescent="0.35">
      <c r="A878" t="s">
        <v>2333</v>
      </c>
      <c r="B878" t="s">
        <v>3121</v>
      </c>
      <c r="C878" t="s">
        <v>3122</v>
      </c>
      <c r="D878" t="s">
        <v>3123</v>
      </c>
      <c r="E878" t="s">
        <v>3124</v>
      </c>
      <c r="F878" t="s">
        <v>3125</v>
      </c>
      <c r="G878" s="1">
        <v>166</v>
      </c>
      <c r="H878" s="1">
        <v>103.33</v>
      </c>
      <c r="I878" s="2">
        <v>17152.78</v>
      </c>
      <c r="J878" s="3">
        <v>5.2000600000000003E-3</v>
      </c>
      <c r="K878" s="4">
        <v>3298570.46</v>
      </c>
      <c r="L878" s="5">
        <v>125001</v>
      </c>
      <c r="M878" s="6">
        <v>26.388352569999999</v>
      </c>
      <c r="N878" s="7" t="str">
        <f>IF(ISNUMBER(_xll.BDP($C878, "DELTA_MID")),_xll.BDP($C878, "DELTA_MID")," ")</f>
        <v xml:space="preserve"> </v>
      </c>
      <c r="O878" s="7" t="str">
        <f>IF(ISNUMBER(N878),_xll.BDP($C878, "OPT_UNDL_TICKER"),"")</f>
        <v/>
      </c>
      <c r="P878" s="8" t="str">
        <f>IF(ISNUMBER(N878),_xll.BDP($C878, "OPT_UNDL_PX")," ")</f>
        <v xml:space="preserve"> </v>
      </c>
      <c r="Q878" s="7" t="str">
        <f>IF(ISNUMBER(N878),+G878*_xll.BDP($C878, "PX_POS_MULT_FACTOR")*P878/K878," ")</f>
        <v xml:space="preserve"> </v>
      </c>
      <c r="R878" s="8" t="str">
        <f>IF(OR($A878="TUA",$A878="TYA"),"",IF(ISNUMBER(_xll.BDP($C878,"DUR_ADJ_OAS_MID")),_xll.BDP($C878,"DUR_ADJ_OAS_MID"),IF(ISNUMBER(_xll.BDP($E878&amp;" ISIN","DUR_ADJ_OAS_MID")),_xll.BDP($E878&amp;" ISIN","DUR_ADJ_OAS_MID")," ")))</f>
        <v xml:space="preserve"> </v>
      </c>
      <c r="S878" s="7" t="str">
        <f t="shared" si="13"/>
        <v xml:space="preserve"> </v>
      </c>
      <c r="T878" t="s">
        <v>3125</v>
      </c>
      <c r="U878" t="s">
        <v>1305</v>
      </c>
      <c r="AG878">
        <v>6.4640000000000001E-3</v>
      </c>
    </row>
    <row r="879" spans="1:33" x14ac:dyDescent="0.35">
      <c r="A879" t="s">
        <v>2333</v>
      </c>
      <c r="B879" t="s">
        <v>3126</v>
      </c>
      <c r="C879" t="s">
        <v>3127</v>
      </c>
      <c r="D879" t="s">
        <v>3128</v>
      </c>
      <c r="E879" t="s">
        <v>3129</v>
      </c>
      <c r="F879" t="s">
        <v>3130</v>
      </c>
      <c r="G879" s="1">
        <v>318</v>
      </c>
      <c r="H879" s="1">
        <v>52.76</v>
      </c>
      <c r="I879" s="2">
        <v>16777.68</v>
      </c>
      <c r="J879" s="3">
        <v>5.0863499999999999E-3</v>
      </c>
      <c r="K879" s="4">
        <v>3298570.46</v>
      </c>
      <c r="L879" s="5">
        <v>125001</v>
      </c>
      <c r="M879" s="6">
        <v>26.388352569999999</v>
      </c>
      <c r="N879" s="7" t="str">
        <f>IF(ISNUMBER(_xll.BDP($C879, "DELTA_MID")),_xll.BDP($C879, "DELTA_MID")," ")</f>
        <v xml:space="preserve"> </v>
      </c>
      <c r="O879" s="7" t="str">
        <f>IF(ISNUMBER(N879),_xll.BDP($C879, "OPT_UNDL_TICKER"),"")</f>
        <v/>
      </c>
      <c r="P879" s="8" t="str">
        <f>IF(ISNUMBER(N879),_xll.BDP($C879, "OPT_UNDL_PX")," ")</f>
        <v xml:space="preserve"> </v>
      </c>
      <c r="Q879" s="7" t="str">
        <f>IF(ISNUMBER(N879),+G879*_xll.BDP($C879, "PX_POS_MULT_FACTOR")*P879/K879," ")</f>
        <v xml:space="preserve"> </v>
      </c>
      <c r="R879" s="8" t="str">
        <f>IF(OR($A879="TUA",$A879="TYA"),"",IF(ISNUMBER(_xll.BDP($C879,"DUR_ADJ_OAS_MID")),_xll.BDP($C879,"DUR_ADJ_OAS_MID"),IF(ISNUMBER(_xll.BDP($E879&amp;" ISIN","DUR_ADJ_OAS_MID")),_xll.BDP($E879&amp;" ISIN","DUR_ADJ_OAS_MID")," ")))</f>
        <v xml:space="preserve"> </v>
      </c>
      <c r="S879" s="7" t="str">
        <f t="shared" si="13"/>
        <v xml:space="preserve"> </v>
      </c>
      <c r="T879" t="s">
        <v>3130</v>
      </c>
      <c r="U879" t="s">
        <v>1305</v>
      </c>
      <c r="AG879">
        <v>6.4640000000000001E-3</v>
      </c>
    </row>
    <row r="880" spans="1:33" x14ac:dyDescent="0.35">
      <c r="A880" t="s">
        <v>2333</v>
      </c>
      <c r="B880" t="s">
        <v>3131</v>
      </c>
      <c r="C880" t="s">
        <v>3132</v>
      </c>
      <c r="D880" t="s">
        <v>3133</v>
      </c>
      <c r="E880" t="s">
        <v>3134</v>
      </c>
      <c r="F880" t="s">
        <v>3135</v>
      </c>
      <c r="G880" s="1">
        <v>452</v>
      </c>
      <c r="H880" s="1">
        <v>37.5</v>
      </c>
      <c r="I880" s="2">
        <v>16950</v>
      </c>
      <c r="J880" s="3">
        <v>5.1385900000000002E-3</v>
      </c>
      <c r="K880" s="4">
        <v>3298570.46</v>
      </c>
      <c r="L880" s="5">
        <v>125001</v>
      </c>
      <c r="M880" s="6">
        <v>26.388352569999999</v>
      </c>
      <c r="N880" s="7" t="str">
        <f>IF(ISNUMBER(_xll.BDP($C880, "DELTA_MID")),_xll.BDP($C880, "DELTA_MID")," ")</f>
        <v xml:space="preserve"> </v>
      </c>
      <c r="O880" s="7" t="str">
        <f>IF(ISNUMBER(N880),_xll.BDP($C880, "OPT_UNDL_TICKER"),"")</f>
        <v/>
      </c>
      <c r="P880" s="8" t="str">
        <f>IF(ISNUMBER(N880),_xll.BDP($C880, "OPT_UNDL_PX")," ")</f>
        <v xml:space="preserve"> </v>
      </c>
      <c r="Q880" s="7" t="str">
        <f>IF(ISNUMBER(N880),+G880*_xll.BDP($C880, "PX_POS_MULT_FACTOR")*P880/K880," ")</f>
        <v xml:space="preserve"> </v>
      </c>
      <c r="R880" s="8" t="str">
        <f>IF(OR($A880="TUA",$A880="TYA"),"",IF(ISNUMBER(_xll.BDP($C880,"DUR_ADJ_OAS_MID")),_xll.BDP($C880,"DUR_ADJ_OAS_MID"),IF(ISNUMBER(_xll.BDP($E880&amp;" ISIN","DUR_ADJ_OAS_MID")),_xll.BDP($E880&amp;" ISIN","DUR_ADJ_OAS_MID")," ")))</f>
        <v xml:space="preserve"> </v>
      </c>
      <c r="S880" s="7" t="str">
        <f t="shared" si="13"/>
        <v xml:space="preserve"> </v>
      </c>
      <c r="T880" t="s">
        <v>3135</v>
      </c>
      <c r="U880" t="s">
        <v>1305</v>
      </c>
      <c r="AG880">
        <v>6.4640000000000001E-3</v>
      </c>
    </row>
    <row r="881" spans="1:33" x14ac:dyDescent="0.35">
      <c r="A881" t="s">
        <v>2333</v>
      </c>
      <c r="B881" t="s">
        <v>3136</v>
      </c>
      <c r="C881" t="s">
        <v>3137</v>
      </c>
      <c r="D881" t="s">
        <v>3138</v>
      </c>
      <c r="E881" t="s">
        <v>3139</v>
      </c>
      <c r="F881" t="s">
        <v>3140</v>
      </c>
      <c r="G881" s="1">
        <v>111</v>
      </c>
      <c r="H881" s="1">
        <v>155.08000000000001</v>
      </c>
      <c r="I881" s="2">
        <v>17213.88</v>
      </c>
      <c r="J881" s="3">
        <v>5.2185900000000004E-3</v>
      </c>
      <c r="K881" s="4">
        <v>3298570.46</v>
      </c>
      <c r="L881" s="5">
        <v>125001</v>
      </c>
      <c r="M881" s="6">
        <v>26.388352569999999</v>
      </c>
      <c r="N881" s="7" t="str">
        <f>IF(ISNUMBER(_xll.BDP($C881, "DELTA_MID")),_xll.BDP($C881, "DELTA_MID")," ")</f>
        <v xml:space="preserve"> </v>
      </c>
      <c r="O881" s="7" t="str">
        <f>IF(ISNUMBER(N881),_xll.BDP($C881, "OPT_UNDL_TICKER"),"")</f>
        <v/>
      </c>
      <c r="P881" s="8" t="str">
        <f>IF(ISNUMBER(N881),_xll.BDP($C881, "OPT_UNDL_PX")," ")</f>
        <v xml:space="preserve"> </v>
      </c>
      <c r="Q881" s="7" t="str">
        <f>IF(ISNUMBER(N881),+G881*_xll.BDP($C881, "PX_POS_MULT_FACTOR")*P881/K881," ")</f>
        <v xml:space="preserve"> </v>
      </c>
      <c r="R881" s="8" t="str">
        <f>IF(OR($A881="TUA",$A881="TYA"),"",IF(ISNUMBER(_xll.BDP($C881,"DUR_ADJ_OAS_MID")),_xll.BDP($C881,"DUR_ADJ_OAS_MID"),IF(ISNUMBER(_xll.BDP($E881&amp;" ISIN","DUR_ADJ_OAS_MID")),_xll.BDP($E881&amp;" ISIN","DUR_ADJ_OAS_MID")," ")))</f>
        <v xml:space="preserve"> </v>
      </c>
      <c r="S881" s="7" t="str">
        <f t="shared" si="13"/>
        <v xml:space="preserve"> </v>
      </c>
      <c r="T881" t="s">
        <v>3140</v>
      </c>
      <c r="U881" t="s">
        <v>1305</v>
      </c>
      <c r="AG881">
        <v>6.4640000000000001E-3</v>
      </c>
    </row>
    <row r="882" spans="1:33" x14ac:dyDescent="0.35">
      <c r="A882" t="s">
        <v>2333</v>
      </c>
      <c r="B882" t="s">
        <v>3141</v>
      </c>
      <c r="C882" t="s">
        <v>3142</v>
      </c>
      <c r="D882" t="s">
        <v>3143</v>
      </c>
      <c r="E882" t="s">
        <v>3144</v>
      </c>
      <c r="F882" t="s">
        <v>3145</v>
      </c>
      <c r="G882" s="1">
        <v>224</v>
      </c>
      <c r="H882" s="1">
        <v>74.650000000000006</v>
      </c>
      <c r="I882" s="2">
        <v>16721.599999999999</v>
      </c>
      <c r="J882" s="3">
        <v>5.0693500000000002E-3</v>
      </c>
      <c r="K882" s="4">
        <v>3298570.46</v>
      </c>
      <c r="L882" s="5">
        <v>125001</v>
      </c>
      <c r="M882" s="6">
        <v>26.388352569999999</v>
      </c>
      <c r="N882" s="7" t="str">
        <f>IF(ISNUMBER(_xll.BDP($C882, "DELTA_MID")),_xll.BDP($C882, "DELTA_MID")," ")</f>
        <v xml:space="preserve"> </v>
      </c>
      <c r="O882" s="7" t="str">
        <f>IF(ISNUMBER(N882),_xll.BDP($C882, "OPT_UNDL_TICKER"),"")</f>
        <v/>
      </c>
      <c r="P882" s="8" t="str">
        <f>IF(ISNUMBER(N882),_xll.BDP($C882, "OPT_UNDL_PX")," ")</f>
        <v xml:space="preserve"> </v>
      </c>
      <c r="Q882" s="7" t="str">
        <f>IF(ISNUMBER(N882),+G882*_xll.BDP($C882, "PX_POS_MULT_FACTOR")*P882/K882," ")</f>
        <v xml:space="preserve"> </v>
      </c>
      <c r="R882" s="8" t="str">
        <f>IF(OR($A882="TUA",$A882="TYA"),"",IF(ISNUMBER(_xll.BDP($C882,"DUR_ADJ_OAS_MID")),_xll.BDP($C882,"DUR_ADJ_OAS_MID"),IF(ISNUMBER(_xll.BDP($E882&amp;" ISIN","DUR_ADJ_OAS_MID")),_xll.BDP($E882&amp;" ISIN","DUR_ADJ_OAS_MID")," ")))</f>
        <v xml:space="preserve"> </v>
      </c>
      <c r="S882" s="7" t="str">
        <f t="shared" si="13"/>
        <v xml:space="preserve"> </v>
      </c>
      <c r="T882" t="s">
        <v>3145</v>
      </c>
      <c r="U882" t="s">
        <v>1305</v>
      </c>
      <c r="AG882">
        <v>6.4640000000000001E-3</v>
      </c>
    </row>
    <row r="883" spans="1:33" x14ac:dyDescent="0.35">
      <c r="A883" t="s">
        <v>2333</v>
      </c>
      <c r="B883" t="s">
        <v>3146</v>
      </c>
      <c r="C883" t="s">
        <v>3147</v>
      </c>
      <c r="D883" t="s">
        <v>3148</v>
      </c>
      <c r="E883" t="s">
        <v>3149</v>
      </c>
      <c r="F883" t="s">
        <v>3150</v>
      </c>
      <c r="G883" s="1">
        <v>279</v>
      </c>
      <c r="H883" s="1">
        <v>60.2</v>
      </c>
      <c r="I883" s="2">
        <v>16795.8</v>
      </c>
      <c r="J883" s="3">
        <v>5.0918400000000003E-3</v>
      </c>
      <c r="K883" s="4">
        <v>3298570.46</v>
      </c>
      <c r="L883" s="5">
        <v>125001</v>
      </c>
      <c r="M883" s="6">
        <v>26.388352569999999</v>
      </c>
      <c r="N883" s="7" t="str">
        <f>IF(ISNUMBER(_xll.BDP($C883, "DELTA_MID")),_xll.BDP($C883, "DELTA_MID")," ")</f>
        <v xml:space="preserve"> </v>
      </c>
      <c r="O883" s="7" t="str">
        <f>IF(ISNUMBER(N883),_xll.BDP($C883, "OPT_UNDL_TICKER"),"")</f>
        <v/>
      </c>
      <c r="P883" s="8" t="str">
        <f>IF(ISNUMBER(N883),_xll.BDP($C883, "OPT_UNDL_PX")," ")</f>
        <v xml:space="preserve"> </v>
      </c>
      <c r="Q883" s="7" t="str">
        <f>IF(ISNUMBER(N883),+G883*_xll.BDP($C883, "PX_POS_MULT_FACTOR")*P883/K883," ")</f>
        <v xml:space="preserve"> </v>
      </c>
      <c r="R883" s="8" t="str">
        <f>IF(OR($A883="TUA",$A883="TYA"),"",IF(ISNUMBER(_xll.BDP($C883,"DUR_ADJ_OAS_MID")),_xll.BDP($C883,"DUR_ADJ_OAS_MID"),IF(ISNUMBER(_xll.BDP($E883&amp;" ISIN","DUR_ADJ_OAS_MID")),_xll.BDP($E883&amp;" ISIN","DUR_ADJ_OAS_MID")," ")))</f>
        <v xml:space="preserve"> </v>
      </c>
      <c r="S883" s="7" t="str">
        <f t="shared" si="13"/>
        <v xml:space="preserve"> </v>
      </c>
      <c r="T883" t="s">
        <v>3150</v>
      </c>
      <c r="U883" t="s">
        <v>1305</v>
      </c>
      <c r="AG883">
        <v>6.4640000000000001E-3</v>
      </c>
    </row>
    <row r="884" spans="1:33" x14ac:dyDescent="0.35">
      <c r="A884" t="s">
        <v>2333</v>
      </c>
      <c r="B884" t="s">
        <v>3151</v>
      </c>
      <c r="C884" t="s">
        <v>3152</v>
      </c>
      <c r="D884" t="s">
        <v>3153</v>
      </c>
      <c r="E884" t="s">
        <v>3154</v>
      </c>
      <c r="F884" t="s">
        <v>3155</v>
      </c>
      <c r="G884" s="1">
        <v>424</v>
      </c>
      <c r="H884" s="1">
        <v>39.630000000000003</v>
      </c>
      <c r="I884" s="2">
        <v>16803.12</v>
      </c>
      <c r="J884" s="3">
        <v>5.0940600000000001E-3</v>
      </c>
      <c r="K884" s="4">
        <v>3298570.46</v>
      </c>
      <c r="L884" s="5">
        <v>125001</v>
      </c>
      <c r="M884" s="6">
        <v>26.388352569999999</v>
      </c>
      <c r="N884" s="7" t="str">
        <f>IF(ISNUMBER(_xll.BDP($C884, "DELTA_MID")),_xll.BDP($C884, "DELTA_MID")," ")</f>
        <v xml:space="preserve"> </v>
      </c>
      <c r="O884" s="7" t="str">
        <f>IF(ISNUMBER(N884),_xll.BDP($C884, "OPT_UNDL_TICKER"),"")</f>
        <v/>
      </c>
      <c r="P884" s="8" t="str">
        <f>IF(ISNUMBER(N884),_xll.BDP($C884, "OPT_UNDL_PX")," ")</f>
        <v xml:space="preserve"> </v>
      </c>
      <c r="Q884" s="7" t="str">
        <f>IF(ISNUMBER(N884),+G884*_xll.BDP($C884, "PX_POS_MULT_FACTOR")*P884/K884," ")</f>
        <v xml:space="preserve"> </v>
      </c>
      <c r="R884" s="8" t="str">
        <f>IF(OR($A884="TUA",$A884="TYA"),"",IF(ISNUMBER(_xll.BDP($C884,"DUR_ADJ_OAS_MID")),_xll.BDP($C884,"DUR_ADJ_OAS_MID"),IF(ISNUMBER(_xll.BDP($E884&amp;" ISIN","DUR_ADJ_OAS_MID")),_xll.BDP($E884&amp;" ISIN","DUR_ADJ_OAS_MID")," ")))</f>
        <v xml:space="preserve"> </v>
      </c>
      <c r="S884" s="7" t="str">
        <f t="shared" si="13"/>
        <v xml:space="preserve"> </v>
      </c>
      <c r="T884" t="s">
        <v>3155</v>
      </c>
      <c r="U884" t="s">
        <v>1305</v>
      </c>
      <c r="AG884">
        <v>6.4640000000000001E-3</v>
      </c>
    </row>
    <row r="885" spans="1:33" x14ac:dyDescent="0.35">
      <c r="A885" t="s">
        <v>2333</v>
      </c>
      <c r="B885" t="s">
        <v>3156</v>
      </c>
      <c r="C885" t="s">
        <v>3157</v>
      </c>
      <c r="D885" t="s">
        <v>3158</v>
      </c>
      <c r="E885" t="s">
        <v>3159</v>
      </c>
      <c r="F885" t="s">
        <v>3160</v>
      </c>
      <c r="G885" s="1">
        <v>90</v>
      </c>
      <c r="H885" s="1">
        <v>189.6</v>
      </c>
      <c r="I885" s="2">
        <v>17064</v>
      </c>
      <c r="J885" s="3">
        <v>5.1731499999999996E-3</v>
      </c>
      <c r="K885" s="4">
        <v>3298570.46</v>
      </c>
      <c r="L885" s="5">
        <v>125001</v>
      </c>
      <c r="M885" s="6">
        <v>26.388352569999999</v>
      </c>
      <c r="N885" s="7" t="str">
        <f>IF(ISNUMBER(_xll.BDP($C885, "DELTA_MID")),_xll.BDP($C885, "DELTA_MID")," ")</f>
        <v xml:space="preserve"> </v>
      </c>
      <c r="O885" s="7" t="str">
        <f>IF(ISNUMBER(N885),_xll.BDP($C885, "OPT_UNDL_TICKER"),"")</f>
        <v/>
      </c>
      <c r="P885" s="8" t="str">
        <f>IF(ISNUMBER(N885),_xll.BDP($C885, "OPT_UNDL_PX")," ")</f>
        <v xml:space="preserve"> </v>
      </c>
      <c r="Q885" s="7" t="str">
        <f>IF(ISNUMBER(N885),+G885*_xll.BDP($C885, "PX_POS_MULT_FACTOR")*P885/K885," ")</f>
        <v xml:space="preserve"> </v>
      </c>
      <c r="R885" s="8" t="str">
        <f>IF(OR($A885="TUA",$A885="TYA"),"",IF(ISNUMBER(_xll.BDP($C885,"DUR_ADJ_OAS_MID")),_xll.BDP($C885,"DUR_ADJ_OAS_MID"),IF(ISNUMBER(_xll.BDP($E885&amp;" ISIN","DUR_ADJ_OAS_MID")),_xll.BDP($E885&amp;" ISIN","DUR_ADJ_OAS_MID")," ")))</f>
        <v xml:space="preserve"> </v>
      </c>
      <c r="S885" s="7" t="str">
        <f t="shared" si="13"/>
        <v xml:space="preserve"> </v>
      </c>
      <c r="T885" t="s">
        <v>3160</v>
      </c>
      <c r="U885" t="s">
        <v>1305</v>
      </c>
      <c r="AG885">
        <v>6.4640000000000001E-3</v>
      </c>
    </row>
    <row r="886" spans="1:33" x14ac:dyDescent="0.35">
      <c r="A886" t="s">
        <v>2333</v>
      </c>
      <c r="B886" t="s">
        <v>3161</v>
      </c>
      <c r="C886" t="s">
        <v>3162</v>
      </c>
      <c r="D886" t="s">
        <v>3163</v>
      </c>
      <c r="E886" t="s">
        <v>3164</v>
      </c>
      <c r="F886" t="s">
        <v>3165</v>
      </c>
      <c r="G886" s="1">
        <v>235</v>
      </c>
      <c r="H886" s="1">
        <v>71.64</v>
      </c>
      <c r="I886" s="2">
        <v>16835.400000000001</v>
      </c>
      <c r="J886" s="3">
        <v>5.1038500000000001E-3</v>
      </c>
      <c r="K886" s="4">
        <v>3298570.46</v>
      </c>
      <c r="L886" s="5">
        <v>125001</v>
      </c>
      <c r="M886" s="6">
        <v>26.388352569999999</v>
      </c>
      <c r="N886" s="7" t="str">
        <f>IF(ISNUMBER(_xll.BDP($C886, "DELTA_MID")),_xll.BDP($C886, "DELTA_MID")," ")</f>
        <v xml:space="preserve"> </v>
      </c>
      <c r="O886" s="7" t="str">
        <f>IF(ISNUMBER(N886),_xll.BDP($C886, "OPT_UNDL_TICKER"),"")</f>
        <v/>
      </c>
      <c r="P886" s="8" t="str">
        <f>IF(ISNUMBER(N886),_xll.BDP($C886, "OPT_UNDL_PX")," ")</f>
        <v xml:space="preserve"> </v>
      </c>
      <c r="Q886" s="7" t="str">
        <f>IF(ISNUMBER(N886),+G886*_xll.BDP($C886, "PX_POS_MULT_FACTOR")*P886/K886," ")</f>
        <v xml:space="preserve"> </v>
      </c>
      <c r="R886" s="8" t="str">
        <f>IF(OR($A886="TUA",$A886="TYA"),"",IF(ISNUMBER(_xll.BDP($C886,"DUR_ADJ_OAS_MID")),_xll.BDP($C886,"DUR_ADJ_OAS_MID"),IF(ISNUMBER(_xll.BDP($E886&amp;" ISIN","DUR_ADJ_OAS_MID")),_xll.BDP($E886&amp;" ISIN","DUR_ADJ_OAS_MID")," ")))</f>
        <v xml:space="preserve"> </v>
      </c>
      <c r="S886" s="7" t="str">
        <f t="shared" si="13"/>
        <v xml:space="preserve"> </v>
      </c>
      <c r="T886" t="s">
        <v>3165</v>
      </c>
      <c r="U886" t="s">
        <v>1305</v>
      </c>
      <c r="AG886">
        <v>6.4640000000000001E-3</v>
      </c>
    </row>
    <row r="887" spans="1:33" x14ac:dyDescent="0.35">
      <c r="A887" t="s">
        <v>2333</v>
      </c>
      <c r="B887" t="s">
        <v>3166</v>
      </c>
      <c r="C887" t="s">
        <v>650</v>
      </c>
      <c r="D887" t="s">
        <v>651</v>
      </c>
      <c r="E887" t="s">
        <v>652</v>
      </c>
      <c r="F887" t="s">
        <v>653</v>
      </c>
      <c r="G887" s="1">
        <v>2438</v>
      </c>
      <c r="H887" s="1">
        <v>6.87</v>
      </c>
      <c r="I887" s="2">
        <v>16749.060000000001</v>
      </c>
      <c r="J887" s="3">
        <v>5.0776700000000003E-3</v>
      </c>
      <c r="K887" s="4">
        <v>3298570.46</v>
      </c>
      <c r="L887" s="5">
        <v>125001</v>
      </c>
      <c r="M887" s="6">
        <v>26.388352569999999</v>
      </c>
      <c r="N887" s="7" t="str">
        <f>IF(ISNUMBER(_xll.BDP($C887, "DELTA_MID")),_xll.BDP($C887, "DELTA_MID")," ")</f>
        <v xml:space="preserve"> </v>
      </c>
      <c r="O887" s="7" t="str">
        <f>IF(ISNUMBER(N887),_xll.BDP($C887, "OPT_UNDL_TICKER"),"")</f>
        <v/>
      </c>
      <c r="P887" s="8" t="str">
        <f>IF(ISNUMBER(N887),_xll.BDP($C887, "OPT_UNDL_PX")," ")</f>
        <v xml:space="preserve"> </v>
      </c>
      <c r="Q887" s="7" t="str">
        <f>IF(ISNUMBER(N887),+G887*_xll.BDP($C887, "PX_POS_MULT_FACTOR")*P887/K887," ")</f>
        <v xml:space="preserve"> </v>
      </c>
      <c r="R887" s="8" t="str">
        <f>IF(OR($A887="TUA",$A887="TYA"),"",IF(ISNUMBER(_xll.BDP($C887,"DUR_ADJ_OAS_MID")),_xll.BDP($C887,"DUR_ADJ_OAS_MID"),IF(ISNUMBER(_xll.BDP($E887&amp;" ISIN","DUR_ADJ_OAS_MID")),_xll.BDP($E887&amp;" ISIN","DUR_ADJ_OAS_MID")," ")))</f>
        <v xml:space="preserve"> </v>
      </c>
      <c r="S887" s="7" t="str">
        <f t="shared" si="13"/>
        <v xml:space="preserve"> </v>
      </c>
      <c r="T887" t="s">
        <v>653</v>
      </c>
      <c r="U887" t="s">
        <v>1305</v>
      </c>
      <c r="AG887">
        <v>6.4640000000000001E-3</v>
      </c>
    </row>
    <row r="888" spans="1:33" x14ac:dyDescent="0.35">
      <c r="A888" t="s">
        <v>2333</v>
      </c>
      <c r="B888" t="s">
        <v>3167</v>
      </c>
      <c r="C888" t="s">
        <v>3168</v>
      </c>
      <c r="D888" t="s">
        <v>3169</v>
      </c>
      <c r="E888" t="s">
        <v>3170</v>
      </c>
      <c r="F888" t="s">
        <v>3171</v>
      </c>
      <c r="G888" s="1">
        <v>761</v>
      </c>
      <c r="H888" s="1">
        <v>22.84</v>
      </c>
      <c r="I888" s="2">
        <v>17381.240000000002</v>
      </c>
      <c r="J888" s="3">
        <v>5.26933E-3</v>
      </c>
      <c r="K888" s="4">
        <v>3298570.46</v>
      </c>
      <c r="L888" s="5">
        <v>125001</v>
      </c>
      <c r="M888" s="6">
        <v>26.388352569999999</v>
      </c>
      <c r="N888" s="7" t="str">
        <f>IF(ISNUMBER(_xll.BDP($C888, "DELTA_MID")),_xll.BDP($C888, "DELTA_MID")," ")</f>
        <v xml:space="preserve"> </v>
      </c>
      <c r="O888" s="7" t="str">
        <f>IF(ISNUMBER(N888),_xll.BDP($C888, "OPT_UNDL_TICKER"),"")</f>
        <v/>
      </c>
      <c r="P888" s="8" t="str">
        <f>IF(ISNUMBER(N888),_xll.BDP($C888, "OPT_UNDL_PX")," ")</f>
        <v xml:space="preserve"> </v>
      </c>
      <c r="Q888" s="7" t="str">
        <f>IF(ISNUMBER(N888),+G888*_xll.BDP($C888, "PX_POS_MULT_FACTOR")*P888/K888," ")</f>
        <v xml:space="preserve"> </v>
      </c>
      <c r="R888" s="8" t="str">
        <f>IF(OR($A888="TUA",$A888="TYA"),"",IF(ISNUMBER(_xll.BDP($C888,"DUR_ADJ_OAS_MID")),_xll.BDP($C888,"DUR_ADJ_OAS_MID"),IF(ISNUMBER(_xll.BDP($E888&amp;" ISIN","DUR_ADJ_OAS_MID")),_xll.BDP($E888&amp;" ISIN","DUR_ADJ_OAS_MID")," ")))</f>
        <v xml:space="preserve"> </v>
      </c>
      <c r="S888" s="7" t="str">
        <f t="shared" si="13"/>
        <v xml:space="preserve"> </v>
      </c>
      <c r="T888" t="s">
        <v>3171</v>
      </c>
      <c r="U888" t="s">
        <v>1305</v>
      </c>
      <c r="AG888">
        <v>6.4640000000000001E-3</v>
      </c>
    </row>
    <row r="889" spans="1:33" x14ac:dyDescent="0.35">
      <c r="A889" t="s">
        <v>2333</v>
      </c>
      <c r="B889" t="s">
        <v>3172</v>
      </c>
      <c r="C889" t="s">
        <v>3173</v>
      </c>
      <c r="D889" t="s">
        <v>3174</v>
      </c>
      <c r="E889" t="s">
        <v>3175</v>
      </c>
      <c r="F889" t="s">
        <v>3176</v>
      </c>
      <c r="G889" s="1">
        <v>1996</v>
      </c>
      <c r="H889" s="1">
        <v>8.6</v>
      </c>
      <c r="I889" s="2">
        <v>17165.599999999999</v>
      </c>
      <c r="J889" s="3">
        <v>5.2039499999999997E-3</v>
      </c>
      <c r="K889" s="4">
        <v>3298570.46</v>
      </c>
      <c r="L889" s="5">
        <v>125001</v>
      </c>
      <c r="M889" s="6">
        <v>26.388352569999999</v>
      </c>
      <c r="N889" s="7" t="str">
        <f>IF(ISNUMBER(_xll.BDP($C889, "DELTA_MID")),_xll.BDP($C889, "DELTA_MID")," ")</f>
        <v xml:space="preserve"> </v>
      </c>
      <c r="O889" s="7" t="str">
        <f>IF(ISNUMBER(N889),_xll.BDP($C889, "OPT_UNDL_TICKER"),"")</f>
        <v/>
      </c>
      <c r="P889" s="8" t="str">
        <f>IF(ISNUMBER(N889),_xll.BDP($C889, "OPT_UNDL_PX")," ")</f>
        <v xml:space="preserve"> </v>
      </c>
      <c r="Q889" s="7" t="str">
        <f>IF(ISNUMBER(N889),+G889*_xll.BDP($C889, "PX_POS_MULT_FACTOR")*P889/K889," ")</f>
        <v xml:space="preserve"> </v>
      </c>
      <c r="R889" s="8" t="str">
        <f>IF(OR($A889="TUA",$A889="TYA"),"",IF(ISNUMBER(_xll.BDP($C889,"DUR_ADJ_OAS_MID")),_xll.BDP($C889,"DUR_ADJ_OAS_MID"),IF(ISNUMBER(_xll.BDP($E889&amp;" ISIN","DUR_ADJ_OAS_MID")),_xll.BDP($E889&amp;" ISIN","DUR_ADJ_OAS_MID")," ")))</f>
        <v xml:space="preserve"> </v>
      </c>
      <c r="S889" s="7" t="str">
        <f t="shared" si="13"/>
        <v xml:space="preserve"> </v>
      </c>
      <c r="T889" t="s">
        <v>3176</v>
      </c>
      <c r="U889" t="s">
        <v>1305</v>
      </c>
      <c r="AG889">
        <v>6.4640000000000001E-3</v>
      </c>
    </row>
    <row r="890" spans="1:33" x14ac:dyDescent="0.35">
      <c r="A890" t="s">
        <v>2333</v>
      </c>
      <c r="B890" t="s">
        <v>3177</v>
      </c>
      <c r="C890" t="s">
        <v>3178</v>
      </c>
      <c r="D890" t="s">
        <v>3179</v>
      </c>
      <c r="E890" t="s">
        <v>3180</v>
      </c>
      <c r="F890" t="s">
        <v>3181</v>
      </c>
      <c r="G890" s="1">
        <v>133</v>
      </c>
      <c r="H890" s="1">
        <v>123.94</v>
      </c>
      <c r="I890" s="2">
        <v>16484.02</v>
      </c>
      <c r="J890" s="3">
        <v>4.9973200000000004E-3</v>
      </c>
      <c r="K890" s="4">
        <v>3298570.46</v>
      </c>
      <c r="L890" s="5">
        <v>125001</v>
      </c>
      <c r="M890" s="6">
        <v>26.388352569999999</v>
      </c>
      <c r="N890" s="7" t="str">
        <f>IF(ISNUMBER(_xll.BDP($C890, "DELTA_MID")),_xll.BDP($C890, "DELTA_MID")," ")</f>
        <v xml:space="preserve"> </v>
      </c>
      <c r="O890" s="7" t="str">
        <f>IF(ISNUMBER(N890),_xll.BDP($C890, "OPT_UNDL_TICKER"),"")</f>
        <v/>
      </c>
      <c r="P890" s="8" t="str">
        <f>IF(ISNUMBER(N890),_xll.BDP($C890, "OPT_UNDL_PX")," ")</f>
        <v xml:space="preserve"> </v>
      </c>
      <c r="Q890" s="7" t="str">
        <f>IF(ISNUMBER(N890),+G890*_xll.BDP($C890, "PX_POS_MULT_FACTOR")*P890/K890," ")</f>
        <v xml:space="preserve"> </v>
      </c>
      <c r="R890" s="8" t="str">
        <f>IF(OR($A890="TUA",$A890="TYA"),"",IF(ISNUMBER(_xll.BDP($C890,"DUR_ADJ_OAS_MID")),_xll.BDP($C890,"DUR_ADJ_OAS_MID"),IF(ISNUMBER(_xll.BDP($E890&amp;" ISIN","DUR_ADJ_OAS_MID")),_xll.BDP($E890&amp;" ISIN","DUR_ADJ_OAS_MID")," ")))</f>
        <v xml:space="preserve"> </v>
      </c>
      <c r="S890" s="7" t="str">
        <f t="shared" si="13"/>
        <v xml:space="preserve"> </v>
      </c>
      <c r="T890" t="s">
        <v>3181</v>
      </c>
      <c r="U890" t="s">
        <v>1305</v>
      </c>
      <c r="AG890">
        <v>6.4640000000000001E-3</v>
      </c>
    </row>
    <row r="891" spans="1:33" x14ac:dyDescent="0.35">
      <c r="A891" t="s">
        <v>2333</v>
      </c>
      <c r="B891" t="s">
        <v>3182</v>
      </c>
      <c r="C891" t="s">
        <v>3183</v>
      </c>
      <c r="D891" t="s">
        <v>3184</v>
      </c>
      <c r="E891" t="s">
        <v>3185</v>
      </c>
      <c r="F891" t="s">
        <v>3186</v>
      </c>
      <c r="G891" s="1">
        <v>203</v>
      </c>
      <c r="H891" s="1">
        <v>82.24</v>
      </c>
      <c r="I891" s="2">
        <v>16694.72</v>
      </c>
      <c r="J891" s="3">
        <v>5.0612000000000001E-3</v>
      </c>
      <c r="K891" s="4">
        <v>3298570.46</v>
      </c>
      <c r="L891" s="5">
        <v>125001</v>
      </c>
      <c r="M891" s="6">
        <v>26.388352569999999</v>
      </c>
      <c r="N891" s="7" t="str">
        <f>IF(ISNUMBER(_xll.BDP($C891, "DELTA_MID")),_xll.BDP($C891, "DELTA_MID")," ")</f>
        <v xml:space="preserve"> </v>
      </c>
      <c r="O891" s="7" t="str">
        <f>IF(ISNUMBER(N891),_xll.BDP($C891, "OPT_UNDL_TICKER"),"")</f>
        <v/>
      </c>
      <c r="P891" s="8" t="str">
        <f>IF(ISNUMBER(N891),_xll.BDP($C891, "OPT_UNDL_PX")," ")</f>
        <v xml:space="preserve"> </v>
      </c>
      <c r="Q891" s="7" t="str">
        <f>IF(ISNUMBER(N891),+G891*_xll.BDP($C891, "PX_POS_MULT_FACTOR")*P891/K891," ")</f>
        <v xml:space="preserve"> </v>
      </c>
      <c r="R891" s="8" t="str">
        <f>IF(OR($A891="TUA",$A891="TYA"),"",IF(ISNUMBER(_xll.BDP($C891,"DUR_ADJ_OAS_MID")),_xll.BDP($C891,"DUR_ADJ_OAS_MID"),IF(ISNUMBER(_xll.BDP($E891&amp;" ISIN","DUR_ADJ_OAS_MID")),_xll.BDP($E891&amp;" ISIN","DUR_ADJ_OAS_MID")," ")))</f>
        <v xml:space="preserve"> </v>
      </c>
      <c r="S891" s="7" t="str">
        <f t="shared" si="13"/>
        <v xml:space="preserve"> </v>
      </c>
      <c r="T891" t="s">
        <v>3186</v>
      </c>
      <c r="U891" t="s">
        <v>1305</v>
      </c>
      <c r="AG891">
        <v>6.4640000000000001E-3</v>
      </c>
    </row>
    <row r="892" spans="1:33" x14ac:dyDescent="0.35">
      <c r="A892" t="s">
        <v>2333</v>
      </c>
      <c r="B892" t="s">
        <v>3187</v>
      </c>
      <c r="C892" t="s">
        <v>3188</v>
      </c>
      <c r="D892" t="s">
        <v>3189</v>
      </c>
      <c r="E892" t="s">
        <v>3190</v>
      </c>
      <c r="F892" t="s">
        <v>3191</v>
      </c>
      <c r="G892" s="1">
        <v>576</v>
      </c>
      <c r="H892" s="1">
        <v>31.065000000000001</v>
      </c>
      <c r="I892" s="2">
        <v>17893.439999999999</v>
      </c>
      <c r="J892" s="3">
        <v>5.4245999999999999E-3</v>
      </c>
      <c r="K892" s="4">
        <v>3298570.46</v>
      </c>
      <c r="L892" s="5">
        <v>125001</v>
      </c>
      <c r="M892" s="6">
        <v>26.388352569999999</v>
      </c>
      <c r="N892" s="7" t="str">
        <f>IF(ISNUMBER(_xll.BDP($C892, "DELTA_MID")),_xll.BDP($C892, "DELTA_MID")," ")</f>
        <v xml:space="preserve"> </v>
      </c>
      <c r="O892" s="7" t="str">
        <f>IF(ISNUMBER(N892),_xll.BDP($C892, "OPT_UNDL_TICKER"),"")</f>
        <v/>
      </c>
      <c r="P892" s="8" t="str">
        <f>IF(ISNUMBER(N892),_xll.BDP($C892, "OPT_UNDL_PX")," ")</f>
        <v xml:space="preserve"> </v>
      </c>
      <c r="Q892" s="7" t="str">
        <f>IF(ISNUMBER(N892),+G892*_xll.BDP($C892, "PX_POS_MULT_FACTOR")*P892/K892," ")</f>
        <v xml:space="preserve"> </v>
      </c>
      <c r="R892" s="8" t="str">
        <f>IF(OR($A892="TUA",$A892="TYA"),"",IF(ISNUMBER(_xll.BDP($C892,"DUR_ADJ_OAS_MID")),_xll.BDP($C892,"DUR_ADJ_OAS_MID"),IF(ISNUMBER(_xll.BDP($E892&amp;" ISIN","DUR_ADJ_OAS_MID")),_xll.BDP($E892&amp;" ISIN","DUR_ADJ_OAS_MID")," ")))</f>
        <v xml:space="preserve"> </v>
      </c>
      <c r="S892" s="7" t="str">
        <f t="shared" si="13"/>
        <v xml:space="preserve"> </v>
      </c>
      <c r="T892" t="s">
        <v>3191</v>
      </c>
      <c r="U892" t="s">
        <v>1305</v>
      </c>
      <c r="AG892">
        <v>6.4640000000000001E-3</v>
      </c>
    </row>
    <row r="893" spans="1:33" x14ac:dyDescent="0.35">
      <c r="A893" t="s">
        <v>2333</v>
      </c>
      <c r="B893" t="s">
        <v>3192</v>
      </c>
      <c r="C893" t="s">
        <v>3193</v>
      </c>
      <c r="D893" t="s">
        <v>3194</v>
      </c>
      <c r="E893" t="s">
        <v>3195</v>
      </c>
      <c r="F893" t="s">
        <v>3196</v>
      </c>
      <c r="G893" s="1">
        <v>593</v>
      </c>
      <c r="H893" s="1">
        <v>28.48</v>
      </c>
      <c r="I893" s="2">
        <v>16888.64</v>
      </c>
      <c r="J893" s="3">
        <v>5.1199899999999996E-3</v>
      </c>
      <c r="K893" s="4">
        <v>3298570.46</v>
      </c>
      <c r="L893" s="5">
        <v>125001</v>
      </c>
      <c r="M893" s="6">
        <v>26.388352569999999</v>
      </c>
      <c r="N893" s="7" t="str">
        <f>IF(ISNUMBER(_xll.BDP($C893, "DELTA_MID")),_xll.BDP($C893, "DELTA_MID")," ")</f>
        <v xml:space="preserve"> </v>
      </c>
      <c r="O893" s="7" t="str">
        <f>IF(ISNUMBER(N893),_xll.BDP($C893, "OPT_UNDL_TICKER"),"")</f>
        <v/>
      </c>
      <c r="P893" s="8" t="str">
        <f>IF(ISNUMBER(N893),_xll.BDP($C893, "OPT_UNDL_PX")," ")</f>
        <v xml:space="preserve"> </v>
      </c>
      <c r="Q893" s="7" t="str">
        <f>IF(ISNUMBER(N893),+G893*_xll.BDP($C893, "PX_POS_MULT_FACTOR")*P893/K893," ")</f>
        <v xml:space="preserve"> </v>
      </c>
      <c r="R893" s="8" t="str">
        <f>IF(OR($A893="TUA",$A893="TYA"),"",IF(ISNUMBER(_xll.BDP($C893,"DUR_ADJ_OAS_MID")),_xll.BDP($C893,"DUR_ADJ_OAS_MID"),IF(ISNUMBER(_xll.BDP($E893&amp;" ISIN","DUR_ADJ_OAS_MID")),_xll.BDP($E893&amp;" ISIN","DUR_ADJ_OAS_MID")," ")))</f>
        <v xml:space="preserve"> </v>
      </c>
      <c r="S893" s="7" t="str">
        <f t="shared" si="13"/>
        <v xml:space="preserve"> </v>
      </c>
      <c r="T893" t="s">
        <v>3196</v>
      </c>
      <c r="U893" t="s">
        <v>1305</v>
      </c>
      <c r="AG893">
        <v>6.4640000000000001E-3</v>
      </c>
    </row>
    <row r="894" spans="1:33" x14ac:dyDescent="0.35">
      <c r="A894" t="s">
        <v>2333</v>
      </c>
      <c r="B894" t="s">
        <v>3197</v>
      </c>
      <c r="C894" t="s">
        <v>3198</v>
      </c>
      <c r="D894" t="s">
        <v>3199</v>
      </c>
      <c r="E894" t="s">
        <v>3200</v>
      </c>
      <c r="F894" t="s">
        <v>3201</v>
      </c>
      <c r="G894" s="1">
        <v>72</v>
      </c>
      <c r="H894" s="1">
        <v>232.2</v>
      </c>
      <c r="I894" s="2">
        <v>16718.400000000001</v>
      </c>
      <c r="J894" s="3">
        <v>5.0683799999999999E-3</v>
      </c>
      <c r="K894" s="4">
        <v>3298570.46</v>
      </c>
      <c r="L894" s="5">
        <v>125001</v>
      </c>
      <c r="M894" s="6">
        <v>26.388352569999999</v>
      </c>
      <c r="N894" s="7" t="str">
        <f>IF(ISNUMBER(_xll.BDP($C894, "DELTA_MID")),_xll.BDP($C894, "DELTA_MID")," ")</f>
        <v xml:space="preserve"> </v>
      </c>
      <c r="O894" s="7" t="str">
        <f>IF(ISNUMBER(N894),_xll.BDP($C894, "OPT_UNDL_TICKER"),"")</f>
        <v/>
      </c>
      <c r="P894" s="8" t="str">
        <f>IF(ISNUMBER(N894),_xll.BDP($C894, "OPT_UNDL_PX")," ")</f>
        <v xml:space="preserve"> </v>
      </c>
      <c r="Q894" s="7" t="str">
        <f>IF(ISNUMBER(N894),+G894*_xll.BDP($C894, "PX_POS_MULT_FACTOR")*P894/K894," ")</f>
        <v xml:space="preserve"> </v>
      </c>
      <c r="R894" s="8" t="str">
        <f>IF(OR($A894="TUA",$A894="TYA"),"",IF(ISNUMBER(_xll.BDP($C894,"DUR_ADJ_OAS_MID")),_xll.BDP($C894,"DUR_ADJ_OAS_MID"),IF(ISNUMBER(_xll.BDP($E894&amp;" ISIN","DUR_ADJ_OAS_MID")),_xll.BDP($E894&amp;" ISIN","DUR_ADJ_OAS_MID")," ")))</f>
        <v xml:space="preserve"> </v>
      </c>
      <c r="S894" s="7" t="str">
        <f t="shared" si="13"/>
        <v xml:space="preserve"> </v>
      </c>
      <c r="T894" t="s">
        <v>3201</v>
      </c>
      <c r="U894" t="s">
        <v>1305</v>
      </c>
      <c r="AG894">
        <v>6.4640000000000001E-3</v>
      </c>
    </row>
    <row r="895" spans="1:33" x14ac:dyDescent="0.35">
      <c r="A895" t="s">
        <v>2333</v>
      </c>
      <c r="B895" t="s">
        <v>3202</v>
      </c>
      <c r="C895" t="s">
        <v>3203</v>
      </c>
      <c r="D895" t="s">
        <v>3204</v>
      </c>
      <c r="E895" t="s">
        <v>3205</v>
      </c>
      <c r="F895" t="s">
        <v>3206</v>
      </c>
      <c r="G895" s="1">
        <v>552</v>
      </c>
      <c r="H895" s="1">
        <v>31.55</v>
      </c>
      <c r="I895" s="2">
        <v>17415.599999999999</v>
      </c>
      <c r="J895" s="3">
        <v>5.2797399999999998E-3</v>
      </c>
      <c r="K895" s="4">
        <v>3298570.46</v>
      </c>
      <c r="L895" s="5">
        <v>125001</v>
      </c>
      <c r="M895" s="6">
        <v>26.388352569999999</v>
      </c>
      <c r="N895" s="7" t="str">
        <f>IF(ISNUMBER(_xll.BDP($C895, "DELTA_MID")),_xll.BDP($C895, "DELTA_MID")," ")</f>
        <v xml:space="preserve"> </v>
      </c>
      <c r="O895" s="7" t="str">
        <f>IF(ISNUMBER(N895),_xll.BDP($C895, "OPT_UNDL_TICKER"),"")</f>
        <v/>
      </c>
      <c r="P895" s="8" t="str">
        <f>IF(ISNUMBER(N895),_xll.BDP($C895, "OPT_UNDL_PX")," ")</f>
        <v xml:space="preserve"> </v>
      </c>
      <c r="Q895" s="7" t="str">
        <f>IF(ISNUMBER(N895),+G895*_xll.BDP($C895, "PX_POS_MULT_FACTOR")*P895/K895," ")</f>
        <v xml:space="preserve"> </v>
      </c>
      <c r="R895" s="8" t="str">
        <f>IF(OR($A895="TUA",$A895="TYA"),"",IF(ISNUMBER(_xll.BDP($C895,"DUR_ADJ_OAS_MID")),_xll.BDP($C895,"DUR_ADJ_OAS_MID"),IF(ISNUMBER(_xll.BDP($E895&amp;" ISIN","DUR_ADJ_OAS_MID")),_xll.BDP($E895&amp;" ISIN","DUR_ADJ_OAS_MID")," ")))</f>
        <v xml:space="preserve"> </v>
      </c>
      <c r="S895" s="7" t="str">
        <f t="shared" si="13"/>
        <v xml:space="preserve"> </v>
      </c>
      <c r="T895" t="s">
        <v>3206</v>
      </c>
      <c r="U895" t="s">
        <v>1305</v>
      </c>
      <c r="AG895">
        <v>6.4640000000000001E-3</v>
      </c>
    </row>
    <row r="896" spans="1:33" x14ac:dyDescent="0.35">
      <c r="A896" t="s">
        <v>2333</v>
      </c>
      <c r="B896" t="s">
        <v>3207</v>
      </c>
      <c r="C896" t="s">
        <v>3208</v>
      </c>
      <c r="D896" t="s">
        <v>3209</v>
      </c>
      <c r="E896" t="s">
        <v>3210</v>
      </c>
      <c r="F896" t="s">
        <v>3211</v>
      </c>
      <c r="G896" s="1">
        <v>1089</v>
      </c>
      <c r="H896" s="1">
        <v>15.69</v>
      </c>
      <c r="I896" s="2">
        <v>17086.41</v>
      </c>
      <c r="J896" s="3">
        <v>5.1799400000000001E-3</v>
      </c>
      <c r="K896" s="4">
        <v>3298570.46</v>
      </c>
      <c r="L896" s="5">
        <v>125001</v>
      </c>
      <c r="M896" s="6">
        <v>26.388352569999999</v>
      </c>
      <c r="N896" s="7" t="str">
        <f>IF(ISNUMBER(_xll.BDP($C896, "DELTA_MID")),_xll.BDP($C896, "DELTA_MID")," ")</f>
        <v xml:space="preserve"> </v>
      </c>
      <c r="O896" s="7" t="str">
        <f>IF(ISNUMBER(N896),_xll.BDP($C896, "OPT_UNDL_TICKER"),"")</f>
        <v/>
      </c>
      <c r="P896" s="8" t="str">
        <f>IF(ISNUMBER(N896),_xll.BDP($C896, "OPT_UNDL_PX")," ")</f>
        <v xml:space="preserve"> </v>
      </c>
      <c r="Q896" s="7" t="str">
        <f>IF(ISNUMBER(N896),+G896*_xll.BDP($C896, "PX_POS_MULT_FACTOR")*P896/K896," ")</f>
        <v xml:space="preserve"> </v>
      </c>
      <c r="R896" s="8" t="str">
        <f>IF(OR($A896="TUA",$A896="TYA"),"",IF(ISNUMBER(_xll.BDP($C896,"DUR_ADJ_OAS_MID")),_xll.BDP($C896,"DUR_ADJ_OAS_MID"),IF(ISNUMBER(_xll.BDP($E896&amp;" ISIN","DUR_ADJ_OAS_MID")),_xll.BDP($E896&amp;" ISIN","DUR_ADJ_OAS_MID")," ")))</f>
        <v xml:space="preserve"> </v>
      </c>
      <c r="S896" s="7" t="str">
        <f t="shared" si="13"/>
        <v xml:space="preserve"> </v>
      </c>
      <c r="T896" t="s">
        <v>3211</v>
      </c>
      <c r="U896" t="s">
        <v>1305</v>
      </c>
      <c r="AG896">
        <v>6.4640000000000001E-3</v>
      </c>
    </row>
    <row r="897" spans="1:33" x14ac:dyDescent="0.35">
      <c r="A897" t="s">
        <v>2333</v>
      </c>
      <c r="B897" t="s">
        <v>3212</v>
      </c>
      <c r="C897" t="s">
        <v>3213</v>
      </c>
      <c r="D897" t="s">
        <v>3214</v>
      </c>
      <c r="E897" t="s">
        <v>3215</v>
      </c>
      <c r="F897" t="s">
        <v>3216</v>
      </c>
      <c r="G897" s="1">
        <v>241</v>
      </c>
      <c r="H897" s="1">
        <v>72.62</v>
      </c>
      <c r="I897" s="2">
        <v>17501.419999999998</v>
      </c>
      <c r="J897" s="3">
        <v>5.3057599999999996E-3</v>
      </c>
      <c r="K897" s="4">
        <v>3298570.46</v>
      </c>
      <c r="L897" s="5">
        <v>125001</v>
      </c>
      <c r="M897" s="6">
        <v>26.388352569999999</v>
      </c>
      <c r="N897" s="7" t="str">
        <f>IF(ISNUMBER(_xll.BDP($C897, "DELTA_MID")),_xll.BDP($C897, "DELTA_MID")," ")</f>
        <v xml:space="preserve"> </v>
      </c>
      <c r="O897" s="7" t="str">
        <f>IF(ISNUMBER(N897),_xll.BDP($C897, "OPT_UNDL_TICKER"),"")</f>
        <v/>
      </c>
      <c r="P897" s="8" t="str">
        <f>IF(ISNUMBER(N897),_xll.BDP($C897, "OPT_UNDL_PX")," ")</f>
        <v xml:space="preserve"> </v>
      </c>
      <c r="Q897" s="7" t="str">
        <f>IF(ISNUMBER(N897),+G897*_xll.BDP($C897, "PX_POS_MULT_FACTOR")*P897/K897," ")</f>
        <v xml:space="preserve"> </v>
      </c>
      <c r="R897" s="8" t="str">
        <f>IF(OR($A897="TUA",$A897="TYA"),"",IF(ISNUMBER(_xll.BDP($C897,"DUR_ADJ_OAS_MID")),_xll.BDP($C897,"DUR_ADJ_OAS_MID"),IF(ISNUMBER(_xll.BDP($E897&amp;" ISIN","DUR_ADJ_OAS_MID")),_xll.BDP($E897&amp;" ISIN","DUR_ADJ_OAS_MID")," ")))</f>
        <v xml:space="preserve"> </v>
      </c>
      <c r="S897" s="7" t="str">
        <f t="shared" si="13"/>
        <v xml:space="preserve"> </v>
      </c>
      <c r="T897" t="s">
        <v>3216</v>
      </c>
      <c r="U897" t="s">
        <v>1305</v>
      </c>
      <c r="AG897">
        <v>6.4640000000000001E-3</v>
      </c>
    </row>
    <row r="898" spans="1:33" x14ac:dyDescent="0.35">
      <c r="A898" t="s">
        <v>2333</v>
      </c>
      <c r="B898" t="s">
        <v>3217</v>
      </c>
      <c r="C898" t="s">
        <v>3218</v>
      </c>
      <c r="D898" t="s">
        <v>3219</v>
      </c>
      <c r="E898" t="s">
        <v>3220</v>
      </c>
      <c r="F898" t="s">
        <v>3221</v>
      </c>
      <c r="G898" s="1">
        <v>164</v>
      </c>
      <c r="H898" s="1">
        <v>102.11</v>
      </c>
      <c r="I898" s="2">
        <v>16746.04</v>
      </c>
      <c r="J898" s="3">
        <v>5.0767599999999996E-3</v>
      </c>
      <c r="K898" s="4">
        <v>3298570.46</v>
      </c>
      <c r="L898" s="5">
        <v>125001</v>
      </c>
      <c r="M898" s="6">
        <v>26.388352569999999</v>
      </c>
      <c r="N898" s="7" t="str">
        <f>IF(ISNUMBER(_xll.BDP($C898, "DELTA_MID")),_xll.BDP($C898, "DELTA_MID")," ")</f>
        <v xml:space="preserve"> </v>
      </c>
      <c r="O898" s="7" t="str">
        <f>IF(ISNUMBER(N898),_xll.BDP($C898, "OPT_UNDL_TICKER"),"")</f>
        <v/>
      </c>
      <c r="P898" s="8" t="str">
        <f>IF(ISNUMBER(N898),_xll.BDP($C898, "OPT_UNDL_PX")," ")</f>
        <v xml:space="preserve"> </v>
      </c>
      <c r="Q898" s="7" t="str">
        <f>IF(ISNUMBER(N898),+G898*_xll.BDP($C898, "PX_POS_MULT_FACTOR")*P898/K898," ")</f>
        <v xml:space="preserve"> </v>
      </c>
      <c r="R898" s="8" t="str">
        <f>IF(OR($A898="TUA",$A898="TYA"),"",IF(ISNUMBER(_xll.BDP($C898,"DUR_ADJ_OAS_MID")),_xll.BDP($C898,"DUR_ADJ_OAS_MID"),IF(ISNUMBER(_xll.BDP($E898&amp;" ISIN","DUR_ADJ_OAS_MID")),_xll.BDP($E898&amp;" ISIN","DUR_ADJ_OAS_MID")," ")))</f>
        <v xml:space="preserve"> </v>
      </c>
      <c r="S898" s="7" t="str">
        <f t="shared" si="13"/>
        <v xml:space="preserve"> </v>
      </c>
      <c r="T898" t="s">
        <v>3221</v>
      </c>
      <c r="U898" t="s">
        <v>1305</v>
      </c>
      <c r="AG898">
        <v>6.4640000000000001E-3</v>
      </c>
    </row>
    <row r="899" spans="1:33" x14ac:dyDescent="0.35">
      <c r="A899" t="s">
        <v>2333</v>
      </c>
      <c r="B899" t="s">
        <v>3222</v>
      </c>
      <c r="C899" t="s">
        <v>3223</v>
      </c>
      <c r="D899" t="s">
        <v>3224</v>
      </c>
      <c r="E899" t="s">
        <v>3225</v>
      </c>
      <c r="F899" t="s">
        <v>3226</v>
      </c>
      <c r="G899" s="1">
        <v>409</v>
      </c>
      <c r="H899" s="1">
        <v>40.46</v>
      </c>
      <c r="I899" s="2">
        <v>16548.14</v>
      </c>
      <c r="J899" s="3">
        <v>5.0167600000000003E-3</v>
      </c>
      <c r="K899" s="4">
        <v>3298570.46</v>
      </c>
      <c r="L899" s="5">
        <v>125001</v>
      </c>
      <c r="M899" s="6">
        <v>26.388352569999999</v>
      </c>
      <c r="N899" s="7" t="str">
        <f>IF(ISNUMBER(_xll.BDP($C899, "DELTA_MID")),_xll.BDP($C899, "DELTA_MID")," ")</f>
        <v xml:space="preserve"> </v>
      </c>
      <c r="O899" s="7" t="str">
        <f>IF(ISNUMBER(N899),_xll.BDP($C899, "OPT_UNDL_TICKER"),"")</f>
        <v/>
      </c>
      <c r="P899" s="8" t="str">
        <f>IF(ISNUMBER(N899),_xll.BDP($C899, "OPT_UNDL_PX")," ")</f>
        <v xml:space="preserve"> </v>
      </c>
      <c r="Q899" s="7" t="str">
        <f>IF(ISNUMBER(N899),+G899*_xll.BDP($C899, "PX_POS_MULT_FACTOR")*P899/K899," ")</f>
        <v xml:space="preserve"> </v>
      </c>
      <c r="R899" s="8" t="str">
        <f>IF(OR($A899="TUA",$A899="TYA"),"",IF(ISNUMBER(_xll.BDP($C899,"DUR_ADJ_OAS_MID")),_xll.BDP($C899,"DUR_ADJ_OAS_MID"),IF(ISNUMBER(_xll.BDP($E899&amp;" ISIN","DUR_ADJ_OAS_MID")),_xll.BDP($E899&amp;" ISIN","DUR_ADJ_OAS_MID")," ")))</f>
        <v xml:space="preserve"> </v>
      </c>
      <c r="S899" s="7" t="str">
        <f t="shared" ref="S899:S962" si="14">IF(ISNUMBER(N899),Q899*N899,IF(ISNUMBER(R899),J899*R899," "))</f>
        <v xml:space="preserve"> </v>
      </c>
      <c r="T899" t="s">
        <v>3226</v>
      </c>
      <c r="U899" t="s">
        <v>1305</v>
      </c>
      <c r="AG899">
        <v>6.4640000000000001E-3</v>
      </c>
    </row>
    <row r="900" spans="1:33" x14ac:dyDescent="0.35">
      <c r="A900" t="s">
        <v>2333</v>
      </c>
      <c r="B900" t="s">
        <v>3227</v>
      </c>
      <c r="C900" t="s">
        <v>3228</v>
      </c>
      <c r="D900" t="s">
        <v>3229</v>
      </c>
      <c r="E900" t="s">
        <v>3230</v>
      </c>
      <c r="F900" t="s">
        <v>3231</v>
      </c>
      <c r="G900" s="1">
        <v>426</v>
      </c>
      <c r="H900" s="1">
        <v>39.86</v>
      </c>
      <c r="I900" s="2">
        <v>16980.36</v>
      </c>
      <c r="J900" s="3">
        <v>5.1477900000000002E-3</v>
      </c>
      <c r="K900" s="4">
        <v>3298570.46</v>
      </c>
      <c r="L900" s="5">
        <v>125001</v>
      </c>
      <c r="M900" s="6">
        <v>26.388352569999999</v>
      </c>
      <c r="N900" s="7" t="str">
        <f>IF(ISNUMBER(_xll.BDP($C900, "DELTA_MID")),_xll.BDP($C900, "DELTA_MID")," ")</f>
        <v xml:space="preserve"> </v>
      </c>
      <c r="O900" s="7" t="str">
        <f>IF(ISNUMBER(N900),_xll.BDP($C900, "OPT_UNDL_TICKER"),"")</f>
        <v/>
      </c>
      <c r="P900" s="8" t="str">
        <f>IF(ISNUMBER(N900),_xll.BDP($C900, "OPT_UNDL_PX")," ")</f>
        <v xml:space="preserve"> </v>
      </c>
      <c r="Q900" s="7" t="str">
        <f>IF(ISNUMBER(N900),+G900*_xll.BDP($C900, "PX_POS_MULT_FACTOR")*P900/K900," ")</f>
        <v xml:space="preserve"> </v>
      </c>
      <c r="R900" s="8" t="str">
        <f>IF(OR($A900="TUA",$A900="TYA"),"",IF(ISNUMBER(_xll.BDP($C900,"DUR_ADJ_OAS_MID")),_xll.BDP($C900,"DUR_ADJ_OAS_MID"),IF(ISNUMBER(_xll.BDP($E900&amp;" ISIN","DUR_ADJ_OAS_MID")),_xll.BDP($E900&amp;" ISIN","DUR_ADJ_OAS_MID")," ")))</f>
        <v xml:space="preserve"> </v>
      </c>
      <c r="S900" s="7" t="str">
        <f t="shared" si="14"/>
        <v xml:space="preserve"> </v>
      </c>
      <c r="T900" t="s">
        <v>3231</v>
      </c>
      <c r="U900" t="s">
        <v>1305</v>
      </c>
      <c r="AG900">
        <v>6.4640000000000001E-3</v>
      </c>
    </row>
    <row r="901" spans="1:33" x14ac:dyDescent="0.35">
      <c r="A901" t="s">
        <v>2333</v>
      </c>
      <c r="B901" t="s">
        <v>3232</v>
      </c>
      <c r="C901" t="s">
        <v>3233</v>
      </c>
      <c r="D901" t="s">
        <v>3234</v>
      </c>
      <c r="E901" t="s">
        <v>3235</v>
      </c>
      <c r="F901" t="s">
        <v>3236</v>
      </c>
      <c r="G901" s="1">
        <v>713</v>
      </c>
      <c r="H901" s="1">
        <v>23.63</v>
      </c>
      <c r="I901" s="2">
        <v>16848.189999999999</v>
      </c>
      <c r="J901" s="3">
        <v>5.1077199999999996E-3</v>
      </c>
      <c r="K901" s="4">
        <v>3298570.46</v>
      </c>
      <c r="L901" s="5">
        <v>125001</v>
      </c>
      <c r="M901" s="6">
        <v>26.388352569999999</v>
      </c>
      <c r="N901" s="7" t="str">
        <f>IF(ISNUMBER(_xll.BDP($C901, "DELTA_MID")),_xll.BDP($C901, "DELTA_MID")," ")</f>
        <v xml:space="preserve"> </v>
      </c>
      <c r="O901" s="7" t="str">
        <f>IF(ISNUMBER(N901),_xll.BDP($C901, "OPT_UNDL_TICKER"),"")</f>
        <v/>
      </c>
      <c r="P901" s="8" t="str">
        <f>IF(ISNUMBER(N901),_xll.BDP($C901, "OPT_UNDL_PX")," ")</f>
        <v xml:space="preserve"> </v>
      </c>
      <c r="Q901" s="7" t="str">
        <f>IF(ISNUMBER(N901),+G901*_xll.BDP($C901, "PX_POS_MULT_FACTOR")*P901/K901," ")</f>
        <v xml:space="preserve"> </v>
      </c>
      <c r="R901" s="8" t="str">
        <f>IF(OR($A901="TUA",$A901="TYA"),"",IF(ISNUMBER(_xll.BDP($C901,"DUR_ADJ_OAS_MID")),_xll.BDP($C901,"DUR_ADJ_OAS_MID"),IF(ISNUMBER(_xll.BDP($E901&amp;" ISIN","DUR_ADJ_OAS_MID")),_xll.BDP($E901&amp;" ISIN","DUR_ADJ_OAS_MID")," ")))</f>
        <v xml:space="preserve"> </v>
      </c>
      <c r="S901" s="7" t="str">
        <f t="shared" si="14"/>
        <v xml:space="preserve"> </v>
      </c>
      <c r="T901" t="s">
        <v>3236</v>
      </c>
      <c r="U901" t="s">
        <v>1305</v>
      </c>
      <c r="AG901">
        <v>6.4640000000000001E-3</v>
      </c>
    </row>
    <row r="902" spans="1:33" x14ac:dyDescent="0.35">
      <c r="A902" t="s">
        <v>2333</v>
      </c>
      <c r="B902" t="s">
        <v>3237</v>
      </c>
      <c r="C902" t="s">
        <v>690</v>
      </c>
      <c r="D902" t="s">
        <v>691</v>
      </c>
      <c r="E902" t="s">
        <v>692</v>
      </c>
      <c r="F902" t="s">
        <v>693</v>
      </c>
      <c r="G902" s="1">
        <v>795</v>
      </c>
      <c r="H902" s="1">
        <v>20.83</v>
      </c>
      <c r="I902" s="2">
        <v>16559.849999999999</v>
      </c>
      <c r="J902" s="3">
        <v>5.0203100000000001E-3</v>
      </c>
      <c r="K902" s="4">
        <v>3298570.46</v>
      </c>
      <c r="L902" s="5">
        <v>125001</v>
      </c>
      <c r="M902" s="6">
        <v>26.388352569999999</v>
      </c>
      <c r="N902" s="7" t="str">
        <f>IF(ISNUMBER(_xll.BDP($C902, "DELTA_MID")),_xll.BDP($C902, "DELTA_MID")," ")</f>
        <v xml:space="preserve"> </v>
      </c>
      <c r="O902" s="7" t="str">
        <f>IF(ISNUMBER(N902),_xll.BDP($C902, "OPT_UNDL_TICKER"),"")</f>
        <v/>
      </c>
      <c r="P902" s="8" t="str">
        <f>IF(ISNUMBER(N902),_xll.BDP($C902, "OPT_UNDL_PX")," ")</f>
        <v xml:space="preserve"> </v>
      </c>
      <c r="Q902" s="7" t="str">
        <f>IF(ISNUMBER(N902),+G902*_xll.BDP($C902, "PX_POS_MULT_FACTOR")*P902/K902," ")</f>
        <v xml:space="preserve"> </v>
      </c>
      <c r="R902" s="8" t="str">
        <f>IF(OR($A902="TUA",$A902="TYA"),"",IF(ISNUMBER(_xll.BDP($C902,"DUR_ADJ_OAS_MID")),_xll.BDP($C902,"DUR_ADJ_OAS_MID"),IF(ISNUMBER(_xll.BDP($E902&amp;" ISIN","DUR_ADJ_OAS_MID")),_xll.BDP($E902&amp;" ISIN","DUR_ADJ_OAS_MID")," ")))</f>
        <v xml:space="preserve"> </v>
      </c>
      <c r="S902" s="7" t="str">
        <f t="shared" si="14"/>
        <v xml:space="preserve"> </v>
      </c>
      <c r="T902" t="s">
        <v>693</v>
      </c>
      <c r="U902" t="s">
        <v>1305</v>
      </c>
      <c r="AG902">
        <v>6.4640000000000001E-3</v>
      </c>
    </row>
    <row r="903" spans="1:33" x14ac:dyDescent="0.35">
      <c r="A903" t="s">
        <v>2333</v>
      </c>
      <c r="B903" t="s">
        <v>3238</v>
      </c>
      <c r="C903" t="s">
        <v>3239</v>
      </c>
      <c r="D903" t="s">
        <v>3240</v>
      </c>
      <c r="E903" t="s">
        <v>3241</v>
      </c>
      <c r="F903" t="s">
        <v>3242</v>
      </c>
      <c r="G903" s="1">
        <v>373</v>
      </c>
      <c r="H903" s="1">
        <v>43.76</v>
      </c>
      <c r="I903" s="2">
        <v>16322.48</v>
      </c>
      <c r="J903" s="3">
        <v>4.9483499999999998E-3</v>
      </c>
      <c r="K903" s="4">
        <v>3298570.46</v>
      </c>
      <c r="L903" s="5">
        <v>125001</v>
      </c>
      <c r="M903" s="6">
        <v>26.388352569999999</v>
      </c>
      <c r="N903" s="7" t="str">
        <f>IF(ISNUMBER(_xll.BDP($C903, "DELTA_MID")),_xll.BDP($C903, "DELTA_MID")," ")</f>
        <v xml:space="preserve"> </v>
      </c>
      <c r="O903" s="7" t="str">
        <f>IF(ISNUMBER(N903),_xll.BDP($C903, "OPT_UNDL_TICKER"),"")</f>
        <v/>
      </c>
      <c r="P903" s="8" t="str">
        <f>IF(ISNUMBER(N903),_xll.BDP($C903, "OPT_UNDL_PX")," ")</f>
        <v xml:space="preserve"> </v>
      </c>
      <c r="Q903" s="7" t="str">
        <f>IF(ISNUMBER(N903),+G903*_xll.BDP($C903, "PX_POS_MULT_FACTOR")*P903/K903," ")</f>
        <v xml:space="preserve"> </v>
      </c>
      <c r="R903" s="8" t="str">
        <f>IF(OR($A903="TUA",$A903="TYA"),"",IF(ISNUMBER(_xll.BDP($C903,"DUR_ADJ_OAS_MID")),_xll.BDP($C903,"DUR_ADJ_OAS_MID"),IF(ISNUMBER(_xll.BDP($E903&amp;" ISIN","DUR_ADJ_OAS_MID")),_xll.BDP($E903&amp;" ISIN","DUR_ADJ_OAS_MID")," ")))</f>
        <v xml:space="preserve"> </v>
      </c>
      <c r="S903" s="7" t="str">
        <f t="shared" si="14"/>
        <v xml:space="preserve"> </v>
      </c>
      <c r="T903" t="s">
        <v>3242</v>
      </c>
      <c r="U903" t="s">
        <v>1305</v>
      </c>
      <c r="AG903">
        <v>6.4640000000000001E-3</v>
      </c>
    </row>
    <row r="904" spans="1:33" x14ac:dyDescent="0.35">
      <c r="A904" t="s">
        <v>2333</v>
      </c>
      <c r="B904" t="s">
        <v>3243</v>
      </c>
      <c r="C904" t="s">
        <v>3244</v>
      </c>
      <c r="D904" t="s">
        <v>3245</v>
      </c>
      <c r="E904" t="s">
        <v>3246</v>
      </c>
      <c r="F904" t="s">
        <v>3247</v>
      </c>
      <c r="G904" s="1">
        <v>594</v>
      </c>
      <c r="H904" s="1">
        <v>28.34</v>
      </c>
      <c r="I904" s="2">
        <v>16833.96</v>
      </c>
      <c r="J904" s="3">
        <v>5.1034100000000001E-3</v>
      </c>
      <c r="K904" s="4">
        <v>3298570.46</v>
      </c>
      <c r="L904" s="5">
        <v>125001</v>
      </c>
      <c r="M904" s="6">
        <v>26.388352569999999</v>
      </c>
      <c r="N904" s="7" t="str">
        <f>IF(ISNUMBER(_xll.BDP($C904, "DELTA_MID")),_xll.BDP($C904, "DELTA_MID")," ")</f>
        <v xml:space="preserve"> </v>
      </c>
      <c r="O904" s="7" t="str">
        <f>IF(ISNUMBER(N904),_xll.BDP($C904, "OPT_UNDL_TICKER"),"")</f>
        <v/>
      </c>
      <c r="P904" s="8" t="str">
        <f>IF(ISNUMBER(N904),_xll.BDP($C904, "OPT_UNDL_PX")," ")</f>
        <v xml:space="preserve"> </v>
      </c>
      <c r="Q904" s="7" t="str">
        <f>IF(ISNUMBER(N904),+G904*_xll.BDP($C904, "PX_POS_MULT_FACTOR")*P904/K904," ")</f>
        <v xml:space="preserve"> </v>
      </c>
      <c r="R904" s="8" t="str">
        <f>IF(OR($A904="TUA",$A904="TYA"),"",IF(ISNUMBER(_xll.BDP($C904,"DUR_ADJ_OAS_MID")),_xll.BDP($C904,"DUR_ADJ_OAS_MID"),IF(ISNUMBER(_xll.BDP($E904&amp;" ISIN","DUR_ADJ_OAS_MID")),_xll.BDP($E904&amp;" ISIN","DUR_ADJ_OAS_MID")," ")))</f>
        <v xml:space="preserve"> </v>
      </c>
      <c r="S904" s="7" t="str">
        <f t="shared" si="14"/>
        <v xml:space="preserve"> </v>
      </c>
      <c r="T904" t="s">
        <v>3247</v>
      </c>
      <c r="U904" t="s">
        <v>1305</v>
      </c>
      <c r="AG904">
        <v>6.4640000000000001E-3</v>
      </c>
    </row>
    <row r="905" spans="1:33" x14ac:dyDescent="0.35">
      <c r="A905" t="s">
        <v>2333</v>
      </c>
      <c r="B905" t="s">
        <v>3248</v>
      </c>
      <c r="C905" t="s">
        <v>3249</v>
      </c>
      <c r="D905" t="s">
        <v>3250</v>
      </c>
      <c r="E905" t="s">
        <v>3251</v>
      </c>
      <c r="F905" t="s">
        <v>3252</v>
      </c>
      <c r="G905" s="1">
        <v>422</v>
      </c>
      <c r="H905" s="1">
        <v>39.770000000000003</v>
      </c>
      <c r="I905" s="2">
        <v>16782.939999999999</v>
      </c>
      <c r="J905" s="3">
        <v>5.08794E-3</v>
      </c>
      <c r="K905" s="4">
        <v>3298570.46</v>
      </c>
      <c r="L905" s="5">
        <v>125001</v>
      </c>
      <c r="M905" s="6">
        <v>26.388352569999999</v>
      </c>
      <c r="N905" s="7" t="str">
        <f>IF(ISNUMBER(_xll.BDP($C905, "DELTA_MID")),_xll.BDP($C905, "DELTA_MID")," ")</f>
        <v xml:space="preserve"> </v>
      </c>
      <c r="O905" s="7" t="str">
        <f>IF(ISNUMBER(N905),_xll.BDP($C905, "OPT_UNDL_TICKER"),"")</f>
        <v/>
      </c>
      <c r="P905" s="8" t="str">
        <f>IF(ISNUMBER(N905),_xll.BDP($C905, "OPT_UNDL_PX")," ")</f>
        <v xml:space="preserve"> </v>
      </c>
      <c r="Q905" s="7" t="str">
        <f>IF(ISNUMBER(N905),+G905*_xll.BDP($C905, "PX_POS_MULT_FACTOR")*P905/K905," ")</f>
        <v xml:space="preserve"> </v>
      </c>
      <c r="R905" s="8" t="str">
        <f>IF(OR($A905="TUA",$A905="TYA"),"",IF(ISNUMBER(_xll.BDP($C905,"DUR_ADJ_OAS_MID")),_xll.BDP($C905,"DUR_ADJ_OAS_MID"),IF(ISNUMBER(_xll.BDP($E905&amp;" ISIN","DUR_ADJ_OAS_MID")),_xll.BDP($E905&amp;" ISIN","DUR_ADJ_OAS_MID")," ")))</f>
        <v xml:space="preserve"> </v>
      </c>
      <c r="S905" s="7" t="str">
        <f t="shared" si="14"/>
        <v xml:space="preserve"> </v>
      </c>
      <c r="T905" t="s">
        <v>3252</v>
      </c>
      <c r="U905" t="s">
        <v>1305</v>
      </c>
      <c r="AG905">
        <v>6.4640000000000001E-3</v>
      </c>
    </row>
    <row r="906" spans="1:33" x14ac:dyDescent="0.35">
      <c r="A906" t="s">
        <v>2333</v>
      </c>
      <c r="B906" t="s">
        <v>3253</v>
      </c>
      <c r="C906" t="s">
        <v>3254</v>
      </c>
      <c r="D906" t="s">
        <v>3255</v>
      </c>
      <c r="E906" t="s">
        <v>3256</v>
      </c>
      <c r="F906" t="s">
        <v>3257</v>
      </c>
      <c r="G906" s="1">
        <v>237</v>
      </c>
      <c r="H906" s="1">
        <v>74.13</v>
      </c>
      <c r="I906" s="2">
        <v>17568.810000000001</v>
      </c>
      <c r="J906" s="3">
        <v>5.3261899999999997E-3</v>
      </c>
      <c r="K906" s="4">
        <v>3298570.46</v>
      </c>
      <c r="L906" s="5">
        <v>125001</v>
      </c>
      <c r="M906" s="6">
        <v>26.388352569999999</v>
      </c>
      <c r="N906" s="7" t="str">
        <f>IF(ISNUMBER(_xll.BDP($C906, "DELTA_MID")),_xll.BDP($C906, "DELTA_MID")," ")</f>
        <v xml:space="preserve"> </v>
      </c>
      <c r="O906" s="7" t="str">
        <f>IF(ISNUMBER(N906),_xll.BDP($C906, "OPT_UNDL_TICKER"),"")</f>
        <v/>
      </c>
      <c r="P906" s="8" t="str">
        <f>IF(ISNUMBER(N906),_xll.BDP($C906, "OPT_UNDL_PX")," ")</f>
        <v xml:space="preserve"> </v>
      </c>
      <c r="Q906" s="7" t="str">
        <f>IF(ISNUMBER(N906),+G906*_xll.BDP($C906, "PX_POS_MULT_FACTOR")*P906/K906," ")</f>
        <v xml:space="preserve"> </v>
      </c>
      <c r="R906" s="8" t="str">
        <f>IF(OR($A906="TUA",$A906="TYA"),"",IF(ISNUMBER(_xll.BDP($C906,"DUR_ADJ_OAS_MID")),_xll.BDP($C906,"DUR_ADJ_OAS_MID"),IF(ISNUMBER(_xll.BDP($E906&amp;" ISIN","DUR_ADJ_OAS_MID")),_xll.BDP($E906&amp;" ISIN","DUR_ADJ_OAS_MID")," ")))</f>
        <v xml:space="preserve"> </v>
      </c>
      <c r="S906" s="7" t="str">
        <f t="shared" si="14"/>
        <v xml:space="preserve"> </v>
      </c>
      <c r="T906" t="s">
        <v>3257</v>
      </c>
      <c r="U906" t="s">
        <v>1305</v>
      </c>
      <c r="AG906">
        <v>6.4640000000000001E-3</v>
      </c>
    </row>
    <row r="907" spans="1:33" x14ac:dyDescent="0.35">
      <c r="A907" t="s">
        <v>2333</v>
      </c>
      <c r="B907" t="s">
        <v>3258</v>
      </c>
      <c r="C907" t="s">
        <v>3259</v>
      </c>
      <c r="D907" t="s">
        <v>3260</v>
      </c>
      <c r="E907" t="s">
        <v>3261</v>
      </c>
      <c r="F907" t="s">
        <v>3262</v>
      </c>
      <c r="G907" s="1">
        <v>312</v>
      </c>
      <c r="H907" s="1">
        <v>53.89</v>
      </c>
      <c r="I907" s="2">
        <v>16813.68</v>
      </c>
      <c r="J907" s="3">
        <v>5.0972600000000002E-3</v>
      </c>
      <c r="K907" s="4">
        <v>3298570.46</v>
      </c>
      <c r="L907" s="5">
        <v>125001</v>
      </c>
      <c r="M907" s="6">
        <v>26.388352569999999</v>
      </c>
      <c r="N907" s="7" t="str">
        <f>IF(ISNUMBER(_xll.BDP($C907, "DELTA_MID")),_xll.BDP($C907, "DELTA_MID")," ")</f>
        <v xml:space="preserve"> </v>
      </c>
      <c r="O907" s="7" t="str">
        <f>IF(ISNUMBER(N907),_xll.BDP($C907, "OPT_UNDL_TICKER"),"")</f>
        <v/>
      </c>
      <c r="P907" s="8" t="str">
        <f>IF(ISNUMBER(N907),_xll.BDP($C907, "OPT_UNDL_PX")," ")</f>
        <v xml:space="preserve"> </v>
      </c>
      <c r="Q907" s="7" t="str">
        <f>IF(ISNUMBER(N907),+G907*_xll.BDP($C907, "PX_POS_MULT_FACTOR")*P907/K907," ")</f>
        <v xml:space="preserve"> </v>
      </c>
      <c r="R907" s="8" t="str">
        <f>IF(OR($A907="TUA",$A907="TYA"),"",IF(ISNUMBER(_xll.BDP($C907,"DUR_ADJ_OAS_MID")),_xll.BDP($C907,"DUR_ADJ_OAS_MID"),IF(ISNUMBER(_xll.BDP($E907&amp;" ISIN","DUR_ADJ_OAS_MID")),_xll.BDP($E907&amp;" ISIN","DUR_ADJ_OAS_MID")," ")))</f>
        <v xml:space="preserve"> </v>
      </c>
      <c r="S907" s="7" t="str">
        <f t="shared" si="14"/>
        <v xml:space="preserve"> </v>
      </c>
      <c r="T907" t="s">
        <v>3262</v>
      </c>
      <c r="U907" t="s">
        <v>1305</v>
      </c>
      <c r="AG907">
        <v>6.4640000000000001E-3</v>
      </c>
    </row>
    <row r="908" spans="1:33" x14ac:dyDescent="0.35">
      <c r="A908" t="s">
        <v>2333</v>
      </c>
      <c r="B908" t="s">
        <v>3263</v>
      </c>
      <c r="C908" t="s">
        <v>3264</v>
      </c>
      <c r="D908" t="s">
        <v>3265</v>
      </c>
      <c r="E908" t="s">
        <v>3266</v>
      </c>
      <c r="F908" t="s">
        <v>3267</v>
      </c>
      <c r="G908" s="1">
        <v>682</v>
      </c>
      <c r="H908" s="1">
        <v>25.07</v>
      </c>
      <c r="I908" s="2">
        <v>17097.740000000002</v>
      </c>
      <c r="J908" s="3">
        <v>5.1833799999999996E-3</v>
      </c>
      <c r="K908" s="4">
        <v>3298570.46</v>
      </c>
      <c r="L908" s="5">
        <v>125001</v>
      </c>
      <c r="M908" s="6">
        <v>26.388352569999999</v>
      </c>
      <c r="N908" s="7" t="str">
        <f>IF(ISNUMBER(_xll.BDP($C908, "DELTA_MID")),_xll.BDP($C908, "DELTA_MID")," ")</f>
        <v xml:space="preserve"> </v>
      </c>
      <c r="O908" s="7" t="str">
        <f>IF(ISNUMBER(N908),_xll.BDP($C908, "OPT_UNDL_TICKER"),"")</f>
        <v/>
      </c>
      <c r="P908" s="8" t="str">
        <f>IF(ISNUMBER(N908),_xll.BDP($C908, "OPT_UNDL_PX")," ")</f>
        <v xml:space="preserve"> </v>
      </c>
      <c r="Q908" s="7" t="str">
        <f>IF(ISNUMBER(N908),+G908*_xll.BDP($C908, "PX_POS_MULT_FACTOR")*P908/K908," ")</f>
        <v xml:space="preserve"> </v>
      </c>
      <c r="R908" s="8" t="str">
        <f>IF(OR($A908="TUA",$A908="TYA"),"",IF(ISNUMBER(_xll.BDP($C908,"DUR_ADJ_OAS_MID")),_xll.BDP($C908,"DUR_ADJ_OAS_MID"),IF(ISNUMBER(_xll.BDP($E908&amp;" ISIN","DUR_ADJ_OAS_MID")),_xll.BDP($E908&amp;" ISIN","DUR_ADJ_OAS_MID")," ")))</f>
        <v xml:space="preserve"> </v>
      </c>
      <c r="S908" s="7" t="str">
        <f t="shared" si="14"/>
        <v xml:space="preserve"> </v>
      </c>
      <c r="T908" t="s">
        <v>3267</v>
      </c>
      <c r="U908" t="s">
        <v>1305</v>
      </c>
      <c r="AG908">
        <v>6.4640000000000001E-3</v>
      </c>
    </row>
    <row r="909" spans="1:33" x14ac:dyDescent="0.35">
      <c r="A909" t="s">
        <v>2333</v>
      </c>
      <c r="B909" t="s">
        <v>94</v>
      </c>
      <c r="C909" t="s">
        <v>95</v>
      </c>
      <c r="F909" t="s">
        <v>96</v>
      </c>
      <c r="G909" s="1">
        <v>35</v>
      </c>
      <c r="H909" s="1">
        <v>0.02</v>
      </c>
      <c r="I909" s="2">
        <v>70</v>
      </c>
      <c r="J909" s="3">
        <v>2.122E-5</v>
      </c>
      <c r="K909" s="4">
        <v>3298570.46</v>
      </c>
      <c r="L909" s="5">
        <v>125001</v>
      </c>
      <c r="M909" s="6">
        <v>26.388352569999999</v>
      </c>
      <c r="N909" s="7">
        <f>IF(ISNUMBER(_xll.BDP($C909, "DELTA_MID")),_xll.BDP($C909, "DELTA_MID")," ")</f>
        <v>-2.9169999999999999E-3</v>
      </c>
      <c r="O909" s="7" t="str">
        <f>IF(ISNUMBER(N909),_xll.BDP($C909, "OPT_UNDL_TICKER"),"")</f>
        <v>GLD US</v>
      </c>
      <c r="P909" s="8">
        <f>IF(ISNUMBER(N909),_xll.BDP($C909, "OPT_UNDL_PX")," ")</f>
        <v>309.10000000000002</v>
      </c>
      <c r="Q909" s="7">
        <f>IF(ISNUMBER(N909),+G909*_xll.BDP($C909, "PX_POS_MULT_FACTOR")*P909/K909," ")</f>
        <v>0.32797541029334265</v>
      </c>
      <c r="R909" s="8" t="str">
        <f>IF(OR($A909="TUA",$A909="TYA"),"",IF(ISNUMBER(_xll.BDP($C909,"DUR_ADJ_OAS_MID")),_xll.BDP($C909,"DUR_ADJ_OAS_MID"),IF(ISNUMBER(_xll.BDP($E909&amp;" ISIN","DUR_ADJ_OAS_MID")),_xll.BDP($E909&amp;" ISIN","DUR_ADJ_OAS_MID")," ")))</f>
        <v xml:space="preserve"> </v>
      </c>
      <c r="S909" s="7">
        <f t="shared" si="14"/>
        <v>-9.5670427182568052E-4</v>
      </c>
      <c r="T909" t="s">
        <v>96</v>
      </c>
      <c r="U909" t="s">
        <v>49</v>
      </c>
      <c r="AG909">
        <v>6.4640000000000001E-3</v>
      </c>
    </row>
    <row r="910" spans="1:33" x14ac:dyDescent="0.35">
      <c r="A910" t="s">
        <v>2333</v>
      </c>
      <c r="B910" t="s">
        <v>97</v>
      </c>
      <c r="C910" t="s">
        <v>98</v>
      </c>
      <c r="F910" t="s">
        <v>99</v>
      </c>
      <c r="G910" s="1">
        <v>-35</v>
      </c>
      <c r="H910" s="1">
        <v>0.01</v>
      </c>
      <c r="I910" s="2">
        <v>-35</v>
      </c>
      <c r="J910" s="3">
        <v>-1.061E-5</v>
      </c>
      <c r="K910" s="4">
        <v>3298570.46</v>
      </c>
      <c r="L910" s="5">
        <v>125001</v>
      </c>
      <c r="M910" s="6">
        <v>26.388352569999999</v>
      </c>
      <c r="N910" s="7">
        <f>IF(ISNUMBER(_xll.BDP($C910, "DELTA_MID")),_xll.BDP($C910, "DELTA_MID")," ")</f>
        <v>-4.0249999999999999E-3</v>
      </c>
      <c r="O910" s="7" t="str">
        <f>IF(ISNUMBER(N910),_xll.BDP($C910, "OPT_UNDL_TICKER"),"")</f>
        <v>GLD US</v>
      </c>
      <c r="P910" s="8">
        <f>IF(ISNUMBER(N910),_xll.BDP($C910, "OPT_UNDL_PX")," ")</f>
        <v>309.10000000000002</v>
      </c>
      <c r="Q910" s="7">
        <f>IF(ISNUMBER(N910),+G910*_xll.BDP($C910, "PX_POS_MULT_FACTOR")*P910/K910," ")</f>
        <v>-0.32797541029334265</v>
      </c>
      <c r="R910" s="8" t="str">
        <f>IF(OR($A910="TUA",$A910="TYA"),"",IF(ISNUMBER(_xll.BDP($C910,"DUR_ADJ_OAS_MID")),_xll.BDP($C910,"DUR_ADJ_OAS_MID"),IF(ISNUMBER(_xll.BDP($E910&amp;" ISIN","DUR_ADJ_OAS_MID")),_xll.BDP($E910&amp;" ISIN","DUR_ADJ_OAS_MID")," ")))</f>
        <v xml:space="preserve"> </v>
      </c>
      <c r="S910" s="7">
        <f t="shared" si="14"/>
        <v>1.3201010264307042E-3</v>
      </c>
      <c r="T910" t="s">
        <v>99</v>
      </c>
      <c r="U910" t="s">
        <v>49</v>
      </c>
      <c r="AG910">
        <v>6.4640000000000001E-3</v>
      </c>
    </row>
    <row r="911" spans="1:33" x14ac:dyDescent="0.35">
      <c r="A911" t="s">
        <v>2333</v>
      </c>
      <c r="B911" t="s">
        <v>100</v>
      </c>
      <c r="C911" t="s">
        <v>101</v>
      </c>
      <c r="F911" t="s">
        <v>102</v>
      </c>
      <c r="G911" s="1">
        <v>34</v>
      </c>
      <c r="H911" s="1">
        <v>0.02</v>
      </c>
      <c r="I911" s="2">
        <v>68</v>
      </c>
      <c r="J911" s="3">
        <v>2.0610000000000001E-5</v>
      </c>
      <c r="K911" s="4">
        <v>3298570.46</v>
      </c>
      <c r="L911" s="5">
        <v>125001</v>
      </c>
      <c r="M911" s="6">
        <v>26.388352569999999</v>
      </c>
      <c r="N911" s="7">
        <f>IF(ISNUMBER(_xll.BDP($C911, "DELTA_MID")),_xll.BDP($C911, "DELTA_MID")," ")</f>
        <v>-4.4640000000000001E-3</v>
      </c>
      <c r="O911" s="7" t="str">
        <f>IF(ISNUMBER(N911),_xll.BDP($C911, "OPT_UNDL_TICKER"),"")</f>
        <v>GLD US</v>
      </c>
      <c r="P911" s="8">
        <f>IF(ISNUMBER(N911),_xll.BDP($C911, "OPT_UNDL_PX")," ")</f>
        <v>309.10000000000002</v>
      </c>
      <c r="Q911" s="7">
        <f>IF(ISNUMBER(N911),+G911*_xll.BDP($C911, "PX_POS_MULT_FACTOR")*P911/K911," ")</f>
        <v>0.31860468428496141</v>
      </c>
      <c r="R911" s="8" t="str">
        <f>IF(OR($A911="TUA",$A911="TYA"),"",IF(ISNUMBER(_xll.BDP($C911,"DUR_ADJ_OAS_MID")),_xll.BDP($C911,"DUR_ADJ_OAS_MID"),IF(ISNUMBER(_xll.BDP($E911&amp;" ISIN","DUR_ADJ_OAS_MID")),_xll.BDP($E911&amp;" ISIN","DUR_ADJ_OAS_MID")," ")))</f>
        <v xml:space="preserve"> </v>
      </c>
      <c r="S911" s="7">
        <f t="shared" si="14"/>
        <v>-1.4222513106480678E-3</v>
      </c>
      <c r="T911" t="s">
        <v>102</v>
      </c>
      <c r="U911" t="s">
        <v>49</v>
      </c>
      <c r="AG911">
        <v>6.4640000000000001E-3</v>
      </c>
    </row>
    <row r="912" spans="1:33" x14ac:dyDescent="0.35">
      <c r="A912" t="s">
        <v>2333</v>
      </c>
      <c r="B912" t="s">
        <v>103</v>
      </c>
      <c r="C912" t="s">
        <v>104</v>
      </c>
      <c r="F912" t="s">
        <v>105</v>
      </c>
      <c r="G912" s="1">
        <v>-34</v>
      </c>
      <c r="H912" s="1">
        <v>0.06</v>
      </c>
      <c r="I912" s="2">
        <v>-204</v>
      </c>
      <c r="J912" s="3">
        <v>-6.1840000000000004E-5</v>
      </c>
      <c r="K912" s="4">
        <v>3298570.46</v>
      </c>
      <c r="L912" s="5">
        <v>125001</v>
      </c>
      <c r="M912" s="6">
        <v>26.388352569999999</v>
      </c>
      <c r="N912" s="7">
        <f>IF(ISNUMBER(_xll.BDP($C912, "DELTA_MID")),_xll.BDP($C912, "DELTA_MID")," ")</f>
        <v>-1.7786E-2</v>
      </c>
      <c r="O912" s="7" t="str">
        <f>IF(ISNUMBER(N912),_xll.BDP($C912, "OPT_UNDL_TICKER"),"")</f>
        <v>GLD US</v>
      </c>
      <c r="P912" s="8">
        <f>IF(ISNUMBER(N912),_xll.BDP($C912, "OPT_UNDL_PX")," ")</f>
        <v>309.10000000000002</v>
      </c>
      <c r="Q912" s="7">
        <f>IF(ISNUMBER(N912),+G912*_xll.BDP($C912, "PX_POS_MULT_FACTOR")*P912/K912," ")</f>
        <v>-0.31860468428496141</v>
      </c>
      <c r="R912" s="8" t="str">
        <f>IF(OR($A912="TUA",$A912="TYA"),"",IF(ISNUMBER(_xll.BDP($C912,"DUR_ADJ_OAS_MID")),_xll.BDP($C912,"DUR_ADJ_OAS_MID"),IF(ISNUMBER(_xll.BDP($E912&amp;" ISIN","DUR_ADJ_OAS_MID")),_xll.BDP($E912&amp;" ISIN","DUR_ADJ_OAS_MID")," ")))</f>
        <v xml:space="preserve"> </v>
      </c>
      <c r="S912" s="7">
        <f t="shared" si="14"/>
        <v>5.6667029146923236E-3</v>
      </c>
      <c r="T912" t="s">
        <v>105</v>
      </c>
      <c r="U912" t="s">
        <v>49</v>
      </c>
      <c r="AG912">
        <v>6.4640000000000001E-3</v>
      </c>
    </row>
    <row r="913" spans="1:33" x14ac:dyDescent="0.35">
      <c r="A913" t="s">
        <v>2333</v>
      </c>
      <c r="B913" t="s">
        <v>106</v>
      </c>
      <c r="C913" t="s">
        <v>107</v>
      </c>
      <c r="F913" t="s">
        <v>108</v>
      </c>
      <c r="G913" s="1">
        <v>6</v>
      </c>
      <c r="H913" s="1">
        <v>0.63500000000000001</v>
      </c>
      <c r="I913" s="2">
        <v>381</v>
      </c>
      <c r="J913" s="3">
        <v>1.155E-4</v>
      </c>
      <c r="K913" s="4">
        <v>3298570.46</v>
      </c>
      <c r="L913" s="5">
        <v>125001</v>
      </c>
      <c r="M913" s="6">
        <v>26.388352569999999</v>
      </c>
      <c r="N913" s="7">
        <f>IF(ISNUMBER(_xll.BDP($C913, "DELTA_MID")),_xll.BDP($C913, "DELTA_MID")," ")</f>
        <v>-1.9460000000000002E-2</v>
      </c>
      <c r="O913" s="7" t="str">
        <f>IF(ISNUMBER(N913),_xll.BDP($C913, "OPT_UNDL_TICKER"),"")</f>
        <v>MSTR US</v>
      </c>
      <c r="P913" s="8">
        <f>IF(ISNUMBER(N913),_xll.BDP($C913, "OPT_UNDL_PX")," ")</f>
        <v>377.9</v>
      </c>
      <c r="Q913" s="7">
        <f>IF(ISNUMBER(N913),+G913*_xll.BDP($C913, "PX_POS_MULT_FACTOR")*P913/K913," ")</f>
        <v>6.8738868170183029E-2</v>
      </c>
      <c r="R913" s="8" t="str">
        <f>IF(OR($A913="TUA",$A913="TYA"),"",IF(ISNUMBER(_xll.BDP($C913,"DUR_ADJ_OAS_MID")),_xll.BDP($C913,"DUR_ADJ_OAS_MID"),IF(ISNUMBER(_xll.BDP($E913&amp;" ISIN","DUR_ADJ_OAS_MID")),_xll.BDP($E913&amp;" ISIN","DUR_ADJ_OAS_MID")," ")))</f>
        <v xml:space="preserve"> </v>
      </c>
      <c r="S913" s="7">
        <f t="shared" si="14"/>
        <v>-1.3376583745917619E-3</v>
      </c>
      <c r="T913" t="s">
        <v>108</v>
      </c>
      <c r="U913" t="s">
        <v>49</v>
      </c>
      <c r="AG913">
        <v>6.4640000000000001E-3</v>
      </c>
    </row>
    <row r="914" spans="1:33" x14ac:dyDescent="0.35">
      <c r="A914" t="s">
        <v>2333</v>
      </c>
      <c r="B914" t="s">
        <v>109</v>
      </c>
      <c r="C914" t="s">
        <v>110</v>
      </c>
      <c r="F914" t="s">
        <v>111</v>
      </c>
      <c r="G914" s="1">
        <v>-6</v>
      </c>
      <c r="H914" s="1">
        <v>1.415</v>
      </c>
      <c r="I914" s="2">
        <v>-849</v>
      </c>
      <c r="J914" s="3">
        <v>-2.5737999999999998E-4</v>
      </c>
      <c r="K914" s="4">
        <v>3298570.46</v>
      </c>
      <c r="L914" s="5">
        <v>125001</v>
      </c>
      <c r="M914" s="6">
        <v>26.388352569999999</v>
      </c>
      <c r="N914" s="7">
        <f>IF(ISNUMBER(_xll.BDP($C914, "DELTA_MID")),_xll.BDP($C914, "DELTA_MID")," ")</f>
        <v>-5.4679999999999999E-2</v>
      </c>
      <c r="O914" s="7" t="str">
        <f>IF(ISNUMBER(N914),_xll.BDP($C914, "OPT_UNDL_TICKER"),"")</f>
        <v>MSTR US</v>
      </c>
      <c r="P914" s="8">
        <f>IF(ISNUMBER(N914),_xll.BDP($C914, "OPT_UNDL_PX")," ")</f>
        <v>377.9</v>
      </c>
      <c r="Q914" s="7">
        <f>IF(ISNUMBER(N914),+G914*_xll.BDP($C914, "PX_POS_MULT_FACTOR")*P914/K914," ")</f>
        <v>-6.8738868170183029E-2</v>
      </c>
      <c r="R914" s="8" t="str">
        <f>IF(OR($A914="TUA",$A914="TYA"),"",IF(ISNUMBER(_xll.BDP($C914,"DUR_ADJ_OAS_MID")),_xll.BDP($C914,"DUR_ADJ_OAS_MID"),IF(ISNUMBER(_xll.BDP($E914&amp;" ISIN","DUR_ADJ_OAS_MID")),_xll.BDP($E914&amp;" ISIN","DUR_ADJ_OAS_MID")," ")))</f>
        <v xml:space="preserve"> </v>
      </c>
      <c r="S914" s="7">
        <f t="shared" si="14"/>
        <v>3.758641311545608E-3</v>
      </c>
      <c r="T914" t="s">
        <v>111</v>
      </c>
      <c r="U914" t="s">
        <v>49</v>
      </c>
      <c r="AG914">
        <v>6.4640000000000001E-3</v>
      </c>
    </row>
    <row r="915" spans="1:33" x14ac:dyDescent="0.35">
      <c r="A915" t="s">
        <v>2333</v>
      </c>
      <c r="B915" t="s">
        <v>120</v>
      </c>
      <c r="C915" t="s">
        <v>120</v>
      </c>
      <c r="F915" t="s">
        <v>121</v>
      </c>
      <c r="G915" s="1">
        <v>5</v>
      </c>
      <c r="H915" s="1">
        <v>0.7</v>
      </c>
      <c r="I915" s="2">
        <v>350</v>
      </c>
      <c r="J915" s="3">
        <v>1.0611E-4</v>
      </c>
      <c r="K915" s="4">
        <v>3298570.46</v>
      </c>
      <c r="L915" s="5">
        <v>125001</v>
      </c>
      <c r="M915" s="6">
        <v>26.388352569999999</v>
      </c>
      <c r="N915" s="7">
        <f>IF(ISNUMBER(_xll.BDP($C915, "DELTA_MID")),_xll.BDP($C915, "DELTA_MID")," ")</f>
        <v>-1.4581E-2</v>
      </c>
      <c r="O915" s="7" t="str">
        <f>IF(ISNUMBER(N915),_xll.BDP($C915, "OPT_UNDL_TICKER"),"")</f>
        <v>RUY</v>
      </c>
      <c r="P915" s="8">
        <f>IF(ISNUMBER(N915),_xll.BDP($C915, "OPT_UNDL_PX")," ")</f>
        <v>2070.1640000000002</v>
      </c>
      <c r="Q915" s="7">
        <f>IF(ISNUMBER(N915),+G915*_xll.BDP($C915, "PX_POS_MULT_FACTOR")*P915/K915," ")</f>
        <v>0.31379714714355383</v>
      </c>
      <c r="R915" s="8" t="str">
        <f>IF(OR($A915="TUA",$A915="TYA"),"",IF(ISNUMBER(_xll.BDP($C915,"DUR_ADJ_OAS_MID")),_xll.BDP($C915,"DUR_ADJ_OAS_MID"),IF(ISNUMBER(_xll.BDP($E915&amp;" ISIN","DUR_ADJ_OAS_MID")),_xll.BDP($E915&amp;" ISIN","DUR_ADJ_OAS_MID")," ")))</f>
        <v xml:space="preserve"> </v>
      </c>
      <c r="S915" s="7">
        <f t="shared" si="14"/>
        <v>-4.5754762025001583E-3</v>
      </c>
      <c r="T915" t="s">
        <v>121</v>
      </c>
      <c r="U915" t="s">
        <v>49</v>
      </c>
      <c r="AG915">
        <v>6.4640000000000001E-3</v>
      </c>
    </row>
    <row r="916" spans="1:33" x14ac:dyDescent="0.35">
      <c r="A916" t="s">
        <v>2333</v>
      </c>
      <c r="B916" t="s">
        <v>122</v>
      </c>
      <c r="C916" t="s">
        <v>122</v>
      </c>
      <c r="F916" t="s">
        <v>123</v>
      </c>
      <c r="G916" s="1">
        <v>-5</v>
      </c>
      <c r="H916" s="1">
        <v>2.7</v>
      </c>
      <c r="I916" s="2">
        <v>-1350</v>
      </c>
      <c r="J916" s="3">
        <v>-4.0926999999999999E-4</v>
      </c>
      <c r="K916" s="4">
        <v>3298570.46</v>
      </c>
      <c r="L916" s="5">
        <v>125001</v>
      </c>
      <c r="M916" s="6">
        <v>26.388352569999999</v>
      </c>
      <c r="N916" s="7">
        <f>IF(ISNUMBER(_xll.BDP($C916, "DELTA_MID")),_xll.BDP($C916, "DELTA_MID")," ")</f>
        <v>-5.5717000000000003E-2</v>
      </c>
      <c r="O916" s="7" t="str">
        <f>IF(ISNUMBER(N916),_xll.BDP($C916, "OPT_UNDL_TICKER"),"")</f>
        <v>RUY</v>
      </c>
      <c r="P916" s="8">
        <f>IF(ISNUMBER(N916),_xll.BDP($C916, "OPT_UNDL_PX")," ")</f>
        <v>2070.1640000000002</v>
      </c>
      <c r="Q916" s="7">
        <f>IF(ISNUMBER(N916),+G916*_xll.BDP($C916, "PX_POS_MULT_FACTOR")*P916/K916," ")</f>
        <v>-0.31379714714355383</v>
      </c>
      <c r="R916" s="8" t="str">
        <f>IF(OR($A916="TUA",$A916="TYA"),"",IF(ISNUMBER(_xll.BDP($C916,"DUR_ADJ_OAS_MID")),_xll.BDP($C916,"DUR_ADJ_OAS_MID"),IF(ISNUMBER(_xll.BDP($E916&amp;" ISIN","DUR_ADJ_OAS_MID")),_xll.BDP($E916&amp;" ISIN","DUR_ADJ_OAS_MID")," ")))</f>
        <v xml:space="preserve"> </v>
      </c>
      <c r="S916" s="7">
        <f t="shared" si="14"/>
        <v>1.7483835647397389E-2</v>
      </c>
      <c r="T916" t="s">
        <v>123</v>
      </c>
      <c r="U916" t="s">
        <v>49</v>
      </c>
      <c r="AG916">
        <v>6.4640000000000001E-3</v>
      </c>
    </row>
    <row r="917" spans="1:33" x14ac:dyDescent="0.35">
      <c r="A917" t="s">
        <v>2333</v>
      </c>
      <c r="B917" t="s">
        <v>124</v>
      </c>
      <c r="C917" t="s">
        <v>124</v>
      </c>
      <c r="F917" t="s">
        <v>125</v>
      </c>
      <c r="G917" s="1">
        <v>5</v>
      </c>
      <c r="H917" s="1">
        <v>1.2</v>
      </c>
      <c r="I917" s="2">
        <v>600</v>
      </c>
      <c r="J917" s="3">
        <v>1.819E-4</v>
      </c>
      <c r="K917" s="4">
        <v>3298570.46</v>
      </c>
      <c r="L917" s="5">
        <v>125001</v>
      </c>
      <c r="M917" s="6">
        <v>26.388352569999999</v>
      </c>
      <c r="N917" s="7">
        <f>IF(ISNUMBER(_xll.BDP($C917, "DELTA_MID")),_xll.BDP($C917, "DELTA_MID")," ")</f>
        <v>-2.2211000000000002E-2</v>
      </c>
      <c r="O917" s="7" t="str">
        <f>IF(ISNUMBER(N917),_xll.BDP($C917, "OPT_UNDL_TICKER"),"")</f>
        <v>RUY</v>
      </c>
      <c r="P917" s="8">
        <f>IF(ISNUMBER(N917),_xll.BDP($C917, "OPT_UNDL_PX")," ")</f>
        <v>2070.1640000000002</v>
      </c>
      <c r="Q917" s="7">
        <f>IF(ISNUMBER(N917),+G917*_xll.BDP($C917, "PX_POS_MULT_FACTOR")*P917/K917," ")</f>
        <v>0.31379714714355383</v>
      </c>
      <c r="R917" s="8" t="str">
        <f>IF(OR($A917="TUA",$A917="TYA"),"",IF(ISNUMBER(_xll.BDP($C917,"DUR_ADJ_OAS_MID")),_xll.BDP($C917,"DUR_ADJ_OAS_MID"),IF(ISNUMBER(_xll.BDP($E917&amp;" ISIN","DUR_ADJ_OAS_MID")),_xll.BDP($E917&amp;" ISIN","DUR_ADJ_OAS_MID")," ")))</f>
        <v xml:space="preserve"> </v>
      </c>
      <c r="S917" s="7">
        <f t="shared" si="14"/>
        <v>-6.9697484352054745E-3</v>
      </c>
      <c r="T917" t="s">
        <v>125</v>
      </c>
      <c r="U917" t="s">
        <v>49</v>
      </c>
      <c r="AG917">
        <v>6.4640000000000001E-3</v>
      </c>
    </row>
    <row r="918" spans="1:33" x14ac:dyDescent="0.35">
      <c r="A918" t="s">
        <v>2333</v>
      </c>
      <c r="B918" t="s">
        <v>126</v>
      </c>
      <c r="C918" t="s">
        <v>126</v>
      </c>
      <c r="F918" t="s">
        <v>127</v>
      </c>
      <c r="G918" s="1">
        <v>-5</v>
      </c>
      <c r="H918" s="1">
        <v>4.5</v>
      </c>
      <c r="I918" s="2">
        <v>-2250</v>
      </c>
      <c r="J918" s="3">
        <v>-6.8210999999999999E-4</v>
      </c>
      <c r="K918" s="4">
        <v>3298570.46</v>
      </c>
      <c r="L918" s="5">
        <v>125001</v>
      </c>
      <c r="M918" s="6">
        <v>26.388352569999999</v>
      </c>
      <c r="N918" s="7">
        <f>IF(ISNUMBER(_xll.BDP($C918, "DELTA_MID")),_xll.BDP($C918, "DELTA_MID")," ")</f>
        <v>-8.1257999999999997E-2</v>
      </c>
      <c r="O918" s="7" t="str">
        <f>IF(ISNUMBER(N918),_xll.BDP($C918, "OPT_UNDL_TICKER"),"")</f>
        <v>RUY</v>
      </c>
      <c r="P918" s="8">
        <f>IF(ISNUMBER(N918),_xll.BDP($C918, "OPT_UNDL_PX")," ")</f>
        <v>2070.1640000000002</v>
      </c>
      <c r="Q918" s="7">
        <f>IF(ISNUMBER(N918),+G918*_xll.BDP($C918, "PX_POS_MULT_FACTOR")*P918/K918," ")</f>
        <v>-0.31379714714355383</v>
      </c>
      <c r="R918" s="8" t="str">
        <f>IF(OR($A918="TUA",$A918="TYA"),"",IF(ISNUMBER(_xll.BDP($C918,"DUR_ADJ_OAS_MID")),_xll.BDP($C918,"DUR_ADJ_OAS_MID"),IF(ISNUMBER(_xll.BDP($E918&amp;" ISIN","DUR_ADJ_OAS_MID")),_xll.BDP($E918&amp;" ISIN","DUR_ADJ_OAS_MID")," ")))</f>
        <v xml:space="preserve"> </v>
      </c>
      <c r="S918" s="7">
        <f t="shared" si="14"/>
        <v>2.5498528582590895E-2</v>
      </c>
      <c r="T918" t="s">
        <v>127</v>
      </c>
      <c r="U918" t="s">
        <v>49</v>
      </c>
      <c r="AG918">
        <v>6.4640000000000001E-3</v>
      </c>
    </row>
    <row r="919" spans="1:33" x14ac:dyDescent="0.35">
      <c r="A919" t="s">
        <v>2333</v>
      </c>
      <c r="B919" t="s">
        <v>128</v>
      </c>
      <c r="C919" t="s">
        <v>128</v>
      </c>
      <c r="F919" t="s">
        <v>129</v>
      </c>
      <c r="G919" s="1">
        <v>5</v>
      </c>
      <c r="H919" s="1">
        <v>6.2</v>
      </c>
      <c r="I919" s="2">
        <v>3100</v>
      </c>
      <c r="J919" s="3">
        <v>9.3979999999999997E-4</v>
      </c>
      <c r="K919" s="4">
        <v>3298570.46</v>
      </c>
      <c r="L919" s="5">
        <v>125001</v>
      </c>
      <c r="M919" s="6">
        <v>26.388352569999999</v>
      </c>
      <c r="N919" s="7">
        <f>IF(ISNUMBER(_xll.BDP($C919, "DELTA_MID")),_xll.BDP($C919, "DELTA_MID")," ")</f>
        <v>0.12335</v>
      </c>
      <c r="O919" s="7" t="str">
        <f>IF(ISNUMBER(N919),_xll.BDP($C919, "OPT_UNDL_TICKER"),"")</f>
        <v>SPX</v>
      </c>
      <c r="P919" s="8">
        <f>IF(ISNUMBER(N919),_xll.BDP($C919, "OPT_UNDL_PX")," ")</f>
        <v>5941.09</v>
      </c>
      <c r="Q919" s="7">
        <f>IF(ISNUMBER(N919),+G919*_xll.BDP($C919, "PX_POS_MULT_FACTOR")*P919/K919," ")</f>
        <v>0.90055526659873142</v>
      </c>
      <c r="R919" s="8" t="str">
        <f>IF(OR($A919="TUA",$A919="TYA"),"",IF(ISNUMBER(_xll.BDP($C919,"DUR_ADJ_OAS_MID")),_xll.BDP($C919,"DUR_ADJ_OAS_MID"),IF(ISNUMBER(_xll.BDP($E919&amp;" ISIN","DUR_ADJ_OAS_MID")),_xll.BDP($E919&amp;" ISIN","DUR_ADJ_OAS_MID")," ")))</f>
        <v xml:space="preserve"> </v>
      </c>
      <c r="S919" s="7">
        <f t="shared" si="14"/>
        <v>0.11108349213495353</v>
      </c>
      <c r="T919" t="s">
        <v>129</v>
      </c>
      <c r="U919" t="s">
        <v>49</v>
      </c>
      <c r="AG919">
        <v>6.4640000000000001E-3</v>
      </c>
    </row>
    <row r="920" spans="1:33" x14ac:dyDescent="0.35">
      <c r="A920" t="s">
        <v>2333</v>
      </c>
      <c r="B920" t="s">
        <v>132</v>
      </c>
      <c r="C920" t="s">
        <v>132</v>
      </c>
      <c r="F920" t="s">
        <v>133</v>
      </c>
      <c r="G920" s="1">
        <v>2</v>
      </c>
      <c r="H920" s="1">
        <v>4.2</v>
      </c>
      <c r="I920" s="2">
        <v>840</v>
      </c>
      <c r="J920" s="3">
        <v>2.5465999999999998E-4</v>
      </c>
      <c r="K920" s="4">
        <v>3298570.46</v>
      </c>
      <c r="L920" s="5">
        <v>125001</v>
      </c>
      <c r="M920" s="6">
        <v>26.388352569999999</v>
      </c>
      <c r="N920" s="7">
        <f>IF(ISNUMBER(_xll.BDP($C920, "DELTA_MID")),_xll.BDP($C920, "DELTA_MID")," ")</f>
        <v>-5.8524E-2</v>
      </c>
      <c r="O920" s="7" t="str">
        <f>IF(ISNUMBER(N920),_xll.BDP($C920, "OPT_UNDL_TICKER"),"")</f>
        <v>SPX</v>
      </c>
      <c r="P920" s="8">
        <f>IF(ISNUMBER(N920),_xll.BDP($C920, "OPT_UNDL_PX")," ")</f>
        <v>5941.09</v>
      </c>
      <c r="Q920" s="7">
        <f>IF(ISNUMBER(N920),+G920*_xll.BDP($C920, "PX_POS_MULT_FACTOR")*P920/K920," ")</f>
        <v>0.36022210663949256</v>
      </c>
      <c r="R920" s="8" t="str">
        <f>IF(OR($A920="TUA",$A920="TYA"),"",IF(ISNUMBER(_xll.BDP($C920,"DUR_ADJ_OAS_MID")),_xll.BDP($C920,"DUR_ADJ_OAS_MID"),IF(ISNUMBER(_xll.BDP($E920&amp;" ISIN","DUR_ADJ_OAS_MID")),_xll.BDP($E920&amp;" ISIN","DUR_ADJ_OAS_MID")," ")))</f>
        <v xml:space="preserve"> </v>
      </c>
      <c r="S920" s="7">
        <f t="shared" si="14"/>
        <v>-2.1081638568969663E-2</v>
      </c>
      <c r="T920" t="s">
        <v>133</v>
      </c>
      <c r="U920" t="s">
        <v>49</v>
      </c>
      <c r="AG920">
        <v>6.4640000000000001E-3</v>
      </c>
    </row>
    <row r="921" spans="1:33" x14ac:dyDescent="0.35">
      <c r="A921" t="s">
        <v>2333</v>
      </c>
      <c r="B921" t="s">
        <v>134</v>
      </c>
      <c r="C921" t="s">
        <v>134</v>
      </c>
      <c r="F921" t="s">
        <v>135</v>
      </c>
      <c r="G921" s="1">
        <v>1</v>
      </c>
      <c r="H921" s="1">
        <v>0.82499999999999996</v>
      </c>
      <c r="I921" s="2">
        <v>82.5</v>
      </c>
      <c r="J921" s="3">
        <v>2.5009999999999999E-5</v>
      </c>
      <c r="K921" s="4">
        <v>3298570.46</v>
      </c>
      <c r="L921" s="5">
        <v>125001</v>
      </c>
      <c r="M921" s="6">
        <v>26.388352569999999</v>
      </c>
      <c r="N921" s="7">
        <f>IF(ISNUMBER(_xll.BDP($C921, "DELTA_MID")),_xll.BDP($C921, "DELTA_MID")," ")</f>
        <v>-8.3160000000000005E-3</v>
      </c>
      <c r="O921" s="7" t="str">
        <f>IF(ISNUMBER(N921),_xll.BDP($C921, "OPT_UNDL_TICKER"),"")</f>
        <v>SPX</v>
      </c>
      <c r="P921" s="8">
        <f>IF(ISNUMBER(N921),_xll.BDP($C921, "OPT_UNDL_PX")," ")</f>
        <v>5941.09</v>
      </c>
      <c r="Q921" s="7">
        <f>IF(ISNUMBER(N921),+G921*_xll.BDP($C921, "PX_POS_MULT_FACTOR")*P921/K921," ")</f>
        <v>0.18011105331974628</v>
      </c>
      <c r="R921" s="8" t="str">
        <f>IF(OR($A921="TUA",$A921="TYA"),"",IF(ISNUMBER(_xll.BDP($C921,"DUR_ADJ_OAS_MID")),_xll.BDP($C921,"DUR_ADJ_OAS_MID"),IF(ISNUMBER(_xll.BDP($E921&amp;" ISIN","DUR_ADJ_OAS_MID")),_xll.BDP($E921&amp;" ISIN","DUR_ADJ_OAS_MID")," ")))</f>
        <v xml:space="preserve"> </v>
      </c>
      <c r="S921" s="7">
        <f t="shared" si="14"/>
        <v>-1.49780351940701E-3</v>
      </c>
      <c r="T921" t="s">
        <v>135</v>
      </c>
      <c r="U921" t="s">
        <v>49</v>
      </c>
      <c r="AG921">
        <v>6.4640000000000001E-3</v>
      </c>
    </row>
    <row r="922" spans="1:33" x14ac:dyDescent="0.35">
      <c r="A922" t="s">
        <v>2333</v>
      </c>
      <c r="B922" t="s">
        <v>136</v>
      </c>
      <c r="C922" t="s">
        <v>136</v>
      </c>
      <c r="F922" t="s">
        <v>137</v>
      </c>
      <c r="G922" s="1">
        <v>-1</v>
      </c>
      <c r="H922" s="1">
        <v>4.0999999999999996</v>
      </c>
      <c r="I922" s="2">
        <v>-410</v>
      </c>
      <c r="J922" s="3">
        <v>-1.2430000000000001E-4</v>
      </c>
      <c r="K922" s="4">
        <v>3298570.46</v>
      </c>
      <c r="L922" s="5">
        <v>125001</v>
      </c>
      <c r="M922" s="6">
        <v>26.388352569999999</v>
      </c>
      <c r="N922" s="7">
        <f>IF(ISNUMBER(_xll.BDP($C922, "DELTA_MID")),_xll.BDP($C922, "DELTA_MID")," ")</f>
        <v>-4.4401999999999997E-2</v>
      </c>
      <c r="O922" s="7" t="str">
        <f>IF(ISNUMBER(N922),_xll.BDP($C922, "OPT_UNDL_TICKER"),"")</f>
        <v>SPX</v>
      </c>
      <c r="P922" s="8">
        <f>IF(ISNUMBER(N922),_xll.BDP($C922, "OPT_UNDL_PX")," ")</f>
        <v>5941.09</v>
      </c>
      <c r="Q922" s="7">
        <f>IF(ISNUMBER(N922),+G922*_xll.BDP($C922, "PX_POS_MULT_FACTOR")*P922/K922," ")</f>
        <v>-0.18011105331974628</v>
      </c>
      <c r="R922" s="8" t="str">
        <f>IF(OR($A922="TUA",$A922="TYA"),"",IF(ISNUMBER(_xll.BDP($C922,"DUR_ADJ_OAS_MID")),_xll.BDP($C922,"DUR_ADJ_OAS_MID"),IF(ISNUMBER(_xll.BDP($E922&amp;" ISIN","DUR_ADJ_OAS_MID")),_xll.BDP($E922&amp;" ISIN","DUR_ADJ_OAS_MID")," ")))</f>
        <v xml:space="preserve"> </v>
      </c>
      <c r="S922" s="7">
        <f t="shared" si="14"/>
        <v>7.997290989503374E-3</v>
      </c>
      <c r="T922" t="s">
        <v>137</v>
      </c>
      <c r="U922" t="s">
        <v>49</v>
      </c>
      <c r="AG922">
        <v>6.4640000000000001E-3</v>
      </c>
    </row>
    <row r="923" spans="1:33" x14ac:dyDescent="0.35">
      <c r="A923" t="s">
        <v>2333</v>
      </c>
      <c r="B923" t="s">
        <v>138</v>
      </c>
      <c r="C923" t="s">
        <v>138</v>
      </c>
      <c r="F923" t="s">
        <v>139</v>
      </c>
      <c r="G923" s="1">
        <v>1</v>
      </c>
      <c r="H923" s="1">
        <v>1.825</v>
      </c>
      <c r="I923" s="2">
        <v>182.5</v>
      </c>
      <c r="J923" s="3">
        <v>5.533E-5</v>
      </c>
      <c r="K923" s="4">
        <v>3298570.46</v>
      </c>
      <c r="L923" s="5">
        <v>125001</v>
      </c>
      <c r="M923" s="6">
        <v>26.388352569999999</v>
      </c>
      <c r="N923" s="7">
        <f>IF(ISNUMBER(_xll.BDP($C923, "DELTA_MID")),_xll.BDP($C923, "DELTA_MID")," ")</f>
        <v>-1.5774E-2</v>
      </c>
      <c r="O923" s="7" t="str">
        <f>IF(ISNUMBER(N923),_xll.BDP($C923, "OPT_UNDL_TICKER"),"")</f>
        <v>SPX</v>
      </c>
      <c r="P923" s="8">
        <f>IF(ISNUMBER(N923),_xll.BDP($C923, "OPT_UNDL_PX")," ")</f>
        <v>5940.62</v>
      </c>
      <c r="Q923" s="7">
        <f>IF(ISNUMBER(N923),+G923*_xll.BDP($C923, "PX_POS_MULT_FACTOR")*P923/K923," ")</f>
        <v>0.18009680472309814</v>
      </c>
      <c r="R923" s="8" t="str">
        <f>IF(OR($A923="TUA",$A923="TYA"),"",IF(ISNUMBER(_xll.BDP($C923,"DUR_ADJ_OAS_MID")),_xll.BDP($C923,"DUR_ADJ_OAS_MID"),IF(ISNUMBER(_xll.BDP($E923&amp;" ISIN","DUR_ADJ_OAS_MID")),_xll.BDP($E923&amp;" ISIN","DUR_ADJ_OAS_MID")," ")))</f>
        <v xml:space="preserve"> </v>
      </c>
      <c r="S923" s="7">
        <f t="shared" si="14"/>
        <v>-2.8408469977021498E-3</v>
      </c>
      <c r="T923" t="s">
        <v>139</v>
      </c>
      <c r="U923" t="s">
        <v>49</v>
      </c>
      <c r="AG923">
        <v>6.4640000000000001E-3</v>
      </c>
    </row>
    <row r="924" spans="1:33" x14ac:dyDescent="0.35">
      <c r="A924" t="s">
        <v>2333</v>
      </c>
      <c r="B924" t="s">
        <v>140</v>
      </c>
      <c r="C924" t="s">
        <v>140</v>
      </c>
      <c r="F924" t="s">
        <v>141</v>
      </c>
      <c r="G924" s="1">
        <v>-1</v>
      </c>
      <c r="H924" s="1">
        <v>8.0500000000000007</v>
      </c>
      <c r="I924" s="2">
        <v>-805</v>
      </c>
      <c r="J924" s="3">
        <v>-2.4405E-4</v>
      </c>
      <c r="K924" s="4">
        <v>3298570.46</v>
      </c>
      <c r="L924" s="5">
        <v>125001</v>
      </c>
      <c r="M924" s="6">
        <v>26.388352569999999</v>
      </c>
      <c r="N924" s="7">
        <f>IF(ISNUMBER(_xll.BDP($C924, "DELTA_MID")),_xll.BDP($C924, "DELTA_MID")," ")</f>
        <v>-7.1558999999999998E-2</v>
      </c>
      <c r="O924" s="7" t="str">
        <f>IF(ISNUMBER(N924),_xll.BDP($C924, "OPT_UNDL_TICKER"),"")</f>
        <v>SPX</v>
      </c>
      <c r="P924" s="8">
        <f>IF(ISNUMBER(N924),_xll.BDP($C924, "OPT_UNDL_PX")," ")</f>
        <v>5941.09</v>
      </c>
      <c r="Q924" s="7">
        <f>IF(ISNUMBER(N924),+G924*_xll.BDP($C924, "PX_POS_MULT_FACTOR")*P924/K924," ")</f>
        <v>-0.18011105331974628</v>
      </c>
      <c r="R924" s="8" t="str">
        <f>IF(OR($A924="TUA",$A924="TYA"),"",IF(ISNUMBER(_xll.BDP($C924,"DUR_ADJ_OAS_MID")),_xll.BDP($C924,"DUR_ADJ_OAS_MID"),IF(ISNUMBER(_xll.BDP($E924&amp;" ISIN","DUR_ADJ_OAS_MID")),_xll.BDP($E924&amp;" ISIN","DUR_ADJ_OAS_MID")," ")))</f>
        <v xml:space="preserve"> </v>
      </c>
      <c r="S924" s="7">
        <f t="shared" si="14"/>
        <v>1.2888566864507723E-2</v>
      </c>
      <c r="T924" t="s">
        <v>141</v>
      </c>
      <c r="U924" t="s">
        <v>49</v>
      </c>
      <c r="AG924">
        <v>6.4640000000000001E-3</v>
      </c>
    </row>
    <row r="925" spans="1:33" x14ac:dyDescent="0.35">
      <c r="A925" t="s">
        <v>2333</v>
      </c>
      <c r="B925" t="s">
        <v>144</v>
      </c>
      <c r="C925" t="s">
        <v>144</v>
      </c>
      <c r="F925" t="s">
        <v>145</v>
      </c>
      <c r="G925" s="1">
        <v>6</v>
      </c>
      <c r="H925" s="1">
        <v>14.05</v>
      </c>
      <c r="I925" s="2">
        <v>8430</v>
      </c>
      <c r="J925" s="3">
        <v>2.55565E-3</v>
      </c>
      <c r="K925" s="4">
        <v>3298570.46</v>
      </c>
      <c r="L925" s="5">
        <v>125001</v>
      </c>
      <c r="M925" s="6">
        <v>26.388352569999999</v>
      </c>
      <c r="N925" s="7">
        <f>IF(ISNUMBER(_xll.BDP($C925, "DELTA_MID")),_xll.BDP($C925, "DELTA_MID")," ")</f>
        <v>0.112104</v>
      </c>
      <c r="O925" s="7" t="str">
        <f>IF(ISNUMBER(N925),_xll.BDP($C925, "OPT_UNDL_TICKER"),"")</f>
        <v>SPX</v>
      </c>
      <c r="P925" s="8">
        <f>IF(ISNUMBER(N925),_xll.BDP($C925, "OPT_UNDL_PX")," ")</f>
        <v>5941.09</v>
      </c>
      <c r="Q925" s="7">
        <f>IF(ISNUMBER(N925),+G925*_xll.BDP($C925, "PX_POS_MULT_FACTOR")*P925/K925," ")</f>
        <v>1.0806663199184776</v>
      </c>
      <c r="R925" s="8" t="str">
        <f>IF(OR($A925="TUA",$A925="TYA"),"",IF(ISNUMBER(_xll.BDP($C925,"DUR_ADJ_OAS_MID")),_xll.BDP($C925,"DUR_ADJ_OAS_MID"),IF(ISNUMBER(_xll.BDP($E925&amp;" ISIN","DUR_ADJ_OAS_MID")),_xll.BDP($E925&amp;" ISIN","DUR_ADJ_OAS_MID")," ")))</f>
        <v xml:space="preserve"> </v>
      </c>
      <c r="S925" s="7">
        <f t="shared" si="14"/>
        <v>0.12114701712814101</v>
      </c>
      <c r="T925" t="s">
        <v>145</v>
      </c>
      <c r="U925" t="s">
        <v>49</v>
      </c>
      <c r="AG925">
        <v>6.4640000000000001E-3</v>
      </c>
    </row>
    <row r="926" spans="1:33" x14ac:dyDescent="0.35">
      <c r="A926" t="s">
        <v>2333</v>
      </c>
      <c r="B926" t="s">
        <v>146</v>
      </c>
      <c r="C926" t="s">
        <v>146</v>
      </c>
      <c r="F926" t="s">
        <v>147</v>
      </c>
      <c r="G926" s="1">
        <v>11</v>
      </c>
      <c r="H926" s="1">
        <v>4.9000000000000004</v>
      </c>
      <c r="I926" s="2">
        <v>5390</v>
      </c>
      <c r="J926" s="3">
        <v>1.63404E-3</v>
      </c>
      <c r="K926" s="4">
        <v>3298570.46</v>
      </c>
      <c r="L926" s="5">
        <v>125001</v>
      </c>
      <c r="M926" s="6">
        <v>26.388352569999999</v>
      </c>
      <c r="N926" s="7">
        <f>IF(ISNUMBER(_xll.BDP($C926, "DELTA_MID")),_xll.BDP($C926, "DELTA_MID")," ")</f>
        <v>4.2408000000000001E-2</v>
      </c>
      <c r="O926" s="7" t="str">
        <f>IF(ISNUMBER(N926),_xll.BDP($C926, "OPT_UNDL_TICKER"),"")</f>
        <v>SPX</v>
      </c>
      <c r="P926" s="8">
        <f>IF(ISNUMBER(N926),_xll.BDP($C926, "OPT_UNDL_PX")," ")</f>
        <v>5941.09</v>
      </c>
      <c r="Q926" s="7">
        <f>IF(ISNUMBER(N926),+G926*_xll.BDP($C926, "PX_POS_MULT_FACTOR")*P926/K926," ")</f>
        <v>1.9812215865172091</v>
      </c>
      <c r="R926" s="8" t="str">
        <f>IF(OR($A926="TUA",$A926="TYA"),"",IF(ISNUMBER(_xll.BDP($C926,"DUR_ADJ_OAS_MID")),_xll.BDP($C926,"DUR_ADJ_OAS_MID"),IF(ISNUMBER(_xll.BDP($E926&amp;" ISIN","DUR_ADJ_OAS_MID")),_xll.BDP($E926&amp;" ISIN","DUR_ADJ_OAS_MID")," ")))</f>
        <v xml:space="preserve"> </v>
      </c>
      <c r="S926" s="7">
        <f t="shared" si="14"/>
        <v>8.4019645041021801E-2</v>
      </c>
      <c r="T926" t="s">
        <v>147</v>
      </c>
      <c r="U926" t="s">
        <v>49</v>
      </c>
      <c r="AG926">
        <v>6.4640000000000001E-3</v>
      </c>
    </row>
    <row r="927" spans="1:33" x14ac:dyDescent="0.35">
      <c r="A927" t="s">
        <v>2333</v>
      </c>
      <c r="B927" t="s">
        <v>84</v>
      </c>
      <c r="C927" t="s">
        <v>84</v>
      </c>
      <c r="G927" s="1">
        <v>2681.66</v>
      </c>
      <c r="H927" s="1">
        <v>1</v>
      </c>
      <c r="I927" s="2">
        <v>2681.66</v>
      </c>
      <c r="J927" s="3">
        <v>8.1298000000000004E-4</v>
      </c>
      <c r="K927" s="4">
        <v>3298570.46</v>
      </c>
      <c r="L927" s="5">
        <v>125001</v>
      </c>
      <c r="M927" s="6">
        <v>26.388352569999999</v>
      </c>
      <c r="N927" s="7" t="str">
        <f>IF(ISNUMBER(_xll.BDP($C927, "DELTA_MID")),_xll.BDP($C927, "DELTA_MID")," ")</f>
        <v xml:space="preserve"> </v>
      </c>
      <c r="O927" s="7" t="str">
        <f>IF(ISNUMBER(N927),_xll.BDP($C927, "OPT_UNDL_TICKER"),"")</f>
        <v/>
      </c>
      <c r="P927" s="8" t="str">
        <f>IF(ISNUMBER(N927),_xll.BDP($C927, "OPT_UNDL_PX")," ")</f>
        <v xml:space="preserve"> </v>
      </c>
      <c r="Q927" s="7" t="str">
        <f>IF(ISNUMBER(N927),+G927*_xll.BDP($C927, "PX_POS_MULT_FACTOR")*P927/K927," ")</f>
        <v xml:space="preserve"> </v>
      </c>
      <c r="R927" s="8" t="str">
        <f>IF(OR($A927="TUA",$A927="TYA"),"",IF(ISNUMBER(_xll.BDP($C927,"DUR_ADJ_OAS_MID")),_xll.BDP($C927,"DUR_ADJ_OAS_MID"),IF(ISNUMBER(_xll.BDP($E927&amp;" ISIN","DUR_ADJ_OAS_MID")),_xll.BDP($E927&amp;" ISIN","DUR_ADJ_OAS_MID")," ")))</f>
        <v xml:space="preserve"> </v>
      </c>
      <c r="S927" s="7" t="str">
        <f t="shared" si="14"/>
        <v xml:space="preserve"> </v>
      </c>
      <c r="T927" t="s">
        <v>84</v>
      </c>
      <c r="U927" t="s">
        <v>84</v>
      </c>
      <c r="AG927">
        <v>6.4640000000000001E-3</v>
      </c>
    </row>
    <row r="928" spans="1:33" x14ac:dyDescent="0.35">
      <c r="N928" s="7" t="str">
        <f>IF(ISNUMBER(_xll.BDP($C928, "DELTA_MID")),_xll.BDP($C928, "DELTA_MID")," ")</f>
        <v xml:space="preserve"> </v>
      </c>
      <c r="O928" s="7" t="str">
        <f>IF(ISNUMBER(N928),_xll.BDP($C928, "OPT_UNDL_TICKER"),"")</f>
        <v/>
      </c>
      <c r="P928" s="8" t="str">
        <f>IF(ISNUMBER(N928),_xll.BDP($C928, "OPT_UNDL_PX")," ")</f>
        <v xml:space="preserve"> </v>
      </c>
      <c r="Q928" s="7" t="str">
        <f>IF(ISNUMBER(N928),+G928*_xll.BDP($C928, "PX_POS_MULT_FACTOR")*P928/K928," ")</f>
        <v xml:space="preserve"> </v>
      </c>
      <c r="R928" s="8" t="str">
        <f>IF(OR($A928="TUA",$A928="TYA"),"",IF(ISNUMBER(_xll.BDP($C928,"DUR_ADJ_OAS_MID")),_xll.BDP($C928,"DUR_ADJ_OAS_MID"),IF(ISNUMBER(_xll.BDP($E928&amp;" ISIN","DUR_ADJ_OAS_MID")),_xll.BDP($E928&amp;" ISIN","DUR_ADJ_OAS_MID")," ")))</f>
        <v xml:space="preserve"> </v>
      </c>
      <c r="S928" s="7" t="str">
        <f t="shared" si="14"/>
        <v xml:space="preserve"> </v>
      </c>
    </row>
    <row r="929" spans="1:33" x14ac:dyDescent="0.35">
      <c r="A929" t="s">
        <v>3268</v>
      </c>
      <c r="B929" t="s">
        <v>3269</v>
      </c>
      <c r="C929" t="s">
        <v>3270</v>
      </c>
      <c r="F929" t="s">
        <v>3269</v>
      </c>
      <c r="G929" s="1">
        <v>108</v>
      </c>
      <c r="H929" s="1">
        <v>105005</v>
      </c>
      <c r="I929" s="2">
        <v>56702700</v>
      </c>
      <c r="J929" s="3">
        <v>1.1212465300000001</v>
      </c>
      <c r="K929" s="4">
        <v>50571126.590000004</v>
      </c>
      <c r="L929" s="5">
        <v>1680001</v>
      </c>
      <c r="M929" s="6">
        <v>30.101843150000001</v>
      </c>
      <c r="N929" s="7" t="str">
        <f>IF(ISNUMBER(_xll.BDP($C929, "DELTA_MID")),_xll.BDP($C929, "DELTA_MID")," ")</f>
        <v xml:space="preserve"> </v>
      </c>
      <c r="O929" s="7" t="str">
        <f>IF(ISNUMBER(N929),_xll.BDP($C929, "OPT_UNDL_TICKER"),"")</f>
        <v/>
      </c>
      <c r="P929" s="8" t="str">
        <f>IF(ISNUMBER(N929),_xll.BDP($C929, "OPT_UNDL_PX")," ")</f>
        <v xml:space="preserve"> </v>
      </c>
      <c r="Q929" s="7" t="str">
        <f>IF(ISNUMBER(N929),+G929*_xll.BDP($C929, "PX_POS_MULT_FACTOR")*P929/K929," ")</f>
        <v xml:space="preserve"> </v>
      </c>
      <c r="R929" s="8" t="str">
        <f>IF(OR($A929="TUA",$A929="TYA"),"",IF(ISNUMBER(_xll.BDP($C929,"DUR_ADJ_OAS_MID")),_xll.BDP($C929,"DUR_ADJ_OAS_MID"),IF(ISNUMBER(_xll.BDP($E929&amp;" ISIN","DUR_ADJ_OAS_MID")),_xll.BDP($E929&amp;" ISIN","DUR_ADJ_OAS_MID")," ")))</f>
        <v xml:space="preserve"> </v>
      </c>
      <c r="S929" s="7" t="str">
        <f t="shared" si="14"/>
        <v xml:space="preserve"> </v>
      </c>
      <c r="T929" t="s">
        <v>3271</v>
      </c>
      <c r="U929" t="s">
        <v>45</v>
      </c>
      <c r="AG929">
        <v>4.4194999999999998E-2</v>
      </c>
    </row>
    <row r="930" spans="1:33" x14ac:dyDescent="0.35">
      <c r="A930" t="s">
        <v>3268</v>
      </c>
      <c r="B930" t="s">
        <v>94</v>
      </c>
      <c r="C930" t="s">
        <v>95</v>
      </c>
      <c r="F930" t="s">
        <v>96</v>
      </c>
      <c r="G930" s="1">
        <v>2331</v>
      </c>
      <c r="H930" s="1">
        <v>0.02</v>
      </c>
      <c r="I930" s="2">
        <v>4662</v>
      </c>
      <c r="J930" s="3">
        <v>9.2189999999999997E-5</v>
      </c>
      <c r="K930" s="4">
        <v>50571126.590000004</v>
      </c>
      <c r="L930" s="5">
        <v>1680001</v>
      </c>
      <c r="M930" s="6">
        <v>30.101843150000001</v>
      </c>
      <c r="N930" s="7">
        <f>IF(ISNUMBER(_xll.BDP($C930, "DELTA_MID")),_xll.BDP($C930, "DELTA_MID")," ")</f>
        <v>-2.9169999999999999E-3</v>
      </c>
      <c r="O930" s="7" t="str">
        <f>IF(ISNUMBER(N930),_xll.BDP($C930, "OPT_UNDL_TICKER"),"")</f>
        <v>GLD US</v>
      </c>
      <c r="P930" s="8">
        <f>IF(ISNUMBER(N930),_xll.BDP($C930, "OPT_UNDL_PX")," ")</f>
        <v>309.10000000000002</v>
      </c>
      <c r="Q930" s="7">
        <f>IF(ISNUMBER(N930),+G930*_xll.BDP($C930, "PX_POS_MULT_FACTOR")*P930/K930," ")</f>
        <v>1.4247499484072694</v>
      </c>
      <c r="R930" s="8" t="str">
        <f>IF(OR($A930="TUA",$A930="TYA"),"",IF(ISNUMBER(_xll.BDP($C930,"DUR_ADJ_OAS_MID")),_xll.BDP($C930,"DUR_ADJ_OAS_MID"),IF(ISNUMBER(_xll.BDP($E930&amp;" ISIN","DUR_ADJ_OAS_MID")),_xll.BDP($E930&amp;" ISIN","DUR_ADJ_OAS_MID")," ")))</f>
        <v xml:space="preserve"> </v>
      </c>
      <c r="S930" s="7">
        <f t="shared" si="14"/>
        <v>-4.1559955995040046E-3</v>
      </c>
      <c r="T930" t="s">
        <v>96</v>
      </c>
      <c r="U930" t="s">
        <v>49</v>
      </c>
      <c r="AG930">
        <v>4.4194999999999998E-2</v>
      </c>
    </row>
    <row r="931" spans="1:33" x14ac:dyDescent="0.35">
      <c r="A931" t="s">
        <v>3268</v>
      </c>
      <c r="B931" t="s">
        <v>97</v>
      </c>
      <c r="C931" t="s">
        <v>98</v>
      </c>
      <c r="F931" t="s">
        <v>99</v>
      </c>
      <c r="G931" s="1">
        <v>-2331</v>
      </c>
      <c r="H931" s="1">
        <v>0.01</v>
      </c>
      <c r="I931" s="2">
        <v>-2331</v>
      </c>
      <c r="J931" s="3">
        <v>-4.6090000000000001E-5</v>
      </c>
      <c r="K931" s="4">
        <v>50571126.590000004</v>
      </c>
      <c r="L931" s="5">
        <v>1680001</v>
      </c>
      <c r="M931" s="6">
        <v>30.101843150000001</v>
      </c>
      <c r="N931" s="7">
        <f>IF(ISNUMBER(_xll.BDP($C931, "DELTA_MID")),_xll.BDP($C931, "DELTA_MID")," ")</f>
        <v>-4.0249999999999999E-3</v>
      </c>
      <c r="O931" s="7" t="str">
        <f>IF(ISNUMBER(N931),_xll.BDP($C931, "OPT_UNDL_TICKER"),"")</f>
        <v>GLD US</v>
      </c>
      <c r="P931" s="8">
        <f>IF(ISNUMBER(N931),_xll.BDP($C931, "OPT_UNDL_PX")," ")</f>
        <v>309.10000000000002</v>
      </c>
      <c r="Q931" s="7">
        <f>IF(ISNUMBER(N931),+G931*_xll.BDP($C931, "PX_POS_MULT_FACTOR")*P931/K931," ")</f>
        <v>-1.4247499484072694</v>
      </c>
      <c r="R931" s="8" t="str">
        <f>IF(OR($A931="TUA",$A931="TYA"),"",IF(ISNUMBER(_xll.BDP($C931,"DUR_ADJ_OAS_MID")),_xll.BDP($C931,"DUR_ADJ_OAS_MID"),IF(ISNUMBER(_xll.BDP($E931&amp;" ISIN","DUR_ADJ_OAS_MID")),_xll.BDP($E931&amp;" ISIN","DUR_ADJ_OAS_MID")," ")))</f>
        <v xml:space="preserve"> </v>
      </c>
      <c r="S931" s="7">
        <f t="shared" si="14"/>
        <v>5.7346185423392589E-3</v>
      </c>
      <c r="T931" t="s">
        <v>99</v>
      </c>
      <c r="U931" t="s">
        <v>49</v>
      </c>
      <c r="AG931">
        <v>4.4194999999999998E-2</v>
      </c>
    </row>
    <row r="932" spans="1:33" x14ac:dyDescent="0.35">
      <c r="A932" t="s">
        <v>3268</v>
      </c>
      <c r="B932" t="s">
        <v>100</v>
      </c>
      <c r="C932" t="s">
        <v>101</v>
      </c>
      <c r="F932" t="s">
        <v>102</v>
      </c>
      <c r="G932" s="1">
        <v>2441</v>
      </c>
      <c r="H932" s="1">
        <v>0.02</v>
      </c>
      <c r="I932" s="2">
        <v>4882</v>
      </c>
      <c r="J932" s="3">
        <v>9.6539999999999994E-5</v>
      </c>
      <c r="K932" s="4">
        <v>50571126.590000004</v>
      </c>
      <c r="L932" s="5">
        <v>1680001</v>
      </c>
      <c r="M932" s="6">
        <v>30.101843150000001</v>
      </c>
      <c r="N932" s="7">
        <f>IF(ISNUMBER(_xll.BDP($C932, "DELTA_MID")),_xll.BDP($C932, "DELTA_MID")," ")</f>
        <v>-4.4640000000000001E-3</v>
      </c>
      <c r="O932" s="7" t="str">
        <f>IF(ISNUMBER(N932),_xll.BDP($C932, "OPT_UNDL_TICKER"),"")</f>
        <v>GLD US</v>
      </c>
      <c r="P932" s="8">
        <f>IF(ISNUMBER(N932),_xll.BDP($C932, "OPT_UNDL_PX")," ")</f>
        <v>309.10000000000002</v>
      </c>
      <c r="Q932" s="7">
        <f>IF(ISNUMBER(N932),+G932*_xll.BDP($C932, "PX_POS_MULT_FACTOR")*P932/K932," ")</f>
        <v>1.4919839657066258</v>
      </c>
      <c r="R932" s="8" t="str">
        <f>IF(OR($A932="TUA",$A932="TYA"),"",IF(ISNUMBER(_xll.BDP($C932,"DUR_ADJ_OAS_MID")),_xll.BDP($C932,"DUR_ADJ_OAS_MID"),IF(ISNUMBER(_xll.BDP($E932&amp;" ISIN","DUR_ADJ_OAS_MID")),_xll.BDP($E932&amp;" ISIN","DUR_ADJ_OAS_MID")," ")))</f>
        <v xml:space="preserve"> </v>
      </c>
      <c r="S932" s="7">
        <f t="shared" si="14"/>
        <v>-6.660216422914378E-3</v>
      </c>
      <c r="T932" t="s">
        <v>102</v>
      </c>
      <c r="U932" t="s">
        <v>49</v>
      </c>
      <c r="AG932">
        <v>4.4194999999999998E-2</v>
      </c>
    </row>
    <row r="933" spans="1:33" x14ac:dyDescent="0.35">
      <c r="A933" t="s">
        <v>3268</v>
      </c>
      <c r="B933" t="s">
        <v>103</v>
      </c>
      <c r="C933" t="s">
        <v>104</v>
      </c>
      <c r="F933" t="s">
        <v>105</v>
      </c>
      <c r="G933" s="1">
        <v>-2441</v>
      </c>
      <c r="H933" s="1">
        <v>0.06</v>
      </c>
      <c r="I933" s="2">
        <v>-14646</v>
      </c>
      <c r="J933" s="3">
        <v>-2.8960999999999999E-4</v>
      </c>
      <c r="K933" s="4">
        <v>50571126.590000004</v>
      </c>
      <c r="L933" s="5">
        <v>1680001</v>
      </c>
      <c r="M933" s="6">
        <v>30.101843150000001</v>
      </c>
      <c r="N933" s="7">
        <f>IF(ISNUMBER(_xll.BDP($C933, "DELTA_MID")),_xll.BDP($C933, "DELTA_MID")," ")</f>
        <v>-1.7786E-2</v>
      </c>
      <c r="O933" s="7" t="str">
        <f>IF(ISNUMBER(N933),_xll.BDP($C933, "OPT_UNDL_TICKER"),"")</f>
        <v>GLD US</v>
      </c>
      <c r="P933" s="8">
        <f>IF(ISNUMBER(N933),_xll.BDP($C933, "OPT_UNDL_PX")," ")</f>
        <v>309.10000000000002</v>
      </c>
      <c r="Q933" s="7">
        <f>IF(ISNUMBER(N933),+G933*_xll.BDP($C933, "PX_POS_MULT_FACTOR")*P933/K933," ")</f>
        <v>-1.4919839657066258</v>
      </c>
      <c r="R933" s="8" t="str">
        <f>IF(OR($A933="TUA",$A933="TYA"),"",IF(ISNUMBER(_xll.BDP($C933,"DUR_ADJ_OAS_MID")),_xll.BDP($C933,"DUR_ADJ_OAS_MID"),IF(ISNUMBER(_xll.BDP($E933&amp;" ISIN","DUR_ADJ_OAS_MID")),_xll.BDP($E933&amp;" ISIN","DUR_ADJ_OAS_MID")," ")))</f>
        <v xml:space="preserve"> </v>
      </c>
      <c r="S933" s="7">
        <f t="shared" si="14"/>
        <v>2.6536426814058045E-2</v>
      </c>
      <c r="T933" t="s">
        <v>105</v>
      </c>
      <c r="U933" t="s">
        <v>49</v>
      </c>
      <c r="AG933">
        <v>4.4194999999999998E-2</v>
      </c>
    </row>
    <row r="934" spans="1:33" x14ac:dyDescent="0.35">
      <c r="A934" t="s">
        <v>3268</v>
      </c>
      <c r="B934" t="s">
        <v>3272</v>
      </c>
      <c r="C934" t="s">
        <v>3273</v>
      </c>
      <c r="F934" t="s">
        <v>3274</v>
      </c>
      <c r="G934" s="1">
        <v>5700</v>
      </c>
      <c r="H934" s="1">
        <v>6.5</v>
      </c>
      <c r="I934" s="2">
        <v>3705000</v>
      </c>
      <c r="J934" s="3">
        <v>7.3263149999999999E-2</v>
      </c>
      <c r="K934" s="4">
        <v>50571126.590000004</v>
      </c>
      <c r="L934" s="5">
        <v>1680001</v>
      </c>
      <c r="M934" s="6">
        <v>30.101843150000001</v>
      </c>
      <c r="N934" s="7">
        <f>IF(ISNUMBER(_xll.BDP($C934, "DELTA_MID")),_xll.BDP($C934, "DELTA_MID")," ")</f>
        <v>0.96368100000000001</v>
      </c>
      <c r="O934" s="7" t="str">
        <f>IF(ISNUMBER(N934),_xll.BDP($C934, "OPT_UNDL_TICKER"),"")</f>
        <v>IBIT US</v>
      </c>
      <c r="P934" s="8">
        <f>IF(ISNUMBER(N934),_xll.BDP($C934, "OPT_UNDL_PX")," ")</f>
        <v>59.96</v>
      </c>
      <c r="Q934" s="7">
        <f>IF(ISNUMBER(N934),+G934*_xll.BDP($C934, "PX_POS_MULT_FACTOR")*P934/K934," ")</f>
        <v>0.6758243745900302</v>
      </c>
      <c r="R934" s="8" t="str">
        <f>IF(OR($A934="TUA",$A934="TYA"),"",IF(ISNUMBER(_xll.BDP($C934,"DUR_ADJ_OAS_MID")),_xll.BDP($C934,"DUR_ADJ_OAS_MID"),IF(ISNUMBER(_xll.BDP($E934&amp;" ISIN","DUR_ADJ_OAS_MID")),_xll.BDP($E934&amp;" ISIN","DUR_ADJ_OAS_MID")," ")))</f>
        <v xml:space="preserve"> </v>
      </c>
      <c r="S934" s="7">
        <f t="shared" si="14"/>
        <v>0.65127910912929488</v>
      </c>
      <c r="T934" t="s">
        <v>3274</v>
      </c>
      <c r="U934" t="s">
        <v>49</v>
      </c>
      <c r="AG934">
        <v>4.4194999999999998E-2</v>
      </c>
    </row>
    <row r="935" spans="1:33" x14ac:dyDescent="0.35">
      <c r="A935" t="s">
        <v>3268</v>
      </c>
      <c r="B935" t="s">
        <v>106</v>
      </c>
      <c r="C935" t="s">
        <v>107</v>
      </c>
      <c r="F935" t="s">
        <v>108</v>
      </c>
      <c r="G935" s="1">
        <v>431</v>
      </c>
      <c r="H935" s="1">
        <v>0.63500000000000001</v>
      </c>
      <c r="I935" s="2">
        <v>27368.5</v>
      </c>
      <c r="J935" s="3">
        <v>5.4118999999999999E-4</v>
      </c>
      <c r="K935" s="4">
        <v>50571126.590000004</v>
      </c>
      <c r="L935" s="5">
        <v>1680001</v>
      </c>
      <c r="M935" s="6">
        <v>30.101843150000001</v>
      </c>
      <c r="N935" s="7">
        <f>IF(ISNUMBER(_xll.BDP($C935, "DELTA_MID")),_xll.BDP($C935, "DELTA_MID")," ")</f>
        <v>-1.9460000000000002E-2</v>
      </c>
      <c r="O935" s="7" t="str">
        <f>IF(ISNUMBER(N935),_xll.BDP($C935, "OPT_UNDL_TICKER"),"")</f>
        <v>MSTR US</v>
      </c>
      <c r="P935" s="8">
        <f>IF(ISNUMBER(N935),_xll.BDP($C935, "OPT_UNDL_PX")," ")</f>
        <v>377.9</v>
      </c>
      <c r="Q935" s="7">
        <f>IF(ISNUMBER(N935),+G935*_xll.BDP($C935, "PX_POS_MULT_FACTOR")*P935/K935," ")</f>
        <v>0.32207093450871838</v>
      </c>
      <c r="R935" s="8" t="str">
        <f>IF(OR($A935="TUA",$A935="TYA"),"",IF(ISNUMBER(_xll.BDP($C935,"DUR_ADJ_OAS_MID")),_xll.BDP($C935,"DUR_ADJ_OAS_MID"),IF(ISNUMBER(_xll.BDP($E935&amp;" ISIN","DUR_ADJ_OAS_MID")),_xll.BDP($E935&amp;" ISIN","DUR_ADJ_OAS_MID")," ")))</f>
        <v xml:space="preserve"> </v>
      </c>
      <c r="S935" s="7">
        <f t="shared" si="14"/>
        <v>-6.2675003855396597E-3</v>
      </c>
      <c r="T935" t="s">
        <v>108</v>
      </c>
      <c r="U935" t="s">
        <v>49</v>
      </c>
      <c r="AG935">
        <v>4.4194999999999998E-2</v>
      </c>
    </row>
    <row r="936" spans="1:33" x14ac:dyDescent="0.35">
      <c r="A936" t="s">
        <v>3268</v>
      </c>
      <c r="B936" t="s">
        <v>109</v>
      </c>
      <c r="C936" t="s">
        <v>110</v>
      </c>
      <c r="F936" t="s">
        <v>111</v>
      </c>
      <c r="G936" s="1">
        <v>-431</v>
      </c>
      <c r="H936" s="1">
        <v>1.415</v>
      </c>
      <c r="I936" s="2">
        <v>-60986.5</v>
      </c>
      <c r="J936" s="3">
        <v>-1.2059499999999999E-3</v>
      </c>
      <c r="K936" s="4">
        <v>50571126.590000004</v>
      </c>
      <c r="L936" s="5">
        <v>1680001</v>
      </c>
      <c r="M936" s="6">
        <v>30.101843150000001</v>
      </c>
      <c r="N936" s="7">
        <f>IF(ISNUMBER(_xll.BDP($C936, "DELTA_MID")),_xll.BDP($C936, "DELTA_MID")," ")</f>
        <v>-5.4679999999999999E-2</v>
      </c>
      <c r="O936" s="7" t="str">
        <f>IF(ISNUMBER(N936),_xll.BDP($C936, "OPT_UNDL_TICKER"),"")</f>
        <v>MSTR US</v>
      </c>
      <c r="P936" s="8">
        <f>IF(ISNUMBER(N936),_xll.BDP($C936, "OPT_UNDL_PX")," ")</f>
        <v>377.9</v>
      </c>
      <c r="Q936" s="7">
        <f>IF(ISNUMBER(N936),+G936*_xll.BDP($C936, "PX_POS_MULT_FACTOR")*P936/K936," ")</f>
        <v>-0.32207093450871838</v>
      </c>
      <c r="R936" s="8" t="str">
        <f>IF(OR($A936="TUA",$A936="TYA"),"",IF(ISNUMBER(_xll.BDP($C936,"DUR_ADJ_OAS_MID")),_xll.BDP($C936,"DUR_ADJ_OAS_MID"),IF(ISNUMBER(_xll.BDP($E936&amp;" ISIN","DUR_ADJ_OAS_MID")),_xll.BDP($E936&amp;" ISIN","DUR_ADJ_OAS_MID")," ")))</f>
        <v xml:space="preserve"> </v>
      </c>
      <c r="S936" s="7">
        <f t="shared" si="14"/>
        <v>1.7610838698936721E-2</v>
      </c>
      <c r="T936" t="s">
        <v>111</v>
      </c>
      <c r="U936" t="s">
        <v>49</v>
      </c>
      <c r="AG936">
        <v>4.4194999999999998E-2</v>
      </c>
    </row>
    <row r="937" spans="1:33" x14ac:dyDescent="0.35">
      <c r="A937" t="s">
        <v>3268</v>
      </c>
      <c r="B937" t="s">
        <v>112</v>
      </c>
      <c r="C937" t="s">
        <v>112</v>
      </c>
      <c r="F937" t="s">
        <v>113</v>
      </c>
      <c r="G937" s="1">
        <v>23</v>
      </c>
      <c r="H937" s="1">
        <v>3.125</v>
      </c>
      <c r="I937" s="2">
        <v>7187.5</v>
      </c>
      <c r="J937" s="3">
        <v>1.4213E-4</v>
      </c>
      <c r="K937" s="4">
        <v>50571126.590000004</v>
      </c>
      <c r="L937" s="5">
        <v>1680001</v>
      </c>
      <c r="M937" s="6">
        <v>30.101843150000001</v>
      </c>
      <c r="N937" s="7">
        <f>IF(ISNUMBER(_xll.BDP($C937, "DELTA_MID")),_xll.BDP($C937, "DELTA_MID")," ")</f>
        <v>-7.5750000000000001E-3</v>
      </c>
      <c r="O937" s="7" t="str">
        <f>IF(ISNUMBER(N937),_xll.BDP($C937, "OPT_UNDL_TICKER"),"")</f>
        <v>NDX</v>
      </c>
      <c r="P937" s="8">
        <f>IF(ISNUMBER(N937),_xll.BDP($C937, "OPT_UNDL_PX")," ")</f>
        <v>21544.76</v>
      </c>
      <c r="Q937" s="7">
        <f>IF(ISNUMBER(N937),+G937*_xll.BDP($C937, "PX_POS_MULT_FACTOR")*P937/K937," ")</f>
        <v>0.97986640483106546</v>
      </c>
      <c r="R937" s="8" t="str">
        <f>IF(OR($A937="TUA",$A937="TYA"),"",IF(ISNUMBER(_xll.BDP($C937,"DUR_ADJ_OAS_MID")),_xll.BDP($C937,"DUR_ADJ_OAS_MID"),IF(ISNUMBER(_xll.BDP($E937&amp;" ISIN","DUR_ADJ_OAS_MID")),_xll.BDP($E937&amp;" ISIN","DUR_ADJ_OAS_MID")," ")))</f>
        <v xml:space="preserve"> </v>
      </c>
      <c r="S937" s="7">
        <f t="shared" si="14"/>
        <v>-7.4224880165953211E-3</v>
      </c>
      <c r="T937" t="s">
        <v>113</v>
      </c>
      <c r="U937" t="s">
        <v>49</v>
      </c>
      <c r="AG937">
        <v>4.4194999999999998E-2</v>
      </c>
    </row>
    <row r="938" spans="1:33" x14ac:dyDescent="0.35">
      <c r="A938" t="s">
        <v>3268</v>
      </c>
      <c r="B938" t="s">
        <v>114</v>
      </c>
      <c r="C938" t="s">
        <v>114</v>
      </c>
      <c r="F938" t="s">
        <v>115</v>
      </c>
      <c r="G938" s="1">
        <v>-23</v>
      </c>
      <c r="H938" s="1">
        <v>17.100000000000001</v>
      </c>
      <c r="I938" s="2">
        <v>-39330</v>
      </c>
      <c r="J938" s="3">
        <v>-7.7771999999999997E-4</v>
      </c>
      <c r="K938" s="4">
        <v>50571126.590000004</v>
      </c>
      <c r="L938" s="5">
        <v>1680001</v>
      </c>
      <c r="M938" s="6">
        <v>30.101843150000001</v>
      </c>
      <c r="N938" s="7">
        <f>IF(ISNUMBER(_xll.BDP($C938, "DELTA_MID")),_xll.BDP($C938, "DELTA_MID")," ")</f>
        <v>-3.8163000000000002E-2</v>
      </c>
      <c r="O938" s="7" t="str">
        <f>IF(ISNUMBER(N938),_xll.BDP($C938, "OPT_UNDL_TICKER"),"")</f>
        <v>NDX</v>
      </c>
      <c r="P938" s="8">
        <f>IF(ISNUMBER(N938),_xll.BDP($C938, "OPT_UNDL_PX")," ")</f>
        <v>21544.76</v>
      </c>
      <c r="Q938" s="7">
        <f>IF(ISNUMBER(N938),+G938*_xll.BDP($C938, "PX_POS_MULT_FACTOR")*P938/K938," ")</f>
        <v>-0.97986640483106546</v>
      </c>
      <c r="R938" s="8" t="str">
        <f>IF(OR($A938="TUA",$A938="TYA"),"",IF(ISNUMBER(_xll.BDP($C938,"DUR_ADJ_OAS_MID")),_xll.BDP($C938,"DUR_ADJ_OAS_MID"),IF(ISNUMBER(_xll.BDP($E938&amp;" ISIN","DUR_ADJ_OAS_MID")),_xll.BDP($E938&amp;" ISIN","DUR_ADJ_OAS_MID")," ")))</f>
        <v xml:space="preserve"> </v>
      </c>
      <c r="S938" s="7">
        <f t="shared" si="14"/>
        <v>3.7394641607567954E-2</v>
      </c>
      <c r="T938" t="s">
        <v>115</v>
      </c>
      <c r="U938" t="s">
        <v>49</v>
      </c>
      <c r="AG938">
        <v>4.4194999999999998E-2</v>
      </c>
    </row>
    <row r="939" spans="1:33" x14ac:dyDescent="0.35">
      <c r="A939" t="s">
        <v>3268</v>
      </c>
      <c r="B939" t="s">
        <v>116</v>
      </c>
      <c r="C939" t="s">
        <v>116</v>
      </c>
      <c r="F939" t="s">
        <v>117</v>
      </c>
      <c r="G939" s="1">
        <v>21</v>
      </c>
      <c r="H939" s="1">
        <v>7.55</v>
      </c>
      <c r="I939" s="2">
        <v>15855</v>
      </c>
      <c r="J939" s="3">
        <v>3.1352000000000002E-4</v>
      </c>
      <c r="K939" s="4">
        <v>50571126.590000004</v>
      </c>
      <c r="L939" s="5">
        <v>1680001</v>
      </c>
      <c r="M939" s="6">
        <v>30.101843150000001</v>
      </c>
      <c r="N939" s="7">
        <f>IF(ISNUMBER(_xll.BDP($C939, "DELTA_MID")),_xll.BDP($C939, "DELTA_MID")," ")</f>
        <v>-1.5105E-2</v>
      </c>
      <c r="O939" s="7" t="str">
        <f>IF(ISNUMBER(N939),_xll.BDP($C939, "OPT_UNDL_TICKER"),"")</f>
        <v>NDX</v>
      </c>
      <c r="P939" s="8">
        <f>IF(ISNUMBER(N939),_xll.BDP($C939, "OPT_UNDL_PX")," ")</f>
        <v>21544.76</v>
      </c>
      <c r="Q939" s="7">
        <f>IF(ISNUMBER(N939),+G939*_xll.BDP($C939, "PX_POS_MULT_FACTOR")*P939/K939," ")</f>
        <v>0.89466063049792932</v>
      </c>
      <c r="R939" s="8" t="str">
        <f>IF(OR($A939="TUA",$A939="TYA"),"",IF(ISNUMBER(_xll.BDP($C939,"DUR_ADJ_OAS_MID")),_xll.BDP($C939,"DUR_ADJ_OAS_MID"),IF(ISNUMBER(_xll.BDP($E939&amp;" ISIN","DUR_ADJ_OAS_MID")),_xll.BDP($E939&amp;" ISIN","DUR_ADJ_OAS_MID")," ")))</f>
        <v xml:space="preserve"> </v>
      </c>
      <c r="S939" s="7">
        <f t="shared" si="14"/>
        <v>-1.3513848823671223E-2</v>
      </c>
      <c r="T939" t="s">
        <v>117</v>
      </c>
      <c r="U939" t="s">
        <v>49</v>
      </c>
      <c r="AG939">
        <v>4.4194999999999998E-2</v>
      </c>
    </row>
    <row r="940" spans="1:33" x14ac:dyDescent="0.35">
      <c r="A940" t="s">
        <v>3268</v>
      </c>
      <c r="B940" t="s">
        <v>118</v>
      </c>
      <c r="C940" t="s">
        <v>118</v>
      </c>
      <c r="F940" t="s">
        <v>119</v>
      </c>
      <c r="G940" s="1">
        <v>-21</v>
      </c>
      <c r="H940" s="1">
        <v>30.85</v>
      </c>
      <c r="I940" s="2">
        <v>-64785</v>
      </c>
      <c r="J940" s="3">
        <v>-1.28107E-3</v>
      </c>
      <c r="K940" s="4">
        <v>50571126.590000004</v>
      </c>
      <c r="L940" s="5">
        <v>1680001</v>
      </c>
      <c r="M940" s="6">
        <v>30.101843150000001</v>
      </c>
      <c r="N940" s="7">
        <f>IF(ISNUMBER(_xll.BDP($C940, "DELTA_MID")),_xll.BDP($C940, "DELTA_MID")," ")</f>
        <v>-5.8793999999999999E-2</v>
      </c>
      <c r="O940" s="7" t="str">
        <f>IF(ISNUMBER(N940),_xll.BDP($C940, "OPT_UNDL_TICKER"),"")</f>
        <v>NDX</v>
      </c>
      <c r="P940" s="8">
        <f>IF(ISNUMBER(N940),_xll.BDP($C940, "OPT_UNDL_PX")," ")</f>
        <v>21544.76</v>
      </c>
      <c r="Q940" s="7">
        <f>IF(ISNUMBER(N940),+G940*_xll.BDP($C940, "PX_POS_MULT_FACTOR")*P940/K940," ")</f>
        <v>-0.89466063049792932</v>
      </c>
      <c r="R940" s="8" t="str">
        <f>IF(OR($A940="TUA",$A940="TYA"),"",IF(ISNUMBER(_xll.BDP($C940,"DUR_ADJ_OAS_MID")),_xll.BDP($C940,"DUR_ADJ_OAS_MID"),IF(ISNUMBER(_xll.BDP($E940&amp;" ISIN","DUR_ADJ_OAS_MID")),_xll.BDP($E940&amp;" ISIN","DUR_ADJ_OAS_MID")," ")))</f>
        <v xml:space="preserve"> </v>
      </c>
      <c r="S940" s="7">
        <f t="shared" si="14"/>
        <v>5.2600677109495259E-2</v>
      </c>
      <c r="T940" t="s">
        <v>119</v>
      </c>
      <c r="U940" t="s">
        <v>49</v>
      </c>
      <c r="AG940">
        <v>4.4194999999999998E-2</v>
      </c>
    </row>
    <row r="941" spans="1:33" x14ac:dyDescent="0.35">
      <c r="A941" t="s">
        <v>3268</v>
      </c>
      <c r="B941" t="s">
        <v>120</v>
      </c>
      <c r="C941" t="s">
        <v>120</v>
      </c>
      <c r="F941" t="s">
        <v>121</v>
      </c>
      <c r="G941" s="1">
        <v>230</v>
      </c>
      <c r="H941" s="1">
        <v>0.7</v>
      </c>
      <c r="I941" s="2">
        <v>16100</v>
      </c>
      <c r="J941" s="3">
        <v>3.1836000000000001E-4</v>
      </c>
      <c r="K941" s="4">
        <v>50571126.590000004</v>
      </c>
      <c r="L941" s="5">
        <v>1680001</v>
      </c>
      <c r="M941" s="6">
        <v>30.101843150000001</v>
      </c>
      <c r="N941" s="7">
        <f>IF(ISNUMBER(_xll.BDP($C941, "DELTA_MID")),_xll.BDP($C941, "DELTA_MID")," ")</f>
        <v>-1.4581E-2</v>
      </c>
      <c r="O941" s="7" t="str">
        <f>IF(ISNUMBER(N941),_xll.BDP($C941, "OPT_UNDL_TICKER"),"")</f>
        <v>RUY</v>
      </c>
      <c r="P941" s="8">
        <f>IF(ISNUMBER(N941),_xll.BDP($C941, "OPT_UNDL_PX")," ")</f>
        <v>2070.1640000000002</v>
      </c>
      <c r="Q941" s="7">
        <f>IF(ISNUMBER(N941),+G941*_xll.BDP($C941, "PX_POS_MULT_FACTOR")*P941/K941," ")</f>
        <v>0.94152088771965803</v>
      </c>
      <c r="R941" s="8" t="str">
        <f>IF(OR($A941="TUA",$A941="TYA"),"",IF(ISNUMBER(_xll.BDP($C941,"DUR_ADJ_OAS_MID")),_xll.BDP($C941,"DUR_ADJ_OAS_MID"),IF(ISNUMBER(_xll.BDP($E941&amp;" ISIN","DUR_ADJ_OAS_MID")),_xll.BDP($E941&amp;" ISIN","DUR_ADJ_OAS_MID")," ")))</f>
        <v xml:space="preserve"> </v>
      </c>
      <c r="S941" s="7">
        <f t="shared" si="14"/>
        <v>-1.3728316063840333E-2</v>
      </c>
      <c r="T941" t="s">
        <v>121</v>
      </c>
      <c r="U941" t="s">
        <v>49</v>
      </c>
      <c r="AG941">
        <v>4.4194999999999998E-2</v>
      </c>
    </row>
    <row r="942" spans="1:33" x14ac:dyDescent="0.35">
      <c r="A942" t="s">
        <v>3268</v>
      </c>
      <c r="B942" t="s">
        <v>122</v>
      </c>
      <c r="C942" t="s">
        <v>122</v>
      </c>
      <c r="F942" t="s">
        <v>123</v>
      </c>
      <c r="G942" s="1">
        <v>-230</v>
      </c>
      <c r="H942" s="1">
        <v>2.7</v>
      </c>
      <c r="I942" s="2">
        <v>-62100</v>
      </c>
      <c r="J942" s="3">
        <v>-1.2279700000000001E-3</v>
      </c>
      <c r="K942" s="4">
        <v>50571126.590000004</v>
      </c>
      <c r="L942" s="5">
        <v>1680001</v>
      </c>
      <c r="M942" s="6">
        <v>30.101843150000001</v>
      </c>
      <c r="N942" s="7">
        <f>IF(ISNUMBER(_xll.BDP($C942, "DELTA_MID")),_xll.BDP($C942, "DELTA_MID")," ")</f>
        <v>-5.5717000000000003E-2</v>
      </c>
      <c r="O942" s="7" t="str">
        <f>IF(ISNUMBER(N942),_xll.BDP($C942, "OPT_UNDL_TICKER"),"")</f>
        <v>RUY</v>
      </c>
      <c r="P942" s="8">
        <f>IF(ISNUMBER(N942),_xll.BDP($C942, "OPT_UNDL_PX")," ")</f>
        <v>2070.1640000000002</v>
      </c>
      <c r="Q942" s="7">
        <f>IF(ISNUMBER(N942),+G942*_xll.BDP($C942, "PX_POS_MULT_FACTOR")*P942/K942," ")</f>
        <v>-0.94152088771965803</v>
      </c>
      <c r="R942" s="8" t="str">
        <f>IF(OR($A942="TUA",$A942="TYA"),"",IF(ISNUMBER(_xll.BDP($C942,"DUR_ADJ_OAS_MID")),_xll.BDP($C942,"DUR_ADJ_OAS_MID"),IF(ISNUMBER(_xll.BDP($E942&amp;" ISIN","DUR_ADJ_OAS_MID")),_xll.BDP($E942&amp;" ISIN","DUR_ADJ_OAS_MID")," ")))</f>
        <v xml:space="preserve"> </v>
      </c>
      <c r="S942" s="7">
        <f t="shared" si="14"/>
        <v>5.2458719301076186E-2</v>
      </c>
      <c r="T942" t="s">
        <v>123</v>
      </c>
      <c r="U942" t="s">
        <v>49</v>
      </c>
      <c r="AG942">
        <v>4.4194999999999998E-2</v>
      </c>
    </row>
    <row r="943" spans="1:33" x14ac:dyDescent="0.35">
      <c r="A943" t="s">
        <v>3268</v>
      </c>
      <c r="B943" t="s">
        <v>124</v>
      </c>
      <c r="C943" t="s">
        <v>124</v>
      </c>
      <c r="F943" t="s">
        <v>125</v>
      </c>
      <c r="G943" s="1">
        <v>219</v>
      </c>
      <c r="H943" s="1">
        <v>1.2</v>
      </c>
      <c r="I943" s="2">
        <v>26280</v>
      </c>
      <c r="J943" s="3">
        <v>5.1966000000000002E-4</v>
      </c>
      <c r="K943" s="4">
        <v>50571126.590000004</v>
      </c>
      <c r="L943" s="5">
        <v>1680001</v>
      </c>
      <c r="M943" s="6">
        <v>30.101843150000001</v>
      </c>
      <c r="N943" s="7">
        <f>IF(ISNUMBER(_xll.BDP($C943, "DELTA_MID")),_xll.BDP($C943, "DELTA_MID")," ")</f>
        <v>-2.2211000000000002E-2</v>
      </c>
      <c r="O943" s="7" t="str">
        <f>IF(ISNUMBER(N943),_xll.BDP($C943, "OPT_UNDL_TICKER"),"")</f>
        <v>RUY</v>
      </c>
      <c r="P943" s="8">
        <f>IF(ISNUMBER(N943),_xll.BDP($C943, "OPT_UNDL_PX")," ")</f>
        <v>2070.1640000000002</v>
      </c>
      <c r="Q943" s="7">
        <f>IF(ISNUMBER(N943),+G943*_xll.BDP($C943, "PX_POS_MULT_FACTOR")*P943/K943," ")</f>
        <v>0.89649162787219605</v>
      </c>
      <c r="R943" s="8" t="str">
        <f>IF(OR($A943="TUA",$A943="TYA"),"",IF(ISNUMBER(_xll.BDP($C943,"DUR_ADJ_OAS_MID")),_xll.BDP($C943,"DUR_ADJ_OAS_MID"),IF(ISNUMBER(_xll.BDP($E943&amp;" ISIN","DUR_ADJ_OAS_MID")),_xll.BDP($E943&amp;" ISIN","DUR_ADJ_OAS_MID")," ")))</f>
        <v xml:space="preserve"> </v>
      </c>
      <c r="S943" s="7">
        <f t="shared" si="14"/>
        <v>-1.9911975546669347E-2</v>
      </c>
      <c r="T943" t="s">
        <v>125</v>
      </c>
      <c r="U943" t="s">
        <v>49</v>
      </c>
      <c r="AG943">
        <v>4.4194999999999998E-2</v>
      </c>
    </row>
    <row r="944" spans="1:33" x14ac:dyDescent="0.35">
      <c r="A944" t="s">
        <v>3268</v>
      </c>
      <c r="B944" t="s">
        <v>126</v>
      </c>
      <c r="C944" t="s">
        <v>126</v>
      </c>
      <c r="F944" t="s">
        <v>127</v>
      </c>
      <c r="G944" s="1">
        <v>-219</v>
      </c>
      <c r="H944" s="1">
        <v>4.5</v>
      </c>
      <c r="I944" s="2">
        <v>-98550</v>
      </c>
      <c r="J944" s="3">
        <v>-1.94874E-3</v>
      </c>
      <c r="K944" s="4">
        <v>50571126.590000004</v>
      </c>
      <c r="L944" s="5">
        <v>1680001</v>
      </c>
      <c r="M944" s="6">
        <v>30.101843150000001</v>
      </c>
      <c r="N944" s="7">
        <f>IF(ISNUMBER(_xll.BDP($C944, "DELTA_MID")),_xll.BDP($C944, "DELTA_MID")," ")</f>
        <v>-8.1257999999999997E-2</v>
      </c>
      <c r="O944" s="7" t="str">
        <f>IF(ISNUMBER(N944),_xll.BDP($C944, "OPT_UNDL_TICKER"),"")</f>
        <v>RUY</v>
      </c>
      <c r="P944" s="8">
        <f>IF(ISNUMBER(N944),_xll.BDP($C944, "OPT_UNDL_PX")," ")</f>
        <v>2070.1640000000002</v>
      </c>
      <c r="Q944" s="7">
        <f>IF(ISNUMBER(N944),+G944*_xll.BDP($C944, "PX_POS_MULT_FACTOR")*P944/K944," ")</f>
        <v>-0.89649162787219605</v>
      </c>
      <c r="R944" s="8" t="str">
        <f>IF(OR($A944="TUA",$A944="TYA"),"",IF(ISNUMBER(_xll.BDP($C944,"DUR_ADJ_OAS_MID")),_xll.BDP($C944,"DUR_ADJ_OAS_MID"),IF(ISNUMBER(_xll.BDP($E944&amp;" ISIN","DUR_ADJ_OAS_MID")),_xll.BDP($E944&amp;" ISIN","DUR_ADJ_OAS_MID")," ")))</f>
        <v xml:space="preserve"> </v>
      </c>
      <c r="S944" s="7">
        <f t="shared" si="14"/>
        <v>7.2847116697638908E-2</v>
      </c>
      <c r="T944" t="s">
        <v>127</v>
      </c>
      <c r="U944" t="s">
        <v>49</v>
      </c>
      <c r="AG944">
        <v>4.4194999999999998E-2</v>
      </c>
    </row>
    <row r="945" spans="1:33" x14ac:dyDescent="0.35">
      <c r="A945" t="s">
        <v>3268</v>
      </c>
      <c r="B945" t="s">
        <v>128</v>
      </c>
      <c r="C945" t="s">
        <v>128</v>
      </c>
      <c r="F945" t="s">
        <v>129</v>
      </c>
      <c r="G945" s="1">
        <v>310</v>
      </c>
      <c r="H945" s="1">
        <v>6.2</v>
      </c>
      <c r="I945" s="2">
        <v>192200</v>
      </c>
      <c r="J945" s="3">
        <v>3.80059E-3</v>
      </c>
      <c r="K945" s="4">
        <v>50571126.590000004</v>
      </c>
      <c r="L945" s="5">
        <v>1680001</v>
      </c>
      <c r="M945" s="6">
        <v>30.101843150000001</v>
      </c>
      <c r="N945" s="7">
        <f>IF(ISNUMBER(_xll.BDP($C945, "DELTA_MID")),_xll.BDP($C945, "DELTA_MID")," ")</f>
        <v>0.12335</v>
      </c>
      <c r="O945" s="7" t="str">
        <f>IF(ISNUMBER(N945),_xll.BDP($C945, "OPT_UNDL_TICKER"),"")</f>
        <v>SPX</v>
      </c>
      <c r="P945" s="8">
        <f>IF(ISNUMBER(N945),_xll.BDP($C945, "OPT_UNDL_PX")," ")</f>
        <v>5941.09</v>
      </c>
      <c r="Q945" s="7">
        <f>IF(ISNUMBER(N945),+G945*_xll.BDP($C945, "PX_POS_MULT_FACTOR")*P945/K945," ")</f>
        <v>3.6418763515626078</v>
      </c>
      <c r="R945" s="8" t="str">
        <f>IF(OR($A945="TUA",$A945="TYA"),"",IF(ISNUMBER(_xll.BDP($C945,"DUR_ADJ_OAS_MID")),_xll.BDP($C945,"DUR_ADJ_OAS_MID"),IF(ISNUMBER(_xll.BDP($E945&amp;" ISIN","DUR_ADJ_OAS_MID")),_xll.BDP($E945&amp;" ISIN","DUR_ADJ_OAS_MID")," ")))</f>
        <v xml:space="preserve"> </v>
      </c>
      <c r="S945" s="7">
        <f t="shared" si="14"/>
        <v>0.44922544796524766</v>
      </c>
      <c r="T945" t="s">
        <v>129</v>
      </c>
      <c r="U945" t="s">
        <v>49</v>
      </c>
      <c r="AG945">
        <v>4.4194999999999998E-2</v>
      </c>
    </row>
    <row r="946" spans="1:33" x14ac:dyDescent="0.35">
      <c r="A946" t="s">
        <v>3268</v>
      </c>
      <c r="B946" t="s">
        <v>130</v>
      </c>
      <c r="C946" t="s">
        <v>130</v>
      </c>
      <c r="F946" t="s">
        <v>131</v>
      </c>
      <c r="G946" s="1">
        <v>370</v>
      </c>
      <c r="H946" s="1">
        <v>1.325</v>
      </c>
      <c r="I946" s="2">
        <v>49025</v>
      </c>
      <c r="J946" s="3">
        <v>9.6942999999999997E-4</v>
      </c>
      <c r="K946" s="4">
        <v>50571126.590000004</v>
      </c>
      <c r="L946" s="5">
        <v>1680001</v>
      </c>
      <c r="M946" s="6">
        <v>30.101843150000001</v>
      </c>
      <c r="N946" s="7">
        <f>IF(ISNUMBER(_xll.BDP($C946, "DELTA_MID")),_xll.BDP($C946, "DELTA_MID")," ")</f>
        <v>3.7865000000000003E-2</v>
      </c>
      <c r="O946" s="7" t="str">
        <f>IF(ISNUMBER(N946),_xll.BDP($C946, "OPT_UNDL_TICKER"),"")</f>
        <v>SPX</v>
      </c>
      <c r="P946" s="8">
        <f>IF(ISNUMBER(N946),_xll.BDP($C946, "OPT_UNDL_PX")," ")</f>
        <v>5941.09</v>
      </c>
      <c r="Q946" s="7">
        <f>IF(ISNUMBER(N946),+G946*_xll.BDP($C946, "PX_POS_MULT_FACTOR")*P946/K946," ")</f>
        <v>4.3467556454134355</v>
      </c>
      <c r="R946" s="8" t="str">
        <f>IF(OR($A946="TUA",$A946="TYA"),"",IF(ISNUMBER(_xll.BDP($C946,"DUR_ADJ_OAS_MID")),_xll.BDP($C946,"DUR_ADJ_OAS_MID"),IF(ISNUMBER(_xll.BDP($E946&amp;" ISIN","DUR_ADJ_OAS_MID")),_xll.BDP($E946&amp;" ISIN","DUR_ADJ_OAS_MID")," ")))</f>
        <v xml:space="preserve"> </v>
      </c>
      <c r="S946" s="7">
        <f t="shared" si="14"/>
        <v>0.16458990251357974</v>
      </c>
      <c r="T946" t="s">
        <v>131</v>
      </c>
      <c r="U946" t="s">
        <v>49</v>
      </c>
      <c r="AG946">
        <v>4.4194999999999998E-2</v>
      </c>
    </row>
    <row r="947" spans="1:33" x14ac:dyDescent="0.35">
      <c r="A947" t="s">
        <v>3268</v>
      </c>
      <c r="B947" t="s">
        <v>132</v>
      </c>
      <c r="C947" t="s">
        <v>132</v>
      </c>
      <c r="F947" t="s">
        <v>133</v>
      </c>
      <c r="G947" s="1">
        <v>97</v>
      </c>
      <c r="H947" s="1">
        <v>4.2</v>
      </c>
      <c r="I947" s="2">
        <v>40740</v>
      </c>
      <c r="J947" s="3">
        <v>8.0559999999999996E-4</v>
      </c>
      <c r="K947" s="4">
        <v>50571126.590000004</v>
      </c>
      <c r="L947" s="5">
        <v>1680001</v>
      </c>
      <c r="M947" s="6">
        <v>30.101843150000001</v>
      </c>
      <c r="N947" s="7">
        <f>IF(ISNUMBER(_xll.BDP($C947, "DELTA_MID")),_xll.BDP($C947, "DELTA_MID")," ")</f>
        <v>-5.8524E-2</v>
      </c>
      <c r="O947" s="7" t="str">
        <f>IF(ISNUMBER(N947),_xll.BDP($C947, "OPT_UNDL_TICKER"),"")</f>
        <v>SPX</v>
      </c>
      <c r="P947" s="8">
        <f>IF(ISNUMBER(N947),_xll.BDP($C947, "OPT_UNDL_PX")," ")</f>
        <v>5941.09</v>
      </c>
      <c r="Q947" s="7">
        <f>IF(ISNUMBER(N947),+G947*_xll.BDP($C947, "PX_POS_MULT_FACTOR")*P947/K947," ")</f>
        <v>1.1395548583921709</v>
      </c>
      <c r="R947" s="8" t="str">
        <f>IF(OR($A947="TUA",$A947="TYA"),"",IF(ISNUMBER(_xll.BDP($C947,"DUR_ADJ_OAS_MID")),_xll.BDP($C947,"DUR_ADJ_OAS_MID"),IF(ISNUMBER(_xll.BDP($E947&amp;" ISIN","DUR_ADJ_OAS_MID")),_xll.BDP($E947&amp;" ISIN","DUR_ADJ_OAS_MID")," ")))</f>
        <v xml:space="preserve"> </v>
      </c>
      <c r="S947" s="7">
        <f t="shared" si="14"/>
        <v>-6.6691308532543403E-2</v>
      </c>
      <c r="T947" t="s">
        <v>133</v>
      </c>
      <c r="U947" t="s">
        <v>49</v>
      </c>
      <c r="AG947">
        <v>4.4194999999999998E-2</v>
      </c>
    </row>
    <row r="948" spans="1:33" x14ac:dyDescent="0.35">
      <c r="A948" t="s">
        <v>3268</v>
      </c>
      <c r="B948" t="s">
        <v>134</v>
      </c>
      <c r="C948" t="s">
        <v>134</v>
      </c>
      <c r="F948" t="s">
        <v>135</v>
      </c>
      <c r="G948" s="1">
        <v>76</v>
      </c>
      <c r="H948" s="1">
        <v>0.82499999999999996</v>
      </c>
      <c r="I948" s="2">
        <v>6270</v>
      </c>
      <c r="J948" s="3">
        <v>1.2397999999999999E-4</v>
      </c>
      <c r="K948" s="4">
        <v>50571126.590000004</v>
      </c>
      <c r="L948" s="5">
        <v>1680001</v>
      </c>
      <c r="M948" s="6">
        <v>30.101843150000001</v>
      </c>
      <c r="N948" s="7">
        <f>IF(ISNUMBER(_xll.BDP($C948, "DELTA_MID")),_xll.BDP($C948, "DELTA_MID")," ")</f>
        <v>-8.3160000000000005E-3</v>
      </c>
      <c r="O948" s="7" t="str">
        <f>IF(ISNUMBER(N948),_xll.BDP($C948, "OPT_UNDL_TICKER"),"")</f>
        <v>SPX</v>
      </c>
      <c r="P948" s="8">
        <f>IF(ISNUMBER(N948),_xll.BDP($C948, "OPT_UNDL_PX")," ")</f>
        <v>5941.09</v>
      </c>
      <c r="Q948" s="7">
        <f>IF(ISNUMBER(N948),+G948*_xll.BDP($C948, "PX_POS_MULT_FACTOR")*P948/K948," ")</f>
        <v>0.89284710554438129</v>
      </c>
      <c r="R948" s="8" t="str">
        <f>IF(OR($A948="TUA",$A948="TYA"),"",IF(ISNUMBER(_xll.BDP($C948,"DUR_ADJ_OAS_MID")),_xll.BDP($C948,"DUR_ADJ_OAS_MID"),IF(ISNUMBER(_xll.BDP($E948&amp;" ISIN","DUR_ADJ_OAS_MID")),_xll.BDP($E948&amp;" ISIN","DUR_ADJ_OAS_MID")," ")))</f>
        <v xml:space="preserve"> </v>
      </c>
      <c r="S948" s="7">
        <f t="shared" si="14"/>
        <v>-7.4249165297070752E-3</v>
      </c>
      <c r="T948" t="s">
        <v>135</v>
      </c>
      <c r="U948" t="s">
        <v>49</v>
      </c>
      <c r="AG948">
        <v>4.4194999999999998E-2</v>
      </c>
    </row>
    <row r="949" spans="1:33" x14ac:dyDescent="0.35">
      <c r="A949" t="s">
        <v>3268</v>
      </c>
      <c r="B949" t="s">
        <v>136</v>
      </c>
      <c r="C949" t="s">
        <v>136</v>
      </c>
      <c r="F949" t="s">
        <v>137</v>
      </c>
      <c r="G949" s="1">
        <v>-76</v>
      </c>
      <c r="H949" s="1">
        <v>4.0999999999999996</v>
      </c>
      <c r="I949" s="2">
        <v>-31160</v>
      </c>
      <c r="J949" s="3">
        <v>-6.1616000000000004E-4</v>
      </c>
      <c r="K949" s="4">
        <v>50571126.590000004</v>
      </c>
      <c r="L949" s="5">
        <v>1680001</v>
      </c>
      <c r="M949" s="6">
        <v>30.101843150000001</v>
      </c>
      <c r="N949" s="7">
        <f>IF(ISNUMBER(_xll.BDP($C949, "DELTA_MID")),_xll.BDP($C949, "DELTA_MID")," ")</f>
        <v>-4.4401999999999997E-2</v>
      </c>
      <c r="O949" s="7" t="str">
        <f>IF(ISNUMBER(N949),_xll.BDP($C949, "OPT_UNDL_TICKER"),"")</f>
        <v>SPX</v>
      </c>
      <c r="P949" s="8">
        <f>IF(ISNUMBER(N949),_xll.BDP($C949, "OPT_UNDL_PX")," ")</f>
        <v>5941.09</v>
      </c>
      <c r="Q949" s="7">
        <f>IF(ISNUMBER(N949),+G949*_xll.BDP($C949, "PX_POS_MULT_FACTOR")*P949/K949," ")</f>
        <v>-0.89284710554438129</v>
      </c>
      <c r="R949" s="8" t="str">
        <f>IF(OR($A949="TUA",$A949="TYA"),"",IF(ISNUMBER(_xll.BDP($C949,"DUR_ADJ_OAS_MID")),_xll.BDP($C949,"DUR_ADJ_OAS_MID"),IF(ISNUMBER(_xll.BDP($E949&amp;" ISIN","DUR_ADJ_OAS_MID")),_xll.BDP($E949&amp;" ISIN","DUR_ADJ_OAS_MID")," ")))</f>
        <v xml:space="preserve"> </v>
      </c>
      <c r="S949" s="7">
        <f t="shared" si="14"/>
        <v>3.9644197180381618E-2</v>
      </c>
      <c r="T949" t="s">
        <v>137</v>
      </c>
      <c r="U949" t="s">
        <v>49</v>
      </c>
      <c r="AG949">
        <v>4.4194999999999998E-2</v>
      </c>
    </row>
    <row r="950" spans="1:33" x14ac:dyDescent="0.35">
      <c r="A950" t="s">
        <v>3268</v>
      </c>
      <c r="B950" t="s">
        <v>138</v>
      </c>
      <c r="C950" t="s">
        <v>138</v>
      </c>
      <c r="F950" t="s">
        <v>139</v>
      </c>
      <c r="G950" s="1">
        <v>72</v>
      </c>
      <c r="H950" s="1">
        <v>1.825</v>
      </c>
      <c r="I950" s="2">
        <v>13140</v>
      </c>
      <c r="J950" s="3">
        <v>2.5983000000000001E-4</v>
      </c>
      <c r="K950" s="4">
        <v>50571126.590000004</v>
      </c>
      <c r="L950" s="5">
        <v>1680001</v>
      </c>
      <c r="M950" s="6">
        <v>30.101843150000001</v>
      </c>
      <c r="N950" s="7">
        <f>IF(ISNUMBER(_xll.BDP($C950, "DELTA_MID")),_xll.BDP($C950, "DELTA_MID")," ")</f>
        <v>-1.5774E-2</v>
      </c>
      <c r="O950" s="7" t="str">
        <f>IF(ISNUMBER(N950),_xll.BDP($C950, "OPT_UNDL_TICKER"),"")</f>
        <v>SPX</v>
      </c>
      <c r="P950" s="8">
        <f>IF(ISNUMBER(N950),_xll.BDP($C950, "OPT_UNDL_PX")," ")</f>
        <v>5940.62</v>
      </c>
      <c r="Q950" s="7">
        <f>IF(ISNUMBER(N950),+G950*_xll.BDP($C950, "PX_POS_MULT_FACTOR")*P950/K950," ")</f>
        <v>0.84578823696717642</v>
      </c>
      <c r="R950" s="8" t="str">
        <f>IF(OR($A950="TUA",$A950="TYA"),"",IF(ISNUMBER(_xll.BDP($C950,"DUR_ADJ_OAS_MID")),_xll.BDP($C950,"DUR_ADJ_OAS_MID"),IF(ISNUMBER(_xll.BDP($E950&amp;" ISIN","DUR_ADJ_OAS_MID")),_xll.BDP($E950&amp;" ISIN","DUR_ADJ_OAS_MID")," ")))</f>
        <v xml:space="preserve"> </v>
      </c>
      <c r="S950" s="7">
        <f t="shared" si="14"/>
        <v>-1.334146364992024E-2</v>
      </c>
      <c r="T950" t="s">
        <v>139</v>
      </c>
      <c r="U950" t="s">
        <v>49</v>
      </c>
      <c r="AG950">
        <v>4.4194999999999998E-2</v>
      </c>
    </row>
    <row r="951" spans="1:33" x14ac:dyDescent="0.35">
      <c r="A951" t="s">
        <v>3268</v>
      </c>
      <c r="B951" t="s">
        <v>140</v>
      </c>
      <c r="C951" t="s">
        <v>140</v>
      </c>
      <c r="F951" t="s">
        <v>141</v>
      </c>
      <c r="G951" s="1">
        <v>-72</v>
      </c>
      <c r="H951" s="1">
        <v>8.0500000000000007</v>
      </c>
      <c r="I951" s="2">
        <v>-57960</v>
      </c>
      <c r="J951" s="3">
        <v>-1.1461100000000001E-3</v>
      </c>
      <c r="K951" s="4">
        <v>50571126.590000004</v>
      </c>
      <c r="L951" s="5">
        <v>1680001</v>
      </c>
      <c r="M951" s="6">
        <v>30.101843150000001</v>
      </c>
      <c r="N951" s="7">
        <f>IF(ISNUMBER(_xll.BDP($C951, "DELTA_MID")),_xll.BDP($C951, "DELTA_MID")," ")</f>
        <v>-7.1558999999999998E-2</v>
      </c>
      <c r="O951" s="7" t="str">
        <f>IF(ISNUMBER(N951),_xll.BDP($C951, "OPT_UNDL_TICKER"),"")</f>
        <v>SPX</v>
      </c>
      <c r="P951" s="8">
        <f>IF(ISNUMBER(N951),_xll.BDP($C951, "OPT_UNDL_PX")," ")</f>
        <v>5941.09</v>
      </c>
      <c r="Q951" s="7">
        <f>IF(ISNUMBER(N951),+G951*_xll.BDP($C951, "PX_POS_MULT_FACTOR")*P951/K951," ")</f>
        <v>-0.84585515262099276</v>
      </c>
      <c r="R951" s="8" t="str">
        <f>IF(OR($A951="TUA",$A951="TYA"),"",IF(ISNUMBER(_xll.BDP($C951,"DUR_ADJ_OAS_MID")),_xll.BDP($C951,"DUR_ADJ_OAS_MID"),IF(ISNUMBER(_xll.BDP($E951&amp;" ISIN","DUR_ADJ_OAS_MID")),_xll.BDP($E951&amp;" ISIN","DUR_ADJ_OAS_MID")," ")))</f>
        <v xml:space="preserve"> </v>
      </c>
      <c r="S951" s="7">
        <f t="shared" si="14"/>
        <v>6.0528548866405615E-2</v>
      </c>
      <c r="T951" t="s">
        <v>141</v>
      </c>
      <c r="U951" t="s">
        <v>49</v>
      </c>
      <c r="AG951">
        <v>4.4194999999999998E-2</v>
      </c>
    </row>
    <row r="952" spans="1:33" x14ac:dyDescent="0.35">
      <c r="A952" t="s">
        <v>3268</v>
      </c>
      <c r="B952" t="s">
        <v>142</v>
      </c>
      <c r="C952" t="s">
        <v>142</v>
      </c>
      <c r="F952" t="s">
        <v>143</v>
      </c>
      <c r="G952" s="1">
        <v>186</v>
      </c>
      <c r="H952" s="1">
        <v>11.05</v>
      </c>
      <c r="I952" s="2">
        <v>205530</v>
      </c>
      <c r="J952" s="3">
        <v>4.0641799999999997E-3</v>
      </c>
      <c r="K952" s="4">
        <v>50571126.590000004</v>
      </c>
      <c r="L952" s="5">
        <v>1680001</v>
      </c>
      <c r="M952" s="6">
        <v>30.101843150000001</v>
      </c>
      <c r="N952" s="7">
        <f>IF(ISNUMBER(_xll.BDP($C952, "DELTA_MID")),_xll.BDP($C952, "DELTA_MID")," ")</f>
        <v>0.113675</v>
      </c>
      <c r="O952" s="7" t="str">
        <f>IF(ISNUMBER(N952),_xll.BDP($C952, "OPT_UNDL_TICKER"),"")</f>
        <v>SPX</v>
      </c>
      <c r="P952" s="8">
        <f>IF(ISNUMBER(N952),_xll.BDP($C952, "OPT_UNDL_PX")," ")</f>
        <v>5941.09</v>
      </c>
      <c r="Q952" s="7">
        <f>IF(ISNUMBER(N952),+G952*_xll.BDP($C952, "PX_POS_MULT_FACTOR")*P952/K952," ")</f>
        <v>2.1851258109375649</v>
      </c>
      <c r="R952" s="8" t="str">
        <f>IF(OR($A952="TUA",$A952="TYA"),"",IF(ISNUMBER(_xll.BDP($C952,"DUR_ADJ_OAS_MID")),_xll.BDP($C952,"DUR_ADJ_OAS_MID"),IF(ISNUMBER(_xll.BDP($E952&amp;" ISIN","DUR_ADJ_OAS_MID")),_xll.BDP($E952&amp;" ISIN","DUR_ADJ_OAS_MID")," ")))</f>
        <v xml:space="preserve"> </v>
      </c>
      <c r="S952" s="7">
        <f t="shared" si="14"/>
        <v>0.24839417655832768</v>
      </c>
      <c r="T952" t="s">
        <v>143</v>
      </c>
      <c r="U952" t="s">
        <v>49</v>
      </c>
      <c r="AG952">
        <v>4.4194999999999998E-2</v>
      </c>
    </row>
    <row r="953" spans="1:33" x14ac:dyDescent="0.35">
      <c r="A953" t="s">
        <v>3268</v>
      </c>
      <c r="B953" t="s">
        <v>144</v>
      </c>
      <c r="C953" t="s">
        <v>144</v>
      </c>
      <c r="F953" t="s">
        <v>145</v>
      </c>
      <c r="G953" s="1">
        <v>385</v>
      </c>
      <c r="H953" s="1">
        <v>14.05</v>
      </c>
      <c r="I953" s="2">
        <v>540925</v>
      </c>
      <c r="J953" s="3">
        <v>1.069632E-2</v>
      </c>
      <c r="K953" s="4">
        <v>50571126.590000004</v>
      </c>
      <c r="L953" s="5">
        <v>1680001</v>
      </c>
      <c r="M953" s="6">
        <v>30.101843150000001</v>
      </c>
      <c r="N953" s="7">
        <f>IF(ISNUMBER(_xll.BDP($C953, "DELTA_MID")),_xll.BDP($C953, "DELTA_MID")," ")</f>
        <v>0.112104</v>
      </c>
      <c r="O953" s="7" t="str">
        <f>IF(ISNUMBER(N953),_xll.BDP($C953, "OPT_UNDL_TICKER"),"")</f>
        <v>SPX</v>
      </c>
      <c r="P953" s="8">
        <f>IF(ISNUMBER(N953),_xll.BDP($C953, "OPT_UNDL_PX")," ")</f>
        <v>5941.09</v>
      </c>
      <c r="Q953" s="7">
        <f>IF(ISNUMBER(N953),+G953*_xll.BDP($C953, "PX_POS_MULT_FACTOR")*P953/K953," ")</f>
        <v>4.5229754688761421</v>
      </c>
      <c r="R953" s="8" t="str">
        <f>IF(OR($A953="TUA",$A953="TYA"),"",IF(ISNUMBER(_xll.BDP($C953,"DUR_ADJ_OAS_MID")),_xll.BDP($C953,"DUR_ADJ_OAS_MID"),IF(ISNUMBER(_xll.BDP($E953&amp;" ISIN","DUR_ADJ_OAS_MID")),_xll.BDP($E953&amp;" ISIN","DUR_ADJ_OAS_MID")," ")))</f>
        <v xml:space="preserve"> </v>
      </c>
      <c r="S953" s="7">
        <f t="shared" si="14"/>
        <v>0.50704364196289098</v>
      </c>
      <c r="T953" t="s">
        <v>145</v>
      </c>
      <c r="U953" t="s">
        <v>49</v>
      </c>
      <c r="AG953">
        <v>4.4194999999999998E-2</v>
      </c>
    </row>
    <row r="954" spans="1:33" x14ac:dyDescent="0.35">
      <c r="A954" t="s">
        <v>3268</v>
      </c>
      <c r="B954" t="s">
        <v>146</v>
      </c>
      <c r="C954" t="s">
        <v>146</v>
      </c>
      <c r="F954" t="s">
        <v>147</v>
      </c>
      <c r="G954" s="1">
        <v>818</v>
      </c>
      <c r="H954" s="1">
        <v>4.9000000000000004</v>
      </c>
      <c r="I954" s="2">
        <v>400820</v>
      </c>
      <c r="J954" s="3">
        <v>7.9258699999999998E-3</v>
      </c>
      <c r="K954" s="4">
        <v>50571126.590000004</v>
      </c>
      <c r="L954" s="5">
        <v>1680001</v>
      </c>
      <c r="M954" s="6">
        <v>30.101843150000001</v>
      </c>
      <c r="N954" s="7">
        <f>IF(ISNUMBER(_xll.BDP($C954, "DELTA_MID")),_xll.BDP($C954, "DELTA_MID")," ")</f>
        <v>4.2408000000000001E-2</v>
      </c>
      <c r="O954" s="7" t="str">
        <f>IF(ISNUMBER(N954),_xll.BDP($C954, "OPT_UNDL_TICKER"),"")</f>
        <v>SPX</v>
      </c>
      <c r="P954" s="8">
        <f>IF(ISNUMBER(N954),_xll.BDP($C954, "OPT_UNDL_PX")," ")</f>
        <v>5941.09</v>
      </c>
      <c r="Q954" s="7">
        <f>IF(ISNUMBER(N954),+G954*_xll.BDP($C954, "PX_POS_MULT_FACTOR")*P954/K954," ")</f>
        <v>9.6098543728329453</v>
      </c>
      <c r="R954" s="8" t="str">
        <f>IF(OR($A954="TUA",$A954="TYA"),"",IF(ISNUMBER(_xll.BDP($C954,"DUR_ADJ_OAS_MID")),_xll.BDP($C954,"DUR_ADJ_OAS_MID"),IF(ISNUMBER(_xll.BDP($E954&amp;" ISIN","DUR_ADJ_OAS_MID")),_xll.BDP($E954&amp;" ISIN","DUR_ADJ_OAS_MID")," ")))</f>
        <v xml:space="preserve"> </v>
      </c>
      <c r="S954" s="7">
        <f t="shared" si="14"/>
        <v>0.40753470424309957</v>
      </c>
      <c r="T954" t="s">
        <v>147</v>
      </c>
      <c r="U954" t="s">
        <v>49</v>
      </c>
      <c r="AG954">
        <v>4.4194999999999998E-2</v>
      </c>
    </row>
    <row r="955" spans="1:33" x14ac:dyDescent="0.35">
      <c r="A955" t="s">
        <v>3268</v>
      </c>
      <c r="B955" t="s">
        <v>71</v>
      </c>
      <c r="C955" t="s">
        <v>71</v>
      </c>
      <c r="D955" t="s">
        <v>72</v>
      </c>
      <c r="E955" t="s">
        <v>73</v>
      </c>
      <c r="F955" t="s">
        <v>74</v>
      </c>
      <c r="G955" s="1">
        <v>10500000</v>
      </c>
      <c r="H955" s="1">
        <v>99.590693999999999</v>
      </c>
      <c r="I955" s="2">
        <v>10457022.869999999</v>
      </c>
      <c r="J955" s="3">
        <v>0.20677851999999999</v>
      </c>
      <c r="K955" s="4">
        <v>50571126.590000004</v>
      </c>
      <c r="L955" s="5">
        <v>1680001</v>
      </c>
      <c r="M955" s="6">
        <v>30.101843150000001</v>
      </c>
      <c r="N955" s="7" t="str">
        <f>IF(ISNUMBER(_xll.BDP($C955, "DELTA_MID")),_xll.BDP($C955, "DELTA_MID")," ")</f>
        <v xml:space="preserve"> </v>
      </c>
      <c r="O955" s="7" t="str">
        <f>IF(ISNUMBER(N955),_xll.BDP($C955, "OPT_UNDL_TICKER"),"")</f>
        <v/>
      </c>
      <c r="P955" s="8" t="str">
        <f>IF(ISNUMBER(N955),_xll.BDP($C955, "OPT_UNDL_PX")," ")</f>
        <v xml:space="preserve"> </v>
      </c>
      <c r="Q955" s="7" t="str">
        <f>IF(ISNUMBER(N955),+G955*_xll.BDP($C955, "PX_POS_MULT_FACTOR")*P955/K955," ")</f>
        <v xml:space="preserve"> </v>
      </c>
      <c r="R955" s="8">
        <f>IF(OR($A955="TUA",$A955="TYA"),"",IF(ISNUMBER(_xll.BDP($C955,"DUR_ADJ_OAS_MID")),_xll.BDP($C955,"DUR_ADJ_OAS_MID"),IF(ISNUMBER(_xll.BDP($E955&amp;" ISIN","DUR_ADJ_OAS_MID")),_xll.BDP($E955&amp;" ISIN","DUR_ADJ_OAS_MID")," ")))</f>
        <v>9.1029669688683534E-2</v>
      </c>
      <c r="S955" s="7">
        <f t="shared" si="14"/>
        <v>1.8822980374314843E-2</v>
      </c>
      <c r="T955" t="s">
        <v>74</v>
      </c>
      <c r="U955" t="s">
        <v>75</v>
      </c>
      <c r="AG955">
        <v>4.4194999999999998E-2</v>
      </c>
    </row>
    <row r="956" spans="1:33" x14ac:dyDescent="0.35">
      <c r="A956" t="s">
        <v>3268</v>
      </c>
      <c r="B956" t="s">
        <v>76</v>
      </c>
      <c r="C956" t="s">
        <v>76</v>
      </c>
      <c r="D956" t="s">
        <v>77</v>
      </c>
      <c r="E956" t="s">
        <v>78</v>
      </c>
      <c r="F956" t="s">
        <v>79</v>
      </c>
      <c r="G956" s="1">
        <v>5200000</v>
      </c>
      <c r="H956" s="1">
        <v>99.341999999999999</v>
      </c>
      <c r="I956" s="2">
        <v>5165784</v>
      </c>
      <c r="J956" s="3">
        <v>0.10214888</v>
      </c>
      <c r="K956" s="4">
        <v>50571126.590000004</v>
      </c>
      <c r="L956" s="5">
        <v>1680001</v>
      </c>
      <c r="M956" s="6">
        <v>30.101843150000001</v>
      </c>
      <c r="N956" s="7" t="str">
        <f>IF(ISNUMBER(_xll.BDP($C956, "DELTA_MID")),_xll.BDP($C956, "DELTA_MID")," ")</f>
        <v xml:space="preserve"> </v>
      </c>
      <c r="O956" s="7" t="str">
        <f>IF(ISNUMBER(N956),_xll.BDP($C956, "OPT_UNDL_TICKER"),"")</f>
        <v/>
      </c>
      <c r="P956" s="8" t="str">
        <f>IF(ISNUMBER(N956),_xll.BDP($C956, "OPT_UNDL_PX")," ")</f>
        <v xml:space="preserve"> </v>
      </c>
      <c r="Q956" s="7" t="str">
        <f>IF(ISNUMBER(N956),+G956*_xll.BDP($C956, "PX_POS_MULT_FACTOR")*P956/K956," ")</f>
        <v xml:space="preserve"> </v>
      </c>
      <c r="R956" s="8">
        <f>IF(OR($A956="TUA",$A956="TYA"),"",IF(ISNUMBER(_xll.BDP($C956,"DUR_ADJ_OAS_MID")),_xll.BDP($C956,"DUR_ADJ_OAS_MID"),IF(ISNUMBER(_xll.BDP($E956&amp;" ISIN","DUR_ADJ_OAS_MID")),_xll.BDP($E956&amp;" ISIN","DUR_ADJ_OAS_MID")," ")))</f>
        <v>0.14706027662324428</v>
      </c>
      <c r="S956" s="7">
        <f t="shared" si="14"/>
        <v>1.5022042549554585E-2</v>
      </c>
      <c r="T956" t="s">
        <v>79</v>
      </c>
      <c r="U956" t="s">
        <v>75</v>
      </c>
      <c r="AG956">
        <v>4.4194999999999998E-2</v>
      </c>
    </row>
    <row r="957" spans="1:33" x14ac:dyDescent="0.35">
      <c r="A957" t="s">
        <v>3268</v>
      </c>
      <c r="B957" t="s">
        <v>89</v>
      </c>
      <c r="C957" t="s">
        <v>89</v>
      </c>
      <c r="D957" t="s">
        <v>90</v>
      </c>
      <c r="E957" t="s">
        <v>91</v>
      </c>
      <c r="F957" t="s">
        <v>92</v>
      </c>
      <c r="G957" s="1">
        <v>4400000</v>
      </c>
      <c r="H957" s="1">
        <v>99.260187000000002</v>
      </c>
      <c r="I957" s="2">
        <v>4367448.2300000004</v>
      </c>
      <c r="J957" s="3">
        <v>8.636249E-2</v>
      </c>
      <c r="K957" s="4">
        <v>50571126.590000004</v>
      </c>
      <c r="L957" s="5">
        <v>1680001</v>
      </c>
      <c r="M957" s="6">
        <v>30.101843150000001</v>
      </c>
      <c r="N957" s="7" t="str">
        <f>IF(ISNUMBER(_xll.BDP($C957, "DELTA_MID")),_xll.BDP($C957, "DELTA_MID")," ")</f>
        <v xml:space="preserve"> </v>
      </c>
      <c r="O957" s="7" t="str">
        <f>IF(ISNUMBER(N957),_xll.BDP($C957, "OPT_UNDL_TICKER"),"")</f>
        <v/>
      </c>
      <c r="P957" s="8" t="str">
        <f>IF(ISNUMBER(N957),_xll.BDP($C957, "OPT_UNDL_PX")," ")</f>
        <v xml:space="preserve"> </v>
      </c>
      <c r="Q957" s="7" t="str">
        <f>IF(ISNUMBER(N957),+G957*_xll.BDP($C957, "PX_POS_MULT_FACTOR")*P957/K957," ")</f>
        <v xml:space="preserve"> </v>
      </c>
      <c r="R957" s="8">
        <f>IF(OR($A957="TUA",$A957="TYA"),"",IF(ISNUMBER(_xll.BDP($C957,"DUR_ADJ_OAS_MID")),_xll.BDP($C957,"DUR_ADJ_OAS_MID"),IF(ISNUMBER(_xll.BDP($E957&amp;" ISIN","DUR_ADJ_OAS_MID")),_xll.BDP($E957&amp;" ISIN","DUR_ADJ_OAS_MID")," ")))</f>
        <v>0.16567630658619215</v>
      </c>
      <c r="S957" s="7">
        <f t="shared" si="14"/>
        <v>1.4308218370786953E-2</v>
      </c>
      <c r="T957" t="s">
        <v>92</v>
      </c>
      <c r="U957" t="s">
        <v>75</v>
      </c>
      <c r="AG957">
        <v>4.4194999999999998E-2</v>
      </c>
    </row>
    <row r="958" spans="1:33" x14ac:dyDescent="0.35">
      <c r="A958" t="s">
        <v>3268</v>
      </c>
      <c r="B958" t="s">
        <v>80</v>
      </c>
      <c r="C958" t="s">
        <v>80</v>
      </c>
      <c r="D958" t="s">
        <v>81</v>
      </c>
      <c r="E958" t="s">
        <v>82</v>
      </c>
      <c r="F958" t="s">
        <v>83</v>
      </c>
      <c r="G958" s="1">
        <v>22700000</v>
      </c>
      <c r="H958" s="1">
        <v>99.012611000000007</v>
      </c>
      <c r="I958" s="2">
        <v>22475862.699999999</v>
      </c>
      <c r="J958" s="3">
        <v>0.44444062000000001</v>
      </c>
      <c r="K958" s="4">
        <v>50571126.590000004</v>
      </c>
      <c r="L958" s="5">
        <v>1680001</v>
      </c>
      <c r="M958" s="6">
        <v>30.101843150000001</v>
      </c>
      <c r="N958" s="7" t="str">
        <f>IF(ISNUMBER(_xll.BDP($C958, "DELTA_MID")),_xll.BDP($C958, "DELTA_MID")," ")</f>
        <v xml:space="preserve"> </v>
      </c>
      <c r="O958" s="7" t="str">
        <f>IF(ISNUMBER(N958),_xll.BDP($C958, "OPT_UNDL_TICKER"),"")</f>
        <v/>
      </c>
      <c r="P958" s="8" t="str">
        <f>IF(ISNUMBER(N958),_xll.BDP($C958, "OPT_UNDL_PX")," ")</f>
        <v xml:space="preserve"> </v>
      </c>
      <c r="Q958" s="7" t="str">
        <f>IF(ISNUMBER(N958),+G958*_xll.BDP($C958, "PX_POS_MULT_FACTOR")*P958/K958," ")</f>
        <v xml:space="preserve"> </v>
      </c>
      <c r="R958" s="8">
        <f>IF(OR($A958="TUA",$A958="TYA"),"",IF(ISNUMBER(_xll.BDP($C958,"DUR_ADJ_OAS_MID")),_xll.BDP($C958,"DUR_ADJ_OAS_MID"),IF(ISNUMBER(_xll.BDP($E958&amp;" ISIN","DUR_ADJ_OAS_MID")),_xll.BDP($E958&amp;" ISIN","DUR_ADJ_OAS_MID")," ")))</f>
        <v>0.22150116621395838</v>
      </c>
      <c r="S958" s="7">
        <f t="shared" si="14"/>
        <v>9.8444115642854713E-2</v>
      </c>
      <c r="T958" t="s">
        <v>83</v>
      </c>
      <c r="U958" t="s">
        <v>75</v>
      </c>
      <c r="AG958">
        <v>4.4194999999999998E-2</v>
      </c>
    </row>
    <row r="959" spans="1:33" x14ac:dyDescent="0.35">
      <c r="A959" t="s">
        <v>3268</v>
      </c>
      <c r="B959" t="s">
        <v>84</v>
      </c>
      <c r="C959" t="s">
        <v>84</v>
      </c>
      <c r="G959" s="1">
        <v>3280872.29</v>
      </c>
      <c r="H959" s="1">
        <v>1</v>
      </c>
      <c r="I959" s="2">
        <v>3280872.29</v>
      </c>
      <c r="J959" s="3">
        <v>6.4876390000000006E-2</v>
      </c>
      <c r="K959" s="4">
        <v>50571126.590000004</v>
      </c>
      <c r="L959" s="5">
        <v>1680001</v>
      </c>
      <c r="M959" s="6">
        <v>30.101843150000001</v>
      </c>
      <c r="N959" s="7" t="str">
        <f>IF(ISNUMBER(_xll.BDP($C959, "DELTA_MID")),_xll.BDP($C959, "DELTA_MID")," ")</f>
        <v xml:space="preserve"> </v>
      </c>
      <c r="O959" s="7" t="str">
        <f>IF(ISNUMBER(N959),_xll.BDP($C959, "OPT_UNDL_TICKER"),"")</f>
        <v/>
      </c>
      <c r="P959" s="8" t="str">
        <f>IF(ISNUMBER(N959),_xll.BDP($C959, "OPT_UNDL_PX")," ")</f>
        <v xml:space="preserve"> </v>
      </c>
      <c r="Q959" s="7" t="str">
        <f>IF(ISNUMBER(N959),+G959*_xll.BDP($C959, "PX_POS_MULT_FACTOR")*P959/K959," ")</f>
        <v xml:space="preserve"> </v>
      </c>
      <c r="R959" s="8" t="str">
        <f>IF(OR($A959="TUA",$A959="TYA"),"",IF(ISNUMBER(_xll.BDP($C959,"DUR_ADJ_OAS_MID")),_xll.BDP($C959,"DUR_ADJ_OAS_MID"),IF(ISNUMBER(_xll.BDP($E959&amp;" ISIN","DUR_ADJ_OAS_MID")),_xll.BDP($E959&amp;" ISIN","DUR_ADJ_OAS_MID")," ")))</f>
        <v xml:space="preserve"> </v>
      </c>
      <c r="S959" s="7" t="str">
        <f t="shared" si="14"/>
        <v xml:space="preserve"> </v>
      </c>
      <c r="T959" t="s">
        <v>84</v>
      </c>
      <c r="U959" t="s">
        <v>84</v>
      </c>
      <c r="AG959">
        <v>4.4194999999999998E-2</v>
      </c>
    </row>
    <row r="960" spans="1:33" x14ac:dyDescent="0.35">
      <c r="N960" s="7" t="str">
        <f>IF(ISNUMBER(_xll.BDP($C960, "DELTA_MID")),_xll.BDP($C960, "DELTA_MID")," ")</f>
        <v xml:space="preserve"> </v>
      </c>
      <c r="O960" s="7" t="str">
        <f>IF(ISNUMBER(N960),_xll.BDP($C960, "OPT_UNDL_TICKER"),"")</f>
        <v/>
      </c>
      <c r="P960" s="8" t="str">
        <f>IF(ISNUMBER(N960),_xll.BDP($C960, "OPT_UNDL_PX")," ")</f>
        <v xml:space="preserve"> </v>
      </c>
      <c r="Q960" s="7" t="str">
        <f>IF(ISNUMBER(N960),+G960*_xll.BDP($C960, "PX_POS_MULT_FACTOR")*P960/K960," ")</f>
        <v xml:space="preserve"> </v>
      </c>
      <c r="R960" s="8" t="str">
        <f>IF(OR($A960="TUA",$A960="TYA"),"",IF(ISNUMBER(_xll.BDP($C960,"DUR_ADJ_OAS_MID")),_xll.BDP($C960,"DUR_ADJ_OAS_MID"),IF(ISNUMBER(_xll.BDP($E960&amp;" ISIN","DUR_ADJ_OAS_MID")),_xll.BDP($E960&amp;" ISIN","DUR_ADJ_OAS_MID")," ")))</f>
        <v xml:space="preserve"> </v>
      </c>
      <c r="S960" s="7" t="str">
        <f t="shared" si="14"/>
        <v xml:space="preserve"> </v>
      </c>
    </row>
    <row r="961" spans="1:33" x14ac:dyDescent="0.35">
      <c r="A961" t="s">
        <v>3275</v>
      </c>
      <c r="B961" t="s">
        <v>3276</v>
      </c>
      <c r="C961" t="s">
        <v>3276</v>
      </c>
      <c r="D961" t="s">
        <v>3277</v>
      </c>
      <c r="E961" t="s">
        <v>3278</v>
      </c>
      <c r="F961" t="s">
        <v>3279</v>
      </c>
      <c r="G961" s="1">
        <v>25000000</v>
      </c>
      <c r="H961" s="1">
        <v>96.425881000000004</v>
      </c>
      <c r="I961" s="2">
        <v>24106470.25</v>
      </c>
      <c r="J961" s="3">
        <v>1.6662440000000001E-2</v>
      </c>
      <c r="K961" s="4">
        <v>1446754973.8</v>
      </c>
      <c r="L961" s="5">
        <v>29225001</v>
      </c>
      <c r="M961" s="6">
        <v>49.504017939999997</v>
      </c>
      <c r="N961" s="7" t="str">
        <f>IF(ISNUMBER(_xll.BDP($C961, "DELTA_MID")),_xll.BDP($C961, "DELTA_MID")," ")</f>
        <v xml:space="preserve"> </v>
      </c>
      <c r="O961" s="7" t="str">
        <f>IF(ISNUMBER(N961),_xll.BDP($C961, "OPT_UNDL_TICKER"),"")</f>
        <v/>
      </c>
      <c r="P961" s="8" t="str">
        <f>IF(ISNUMBER(N961),_xll.BDP($C961, "OPT_UNDL_PX")," ")</f>
        <v xml:space="preserve"> </v>
      </c>
      <c r="Q961" s="7" t="str">
        <f>IF(ISNUMBER(N961),+G961*_xll.BDP($C961, "PX_POS_MULT_FACTOR")*P961/K961," ")</f>
        <v xml:space="preserve"> </v>
      </c>
      <c r="R961" s="8">
        <f>IF(OR($A961="TUA",$A961="TYA"),"",IF(ISNUMBER(_xll.BDP($C961,"DUR_ADJ_OAS_MID")),_xll.BDP($C961,"DUR_ADJ_OAS_MID"),IF(ISNUMBER(_xll.BDP($E961&amp;" ISIN","DUR_ADJ_OAS_MID")),_xll.BDP($E961&amp;" ISIN","DUR_ADJ_OAS_MID")," ")))</f>
        <v>5.7005714134899996</v>
      </c>
      <c r="S961" s="7">
        <f t="shared" si="14"/>
        <v>9.4985429142992309E-2</v>
      </c>
      <c r="T961" t="s">
        <v>3279</v>
      </c>
      <c r="U961" t="s">
        <v>1343</v>
      </c>
    </row>
    <row r="962" spans="1:33" x14ac:dyDescent="0.35">
      <c r="A962" t="s">
        <v>3275</v>
      </c>
      <c r="B962" t="s">
        <v>3280</v>
      </c>
      <c r="C962" t="s">
        <v>3280</v>
      </c>
      <c r="D962" t="s">
        <v>3281</v>
      </c>
      <c r="E962" t="s">
        <v>3282</v>
      </c>
      <c r="F962" t="s">
        <v>3283</v>
      </c>
      <c r="G962" s="1">
        <v>1201250000</v>
      </c>
      <c r="H962" s="1">
        <v>98.643724000000006</v>
      </c>
      <c r="I962" s="2">
        <v>1184957734.55</v>
      </c>
      <c r="J962" s="3">
        <v>0.81904520999999997</v>
      </c>
      <c r="K962" s="4">
        <v>1446754973.8</v>
      </c>
      <c r="L962" s="5">
        <v>29225001</v>
      </c>
      <c r="M962" s="6">
        <v>49.504017939999997</v>
      </c>
      <c r="N962" s="7" t="str">
        <f>IF(ISNUMBER(_xll.BDP($C962, "DELTA_MID")),_xll.BDP($C962, "DELTA_MID")," ")</f>
        <v xml:space="preserve"> </v>
      </c>
      <c r="O962" s="7" t="str">
        <f>IF(ISNUMBER(N962),_xll.BDP($C962, "OPT_UNDL_TICKER"),"")</f>
        <v/>
      </c>
      <c r="P962" s="8" t="str">
        <f>IF(ISNUMBER(N962),_xll.BDP($C962, "OPT_UNDL_PX")," ")</f>
        <v xml:space="preserve"> </v>
      </c>
      <c r="Q962" s="7" t="str">
        <f>IF(ISNUMBER(N962),+G962*_xll.BDP($C962, "PX_POS_MULT_FACTOR")*P962/K962," ")</f>
        <v xml:space="preserve"> </v>
      </c>
      <c r="R962" s="8">
        <f>IF(OR($A962="TUA",$A962="TYA"),"",IF(ISNUMBER(_xll.BDP($C962,"DUR_ADJ_OAS_MID")),_xll.BDP($C962,"DUR_ADJ_OAS_MID"),IF(ISNUMBER(_xll.BDP($E962&amp;" ISIN","DUR_ADJ_OAS_MID")),_xll.BDP($E962&amp;" ISIN","DUR_ADJ_OAS_MID")," ")))</f>
        <v>4.48914550763</v>
      </c>
      <c r="S962" s="7">
        <f t="shared" si="14"/>
        <v>3.6768131250173699</v>
      </c>
      <c r="T962" t="s">
        <v>3283</v>
      </c>
      <c r="U962" t="s">
        <v>1343</v>
      </c>
    </row>
    <row r="963" spans="1:33" x14ac:dyDescent="0.35">
      <c r="A963" t="s">
        <v>3275</v>
      </c>
      <c r="B963" t="s">
        <v>3284</v>
      </c>
      <c r="C963" t="s">
        <v>3284</v>
      </c>
      <c r="D963" t="s">
        <v>3285</v>
      </c>
      <c r="E963" t="s">
        <v>3286</v>
      </c>
      <c r="F963" t="s">
        <v>3287</v>
      </c>
      <c r="G963" s="1">
        <v>235000000</v>
      </c>
      <c r="H963" s="1">
        <v>100.67759100000001</v>
      </c>
      <c r="I963" s="2">
        <v>236592338.84999999</v>
      </c>
      <c r="J963" s="3">
        <v>0.16353311000000001</v>
      </c>
      <c r="K963" s="4">
        <v>1446754973.8</v>
      </c>
      <c r="L963" s="5">
        <v>29225001</v>
      </c>
      <c r="M963" s="6">
        <v>49.504017939999997</v>
      </c>
      <c r="N963" s="7" t="str">
        <f>IF(ISNUMBER(_xll.BDP($C963, "DELTA_MID")),_xll.BDP($C963, "DELTA_MID")," ")</f>
        <v xml:space="preserve"> </v>
      </c>
      <c r="O963" s="7" t="str">
        <f>IF(ISNUMBER(N963),_xll.BDP($C963, "OPT_UNDL_TICKER"),"")</f>
        <v/>
      </c>
      <c r="P963" s="8" t="str">
        <f>IF(ISNUMBER(N963),_xll.BDP($C963, "OPT_UNDL_PX")," ")</f>
        <v xml:space="preserve"> </v>
      </c>
      <c r="Q963" s="7" t="str">
        <f>IF(ISNUMBER(N963),+G963*_xll.BDP($C963, "PX_POS_MULT_FACTOR")*P963/K963," ")</f>
        <v xml:space="preserve"> </v>
      </c>
      <c r="R963" s="8">
        <f>IF(OR($A963="TUA",$A963="TYA"),"",IF(ISNUMBER(_xll.BDP($C963,"DUR_ADJ_OAS_MID")),_xll.BDP($C963,"DUR_ADJ_OAS_MID"),IF(ISNUMBER(_xll.BDP($E963&amp;" ISIN","DUR_ADJ_OAS_MID")),_xll.BDP($E963&amp;" ISIN","DUR_ADJ_OAS_MID")," ")))</f>
        <v>3.1829726083400001</v>
      </c>
      <c r="S963" s="7">
        <f t="shared" ref="S963:S1026" si="15">IF(ISNUMBER(N963),Q963*N963,IF(ISNUMBER(R963),J963*R963," "))</f>
        <v>0.52052140968665217</v>
      </c>
      <c r="T963" t="s">
        <v>3287</v>
      </c>
      <c r="U963" t="s">
        <v>1343</v>
      </c>
    </row>
    <row r="964" spans="1:33" x14ac:dyDescent="0.35">
      <c r="A964" t="s">
        <v>3275</v>
      </c>
      <c r="B964" t="s">
        <v>1254</v>
      </c>
      <c r="C964" t="s">
        <v>1254</v>
      </c>
      <c r="D964" t="s">
        <v>1255</v>
      </c>
      <c r="E964" t="s">
        <v>1256</v>
      </c>
      <c r="F964" t="s">
        <v>1257</v>
      </c>
      <c r="G964" s="1">
        <v>240400000</v>
      </c>
      <c r="H964" s="1">
        <v>99.836277999999993</v>
      </c>
      <c r="I964" s="2">
        <v>240006412.31</v>
      </c>
      <c r="J964" s="3">
        <v>0.16589292</v>
      </c>
      <c r="K964" s="4">
        <v>1446754973.8</v>
      </c>
      <c r="L964" s="5">
        <v>29225001</v>
      </c>
      <c r="M964" s="6">
        <v>49.504017939999997</v>
      </c>
      <c r="N964" s="7" t="str">
        <f>IF(ISNUMBER(_xll.BDP($C964, "DELTA_MID")),_xll.BDP($C964, "DELTA_MID")," ")</f>
        <v xml:space="preserve"> </v>
      </c>
      <c r="O964" s="7" t="str">
        <f>IF(ISNUMBER(N964),_xll.BDP($C964, "OPT_UNDL_TICKER"),"")</f>
        <v/>
      </c>
      <c r="P964" s="8" t="str">
        <f>IF(ISNUMBER(N964),_xll.BDP($C964, "OPT_UNDL_PX")," ")</f>
        <v xml:space="preserve"> </v>
      </c>
      <c r="Q964" s="7" t="str">
        <f>IF(ISNUMBER(N964),+G964*_xll.BDP($C964, "PX_POS_MULT_FACTOR")*P964/K964," ")</f>
        <v xml:space="preserve"> </v>
      </c>
      <c r="R964" s="8">
        <f>IF(OR($A964="TUA",$A964="TYA"),"",IF(ISNUMBER(_xll.BDP($C964,"DUR_ADJ_OAS_MID")),_xll.BDP($C964,"DUR_ADJ_OAS_MID"),IF(ISNUMBER(_xll.BDP($E964&amp;" ISIN","DUR_ADJ_OAS_MID")),_xll.BDP($E964&amp;" ISIN","DUR_ADJ_OAS_MID")," ")))</f>
        <v>3.4821486022433262E-2</v>
      </c>
      <c r="S964" s="7">
        <f t="shared" si="15"/>
        <v>5.7766379950006394E-3</v>
      </c>
      <c r="T964" t="s">
        <v>1257</v>
      </c>
      <c r="U964" t="s">
        <v>75</v>
      </c>
    </row>
    <row r="965" spans="1:33" x14ac:dyDescent="0.35">
      <c r="A965" t="s">
        <v>3275</v>
      </c>
      <c r="B965" t="s">
        <v>71</v>
      </c>
      <c r="C965" t="s">
        <v>71</v>
      </c>
      <c r="D965" t="s">
        <v>72</v>
      </c>
      <c r="E965" t="s">
        <v>73</v>
      </c>
      <c r="F965" t="s">
        <v>74</v>
      </c>
      <c r="G965" s="1">
        <v>94000000</v>
      </c>
      <c r="H965" s="1">
        <v>99.590693999999999</v>
      </c>
      <c r="I965" s="2">
        <v>93615252.359999999</v>
      </c>
      <c r="J965" s="3">
        <v>6.4707050000000002E-2</v>
      </c>
      <c r="K965" s="4">
        <v>1446754973.8</v>
      </c>
      <c r="L965" s="5">
        <v>29225001</v>
      </c>
      <c r="M965" s="6">
        <v>49.504017939999997</v>
      </c>
      <c r="N965" s="7" t="str">
        <f>IF(ISNUMBER(_xll.BDP($C965, "DELTA_MID")),_xll.BDP($C965, "DELTA_MID")," ")</f>
        <v xml:space="preserve"> </v>
      </c>
      <c r="O965" s="7" t="str">
        <f>IF(ISNUMBER(N965),_xll.BDP($C965, "OPT_UNDL_TICKER"),"")</f>
        <v/>
      </c>
      <c r="P965" s="8" t="str">
        <f>IF(ISNUMBER(N965),_xll.BDP($C965, "OPT_UNDL_PX")," ")</f>
        <v xml:space="preserve"> </v>
      </c>
      <c r="Q965" s="7" t="str">
        <f>IF(ISNUMBER(N965),+G965*_xll.BDP($C965, "PX_POS_MULT_FACTOR")*P965/K965," ")</f>
        <v xml:space="preserve"> </v>
      </c>
      <c r="R965" s="8">
        <f>IF(OR($A965="TUA",$A965="TYA"),"",IF(ISNUMBER(_xll.BDP($C965,"DUR_ADJ_OAS_MID")),_xll.BDP($C965,"DUR_ADJ_OAS_MID"),IF(ISNUMBER(_xll.BDP($E965&amp;" ISIN","DUR_ADJ_OAS_MID")),_xll.BDP($E965&amp;" ISIN","DUR_ADJ_OAS_MID")," ")))</f>
        <v>9.1029669688683534E-2</v>
      </c>
      <c r="S965" s="7">
        <f t="shared" si="15"/>
        <v>5.8902613880291305E-3</v>
      </c>
      <c r="T965" t="s">
        <v>74</v>
      </c>
      <c r="U965" t="s">
        <v>75</v>
      </c>
    </row>
    <row r="966" spans="1:33" x14ac:dyDescent="0.35">
      <c r="A966" t="s">
        <v>3275</v>
      </c>
      <c r="B966" t="s">
        <v>76</v>
      </c>
      <c r="C966" t="s">
        <v>76</v>
      </c>
      <c r="D966" t="s">
        <v>77</v>
      </c>
      <c r="E966" t="s">
        <v>78</v>
      </c>
      <c r="F966" t="s">
        <v>79</v>
      </c>
      <c r="G966" s="1">
        <v>360300000</v>
      </c>
      <c r="H966" s="1">
        <v>99.341999999999999</v>
      </c>
      <c r="I966" s="2">
        <v>357929226</v>
      </c>
      <c r="J966" s="3">
        <v>0.24740140999999999</v>
      </c>
      <c r="K966" s="4">
        <v>1446754973.8</v>
      </c>
      <c r="L966" s="5">
        <v>29225001</v>
      </c>
      <c r="M966" s="6">
        <v>49.504017939999997</v>
      </c>
      <c r="N966" s="7" t="str">
        <f>IF(ISNUMBER(_xll.BDP($C966, "DELTA_MID")),_xll.BDP($C966, "DELTA_MID")," ")</f>
        <v xml:space="preserve"> </v>
      </c>
      <c r="O966" s="7" t="str">
        <f>IF(ISNUMBER(N966),_xll.BDP($C966, "OPT_UNDL_TICKER"),"")</f>
        <v/>
      </c>
      <c r="P966" s="8" t="str">
        <f>IF(ISNUMBER(N966),_xll.BDP($C966, "OPT_UNDL_PX")," ")</f>
        <v xml:space="preserve"> </v>
      </c>
      <c r="Q966" s="7" t="str">
        <f>IF(ISNUMBER(N966),+G966*_xll.BDP($C966, "PX_POS_MULT_FACTOR")*P966/K966," ")</f>
        <v xml:space="preserve"> </v>
      </c>
      <c r="R966" s="8">
        <f>IF(OR($A966="TUA",$A966="TYA"),"",IF(ISNUMBER(_xll.BDP($C966,"DUR_ADJ_OAS_MID")),_xll.BDP($C966,"DUR_ADJ_OAS_MID"),IF(ISNUMBER(_xll.BDP($E966&amp;" ISIN","DUR_ADJ_OAS_MID")),_xll.BDP($E966&amp;" ISIN","DUR_ADJ_OAS_MID")," ")))</f>
        <v>0.14706027662324428</v>
      </c>
      <c r="S966" s="7">
        <f t="shared" si="15"/>
        <v>3.6382919791580669E-2</v>
      </c>
      <c r="T966" t="s">
        <v>79</v>
      </c>
      <c r="U966" t="s">
        <v>75</v>
      </c>
    </row>
    <row r="967" spans="1:33" x14ac:dyDescent="0.35">
      <c r="A967" t="s">
        <v>3275</v>
      </c>
      <c r="B967" t="s">
        <v>89</v>
      </c>
      <c r="C967" t="s">
        <v>89</v>
      </c>
      <c r="D967" t="s">
        <v>90</v>
      </c>
      <c r="E967" t="s">
        <v>91</v>
      </c>
      <c r="F967" t="s">
        <v>92</v>
      </c>
      <c r="G967" s="1">
        <v>11500000</v>
      </c>
      <c r="H967" s="1">
        <v>99.260187000000002</v>
      </c>
      <c r="I967" s="2">
        <v>11414921.51</v>
      </c>
      <c r="J967" s="3">
        <v>7.8900199999999993E-3</v>
      </c>
      <c r="K967" s="4">
        <v>1446754973.8</v>
      </c>
      <c r="L967" s="5">
        <v>29225001</v>
      </c>
      <c r="M967" s="6">
        <v>49.504017939999997</v>
      </c>
      <c r="N967" s="7" t="str">
        <f>IF(ISNUMBER(_xll.BDP($C967, "DELTA_MID")),_xll.BDP($C967, "DELTA_MID")," ")</f>
        <v xml:space="preserve"> </v>
      </c>
      <c r="O967" s="7" t="str">
        <f>IF(ISNUMBER(N967),_xll.BDP($C967, "OPT_UNDL_TICKER"),"")</f>
        <v/>
      </c>
      <c r="P967" s="8" t="str">
        <f>IF(ISNUMBER(N967),_xll.BDP($C967, "OPT_UNDL_PX")," ")</f>
        <v xml:space="preserve"> </v>
      </c>
      <c r="Q967" s="7" t="str">
        <f>IF(ISNUMBER(N967),+G967*_xll.BDP($C967, "PX_POS_MULT_FACTOR")*P967/K967," ")</f>
        <v xml:space="preserve"> </v>
      </c>
      <c r="R967" s="8">
        <f>IF(OR($A967="TUA",$A967="TYA"),"",IF(ISNUMBER(_xll.BDP($C967,"DUR_ADJ_OAS_MID")),_xll.BDP($C967,"DUR_ADJ_OAS_MID"),IF(ISNUMBER(_xll.BDP($E967&amp;" ISIN","DUR_ADJ_OAS_MID")),_xll.BDP($E967&amp;" ISIN","DUR_ADJ_OAS_MID")," ")))</f>
        <v>0.16567630658619215</v>
      </c>
      <c r="S967" s="7">
        <f t="shared" si="15"/>
        <v>1.3071893724911877E-3</v>
      </c>
      <c r="T967" t="s">
        <v>92</v>
      </c>
      <c r="U967" t="s">
        <v>75</v>
      </c>
    </row>
    <row r="968" spans="1:33" x14ac:dyDescent="0.35">
      <c r="A968" t="s">
        <v>3275</v>
      </c>
      <c r="B968" t="s">
        <v>3288</v>
      </c>
      <c r="C968" t="s">
        <v>3288</v>
      </c>
      <c r="D968" t="s">
        <v>3289</v>
      </c>
      <c r="E968" t="s">
        <v>3290</v>
      </c>
      <c r="F968" t="s">
        <v>3291</v>
      </c>
      <c r="G968" s="1">
        <v>737300000</v>
      </c>
      <c r="H968" s="1">
        <v>99.176002999999994</v>
      </c>
      <c r="I968" s="2">
        <v>731224670.12</v>
      </c>
      <c r="J968" s="3">
        <v>0.50542399000000005</v>
      </c>
      <c r="K968" s="4">
        <v>1446754973.8</v>
      </c>
      <c r="L968" s="5">
        <v>29225001</v>
      </c>
      <c r="M968" s="6">
        <v>49.504017939999997</v>
      </c>
      <c r="N968" s="7" t="str">
        <f>IF(ISNUMBER(_xll.BDP($C968, "DELTA_MID")),_xll.BDP($C968, "DELTA_MID")," ")</f>
        <v xml:space="preserve"> </v>
      </c>
      <c r="O968" s="7" t="str">
        <f>IF(ISNUMBER(N968),_xll.BDP($C968, "OPT_UNDL_TICKER"),"")</f>
        <v/>
      </c>
      <c r="P968" s="8" t="str">
        <f>IF(ISNUMBER(N968),_xll.BDP($C968, "OPT_UNDL_PX")," ")</f>
        <v xml:space="preserve"> </v>
      </c>
      <c r="Q968" s="7" t="str">
        <f>IF(ISNUMBER(N968),+G968*_xll.BDP($C968, "PX_POS_MULT_FACTOR")*P968/K968," ")</f>
        <v xml:space="preserve"> </v>
      </c>
      <c r="R968" s="8">
        <f>IF(OR($A968="TUA",$A968="TYA"),"",IF(ISNUMBER(_xll.BDP($C968,"DUR_ADJ_OAS_MID")),_xll.BDP($C968,"DUR_ADJ_OAS_MID"),IF(ISNUMBER(_xll.BDP($E968&amp;" ISIN","DUR_ADJ_OAS_MID")),_xll.BDP($E968&amp;" ISIN","DUR_ADJ_OAS_MID")," ")))</f>
        <v>0.18428070210242081</v>
      </c>
      <c r="S968" s="7">
        <f t="shared" si="15"/>
        <v>9.3139887736606919E-2</v>
      </c>
      <c r="T968" t="s">
        <v>3291</v>
      </c>
      <c r="U968" t="s">
        <v>75</v>
      </c>
    </row>
    <row r="969" spans="1:33" x14ac:dyDescent="0.35">
      <c r="A969" t="s">
        <v>3275</v>
      </c>
      <c r="B969" t="s">
        <v>80</v>
      </c>
      <c r="C969" t="s">
        <v>80</v>
      </c>
      <c r="D969" t="s">
        <v>81</v>
      </c>
      <c r="E969" t="s">
        <v>82</v>
      </c>
      <c r="F969" t="s">
        <v>83</v>
      </c>
      <c r="G969" s="1">
        <v>17300000</v>
      </c>
      <c r="H969" s="1">
        <v>99.012611000000007</v>
      </c>
      <c r="I969" s="2">
        <v>17129181.699999999</v>
      </c>
      <c r="J969" s="3">
        <v>1.183973E-2</v>
      </c>
      <c r="K969" s="4">
        <v>1446754973.8</v>
      </c>
      <c r="L969" s="5">
        <v>29225001</v>
      </c>
      <c r="M969" s="6">
        <v>49.504017939999997</v>
      </c>
      <c r="N969" s="7" t="str">
        <f>IF(ISNUMBER(_xll.BDP($C969, "DELTA_MID")),_xll.BDP($C969, "DELTA_MID")," ")</f>
        <v xml:space="preserve"> </v>
      </c>
      <c r="O969" s="7" t="str">
        <f>IF(ISNUMBER(N969),_xll.BDP($C969, "OPT_UNDL_TICKER"),"")</f>
        <v/>
      </c>
      <c r="P969" s="8" t="str">
        <f>IF(ISNUMBER(N969),_xll.BDP($C969, "OPT_UNDL_PX")," ")</f>
        <v xml:space="preserve"> </v>
      </c>
      <c r="Q969" s="7" t="str">
        <f>IF(ISNUMBER(N969),+G969*_xll.BDP($C969, "PX_POS_MULT_FACTOR")*P969/K969," ")</f>
        <v xml:space="preserve"> </v>
      </c>
      <c r="R969" s="8">
        <f>IF(OR($A969="TUA",$A969="TYA"),"",IF(ISNUMBER(_xll.BDP($C969,"DUR_ADJ_OAS_MID")),_xll.BDP($C969,"DUR_ADJ_OAS_MID"),IF(ISNUMBER(_xll.BDP($E969&amp;" ISIN","DUR_ADJ_OAS_MID")),_xll.BDP($E969&amp;" ISIN","DUR_ADJ_OAS_MID")," ")))</f>
        <v>0.22150116621395838</v>
      </c>
      <c r="S969" s="7">
        <f t="shared" si="15"/>
        <v>2.6225140026583894E-3</v>
      </c>
      <c r="T969" t="s">
        <v>83</v>
      </c>
      <c r="U969" t="s">
        <v>75</v>
      </c>
    </row>
    <row r="970" spans="1:33" x14ac:dyDescent="0.35">
      <c r="A970" t="s">
        <v>3275</v>
      </c>
      <c r="B970" t="s">
        <v>84</v>
      </c>
      <c r="C970" t="s">
        <v>84</v>
      </c>
      <c r="G970" s="1">
        <v>-4564690.2200000295</v>
      </c>
      <c r="H970" s="1">
        <v>1</v>
      </c>
      <c r="I970" s="2">
        <v>-4564690.2200000295</v>
      </c>
      <c r="J970" s="3">
        <v>-3.15512E-3</v>
      </c>
      <c r="K970" s="4">
        <v>1446754973.8</v>
      </c>
      <c r="L970" s="5">
        <v>29225001</v>
      </c>
      <c r="M970" s="6">
        <v>49.504017939999997</v>
      </c>
      <c r="N970" s="7" t="str">
        <f>IF(ISNUMBER(_xll.BDP($C970, "DELTA_MID")),_xll.BDP($C970, "DELTA_MID")," ")</f>
        <v xml:space="preserve"> </v>
      </c>
      <c r="O970" s="7" t="str">
        <f>IF(ISNUMBER(N970),_xll.BDP($C970, "OPT_UNDL_TICKER"),"")</f>
        <v/>
      </c>
      <c r="P970" s="8" t="str">
        <f>IF(ISNUMBER(N970),_xll.BDP($C970, "OPT_UNDL_PX")," ")</f>
        <v xml:space="preserve"> </v>
      </c>
      <c r="Q970" s="7" t="str">
        <f>IF(ISNUMBER(N970),+G970*_xll.BDP($C970, "PX_POS_MULT_FACTOR")*P970/K970," ")</f>
        <v xml:space="preserve"> </v>
      </c>
      <c r="R970" s="8" t="str">
        <f>IF(OR($A970="TUA",$A970="TYA"),"",IF(ISNUMBER(_xll.BDP($C970,"DUR_ADJ_OAS_MID")),_xll.BDP($C970,"DUR_ADJ_OAS_MID"),IF(ISNUMBER(_xll.BDP($E970&amp;" ISIN","DUR_ADJ_OAS_MID")),_xll.BDP($E970&amp;" ISIN","DUR_ADJ_OAS_MID")," ")))</f>
        <v xml:space="preserve"> </v>
      </c>
      <c r="S970" s="7" t="str">
        <f t="shared" si="15"/>
        <v xml:space="preserve"> </v>
      </c>
      <c r="T970" t="s">
        <v>84</v>
      </c>
      <c r="U970" t="s">
        <v>84</v>
      </c>
    </row>
    <row r="971" spans="1:33" x14ac:dyDescent="0.35">
      <c r="N971" s="7" t="str">
        <f>IF(ISNUMBER(_xll.BDP($C971, "DELTA_MID")),_xll.BDP($C971, "DELTA_MID")," ")</f>
        <v xml:space="preserve"> </v>
      </c>
      <c r="O971" s="7" t="str">
        <f>IF(ISNUMBER(N971),_xll.BDP($C971, "OPT_UNDL_TICKER"),"")</f>
        <v/>
      </c>
      <c r="P971" s="8" t="str">
        <f>IF(ISNUMBER(N971),_xll.BDP($C971, "OPT_UNDL_PX")," ")</f>
        <v xml:space="preserve"> </v>
      </c>
      <c r="Q971" s="7" t="str">
        <f>IF(ISNUMBER(N971),+G971*_xll.BDP($C971, "PX_POS_MULT_FACTOR")*P971/K971," ")</f>
        <v xml:space="preserve"> </v>
      </c>
      <c r="R971" s="8" t="str">
        <f>IF(OR($A971="TUA",$A971="TYA"),"",IF(ISNUMBER(_xll.BDP($C971,"DUR_ADJ_OAS_MID")),_xll.BDP($C971,"DUR_ADJ_OAS_MID"),IF(ISNUMBER(_xll.BDP($E971&amp;" ISIN","DUR_ADJ_OAS_MID")),_xll.BDP($E971&amp;" ISIN","DUR_ADJ_OAS_MID")," ")))</f>
        <v xml:space="preserve"> </v>
      </c>
      <c r="S971" s="7" t="str">
        <f t="shared" si="15"/>
        <v xml:space="preserve"> </v>
      </c>
    </row>
    <row r="972" spans="1:33" x14ac:dyDescent="0.35">
      <c r="A972" t="s">
        <v>3292</v>
      </c>
      <c r="B972" t="s">
        <v>94</v>
      </c>
      <c r="C972" t="s">
        <v>95</v>
      </c>
      <c r="F972" t="s">
        <v>96</v>
      </c>
      <c r="G972" s="1">
        <v>894</v>
      </c>
      <c r="H972" s="1">
        <v>0.02</v>
      </c>
      <c r="I972" s="2">
        <v>1788</v>
      </c>
      <c r="J972" s="3">
        <v>2.1469999999999999E-5</v>
      </c>
      <c r="K972" s="4">
        <v>83286375.189999998</v>
      </c>
      <c r="L972" s="5">
        <v>3375001</v>
      </c>
      <c r="M972" s="6">
        <v>24.677437189999999</v>
      </c>
      <c r="N972" s="7">
        <f>IF(ISNUMBER(_xll.BDP($C972, "DELTA_MID")),_xll.BDP($C972, "DELTA_MID")," ")</f>
        <v>-2.9169999999999999E-3</v>
      </c>
      <c r="O972" s="7" t="str">
        <f>IF(ISNUMBER(N972),_xll.BDP($C972, "OPT_UNDL_TICKER"),"")</f>
        <v>GLD US</v>
      </c>
      <c r="P972" s="8">
        <f>IF(ISNUMBER(N972),_xll.BDP($C972, "OPT_UNDL_PX")," ")</f>
        <v>309.10000000000002</v>
      </c>
      <c r="Q972" s="7">
        <f>IF(ISNUMBER(N972),+G972*_xll.BDP($C972, "PX_POS_MULT_FACTOR")*P972/K972," ")</f>
        <v>0.33178944259442206</v>
      </c>
      <c r="R972" s="8" t="str">
        <f>IF(OR($A972="TUA",$A972="TYA"),"",IF(ISNUMBER(_xll.BDP($C972,"DUR_ADJ_OAS_MID")),_xll.BDP($C972,"DUR_ADJ_OAS_MID"),IF(ISNUMBER(_xll.BDP($E972&amp;" ISIN","DUR_ADJ_OAS_MID")),_xll.BDP($E972&amp;" ISIN","DUR_ADJ_OAS_MID")," ")))</f>
        <v xml:space="preserve"> </v>
      </c>
      <c r="S972" s="7">
        <f t="shared" si="15"/>
        <v>-9.6782980404792906E-4</v>
      </c>
      <c r="T972" t="s">
        <v>96</v>
      </c>
      <c r="U972" t="s">
        <v>49</v>
      </c>
      <c r="AG972">
        <v>9.7260000000000003E-3</v>
      </c>
    </row>
    <row r="973" spans="1:33" x14ac:dyDescent="0.35">
      <c r="A973" t="s">
        <v>3292</v>
      </c>
      <c r="B973" t="s">
        <v>97</v>
      </c>
      <c r="C973" t="s">
        <v>98</v>
      </c>
      <c r="F973" t="s">
        <v>99</v>
      </c>
      <c r="G973" s="1">
        <v>-894</v>
      </c>
      <c r="H973" s="1">
        <v>0.01</v>
      </c>
      <c r="I973" s="2">
        <v>-894</v>
      </c>
      <c r="J973" s="3">
        <v>-1.0730000000000001E-5</v>
      </c>
      <c r="K973" s="4">
        <v>83286375.189999998</v>
      </c>
      <c r="L973" s="5">
        <v>3375001</v>
      </c>
      <c r="M973" s="6">
        <v>24.677437189999999</v>
      </c>
      <c r="N973" s="7">
        <f>IF(ISNUMBER(_xll.BDP($C973, "DELTA_MID")),_xll.BDP($C973, "DELTA_MID")," ")</f>
        <v>-4.0249999999999999E-3</v>
      </c>
      <c r="O973" s="7" t="str">
        <f>IF(ISNUMBER(N973),_xll.BDP($C973, "OPT_UNDL_TICKER"),"")</f>
        <v>GLD US</v>
      </c>
      <c r="P973" s="8">
        <f>IF(ISNUMBER(N973),_xll.BDP($C973, "OPT_UNDL_PX")," ")</f>
        <v>309.10000000000002</v>
      </c>
      <c r="Q973" s="7">
        <f>IF(ISNUMBER(N973),+G973*_xll.BDP($C973, "PX_POS_MULT_FACTOR")*P973/K973," ")</f>
        <v>-0.33178944259442206</v>
      </c>
      <c r="R973" s="8" t="str">
        <f>IF(OR($A973="TUA",$A973="TYA"),"",IF(ISNUMBER(_xll.BDP($C973,"DUR_ADJ_OAS_MID")),_xll.BDP($C973,"DUR_ADJ_OAS_MID"),IF(ISNUMBER(_xll.BDP($E973&amp;" ISIN","DUR_ADJ_OAS_MID")),_xll.BDP($E973&amp;" ISIN","DUR_ADJ_OAS_MID")," ")))</f>
        <v xml:space="preserve"> </v>
      </c>
      <c r="S973" s="7">
        <f t="shared" si="15"/>
        <v>1.3354525064425487E-3</v>
      </c>
      <c r="T973" t="s">
        <v>99</v>
      </c>
      <c r="U973" t="s">
        <v>49</v>
      </c>
      <c r="AG973">
        <v>9.7260000000000003E-3</v>
      </c>
    </row>
    <row r="974" spans="1:33" x14ac:dyDescent="0.35">
      <c r="A974" t="s">
        <v>3292</v>
      </c>
      <c r="B974" t="s">
        <v>100</v>
      </c>
      <c r="C974" t="s">
        <v>101</v>
      </c>
      <c r="F974" t="s">
        <v>102</v>
      </c>
      <c r="G974" s="1">
        <v>876</v>
      </c>
      <c r="H974" s="1">
        <v>0.02</v>
      </c>
      <c r="I974" s="2">
        <v>1752</v>
      </c>
      <c r="J974" s="3">
        <v>2.1039999999999998E-5</v>
      </c>
      <c r="K974" s="4">
        <v>83286375.189999998</v>
      </c>
      <c r="L974" s="5">
        <v>3375001</v>
      </c>
      <c r="M974" s="6">
        <v>24.677437189999999</v>
      </c>
      <c r="N974" s="7">
        <f>IF(ISNUMBER(_xll.BDP($C974, "DELTA_MID")),_xll.BDP($C974, "DELTA_MID")," ")</f>
        <v>-4.4640000000000001E-3</v>
      </c>
      <c r="O974" s="7" t="str">
        <f>IF(ISNUMBER(N974),_xll.BDP($C974, "OPT_UNDL_TICKER"),"")</f>
        <v>GLD US</v>
      </c>
      <c r="P974" s="8">
        <f>IF(ISNUMBER(N974),_xll.BDP($C974, "OPT_UNDL_PX")," ")</f>
        <v>309.10000000000002</v>
      </c>
      <c r="Q974" s="7">
        <f>IF(ISNUMBER(N974),+G974*_xll.BDP($C974, "PX_POS_MULT_FACTOR")*P974/K974," ")</f>
        <v>0.32510911824688338</v>
      </c>
      <c r="R974" s="8" t="str">
        <f>IF(OR($A974="TUA",$A974="TYA"),"",IF(ISNUMBER(_xll.BDP($C974,"DUR_ADJ_OAS_MID")),_xll.BDP($C974,"DUR_ADJ_OAS_MID"),IF(ISNUMBER(_xll.BDP($E974&amp;" ISIN","DUR_ADJ_OAS_MID")),_xll.BDP($E974&amp;" ISIN","DUR_ADJ_OAS_MID")," ")))</f>
        <v xml:space="preserve"> </v>
      </c>
      <c r="S974" s="7">
        <f t="shared" si="15"/>
        <v>-1.4512871038540873E-3</v>
      </c>
      <c r="T974" t="s">
        <v>102</v>
      </c>
      <c r="U974" t="s">
        <v>49</v>
      </c>
      <c r="AG974">
        <v>9.7260000000000003E-3</v>
      </c>
    </row>
    <row r="975" spans="1:33" x14ac:dyDescent="0.35">
      <c r="A975" t="s">
        <v>3292</v>
      </c>
      <c r="B975" t="s">
        <v>103</v>
      </c>
      <c r="C975" t="s">
        <v>104</v>
      </c>
      <c r="F975" t="s">
        <v>105</v>
      </c>
      <c r="G975" s="1">
        <v>-876</v>
      </c>
      <c r="H975" s="1">
        <v>0.06</v>
      </c>
      <c r="I975" s="2">
        <v>-5256</v>
      </c>
      <c r="J975" s="3">
        <v>-6.3109999999999997E-5</v>
      </c>
      <c r="K975" s="4">
        <v>83286375.189999998</v>
      </c>
      <c r="L975" s="5">
        <v>3375001</v>
      </c>
      <c r="M975" s="6">
        <v>24.677437189999999</v>
      </c>
      <c r="N975" s="7">
        <f>IF(ISNUMBER(_xll.BDP($C975, "DELTA_MID")),_xll.BDP($C975, "DELTA_MID")," ")</f>
        <v>-1.7786E-2</v>
      </c>
      <c r="O975" s="7" t="str">
        <f>IF(ISNUMBER(N975),_xll.BDP($C975, "OPT_UNDL_TICKER"),"")</f>
        <v>GLD US</v>
      </c>
      <c r="P975" s="8">
        <f>IF(ISNUMBER(N975),_xll.BDP($C975, "OPT_UNDL_PX")," ")</f>
        <v>309.10000000000002</v>
      </c>
      <c r="Q975" s="7">
        <f>IF(ISNUMBER(N975),+G975*_xll.BDP($C975, "PX_POS_MULT_FACTOR")*P975/K975," ")</f>
        <v>-0.32510911824688338</v>
      </c>
      <c r="R975" s="8" t="str">
        <f>IF(OR($A975="TUA",$A975="TYA"),"",IF(ISNUMBER(_xll.BDP($C975,"DUR_ADJ_OAS_MID")),_xll.BDP($C975,"DUR_ADJ_OAS_MID"),IF(ISNUMBER(_xll.BDP($E975&amp;" ISIN","DUR_ADJ_OAS_MID")),_xll.BDP($E975&amp;" ISIN","DUR_ADJ_OAS_MID")," ")))</f>
        <v xml:space="preserve"> </v>
      </c>
      <c r="S975" s="7">
        <f t="shared" si="15"/>
        <v>5.7823907771390676E-3</v>
      </c>
      <c r="T975" t="s">
        <v>105</v>
      </c>
      <c r="U975" t="s">
        <v>49</v>
      </c>
      <c r="AG975">
        <v>9.7260000000000003E-3</v>
      </c>
    </row>
    <row r="976" spans="1:33" x14ac:dyDescent="0.35">
      <c r="A976" t="s">
        <v>3292</v>
      </c>
      <c r="B976" t="s">
        <v>106</v>
      </c>
      <c r="C976" t="s">
        <v>107</v>
      </c>
      <c r="F976" t="s">
        <v>108</v>
      </c>
      <c r="G976" s="1">
        <v>173</v>
      </c>
      <c r="H976" s="1">
        <v>0.63500000000000001</v>
      </c>
      <c r="I976" s="2">
        <v>10985.5</v>
      </c>
      <c r="J976" s="3">
        <v>1.3190000000000001E-4</v>
      </c>
      <c r="K976" s="4">
        <v>83286375.189999998</v>
      </c>
      <c r="L976" s="5">
        <v>3375001</v>
      </c>
      <c r="M976" s="6">
        <v>24.677437189999999</v>
      </c>
      <c r="N976" s="7">
        <f>IF(ISNUMBER(_xll.BDP($C976, "DELTA_MID")),_xll.BDP($C976, "DELTA_MID")," ")</f>
        <v>-1.9460000000000002E-2</v>
      </c>
      <c r="O976" s="7" t="str">
        <f>IF(ISNUMBER(N976),_xll.BDP($C976, "OPT_UNDL_TICKER"),"")</f>
        <v>MSTR US</v>
      </c>
      <c r="P976" s="8">
        <f>IF(ISNUMBER(N976),_xll.BDP($C976, "OPT_UNDL_PX")," ")</f>
        <v>377.9</v>
      </c>
      <c r="Q976" s="7">
        <f>IF(ISNUMBER(N976),+G976*_xll.BDP($C976, "PX_POS_MULT_FACTOR")*P976/K976," ")</f>
        <v>7.8496272470565662E-2</v>
      </c>
      <c r="R976" s="8" t="str">
        <f>IF(OR($A976="TUA",$A976="TYA"),"",IF(ISNUMBER(_xll.BDP($C976,"DUR_ADJ_OAS_MID")),_xll.BDP($C976,"DUR_ADJ_OAS_MID"),IF(ISNUMBER(_xll.BDP($E976&amp;" ISIN","DUR_ADJ_OAS_MID")),_xll.BDP($E976&amp;" ISIN","DUR_ADJ_OAS_MID")," ")))</f>
        <v xml:space="preserve"> </v>
      </c>
      <c r="S976" s="7">
        <f t="shared" si="15"/>
        <v>-1.5275374622772079E-3</v>
      </c>
      <c r="T976" t="s">
        <v>108</v>
      </c>
      <c r="U976" t="s">
        <v>49</v>
      </c>
      <c r="AG976">
        <v>9.7260000000000003E-3</v>
      </c>
    </row>
    <row r="977" spans="1:33" x14ac:dyDescent="0.35">
      <c r="A977" t="s">
        <v>3292</v>
      </c>
      <c r="B977" t="s">
        <v>109</v>
      </c>
      <c r="C977" t="s">
        <v>110</v>
      </c>
      <c r="F977" t="s">
        <v>111</v>
      </c>
      <c r="G977" s="1">
        <v>-173</v>
      </c>
      <c r="H977" s="1">
        <v>1.415</v>
      </c>
      <c r="I977" s="2">
        <v>-24479.5</v>
      </c>
      <c r="J977" s="3">
        <v>-2.9391999999999998E-4</v>
      </c>
      <c r="K977" s="4">
        <v>83286375.189999998</v>
      </c>
      <c r="L977" s="5">
        <v>3375001</v>
      </c>
      <c r="M977" s="6">
        <v>24.677437189999999</v>
      </c>
      <c r="N977" s="7">
        <f>IF(ISNUMBER(_xll.BDP($C977, "DELTA_MID")),_xll.BDP($C977, "DELTA_MID")," ")</f>
        <v>-5.4679999999999999E-2</v>
      </c>
      <c r="O977" s="7" t="str">
        <f>IF(ISNUMBER(N977),_xll.BDP($C977, "OPT_UNDL_TICKER"),"")</f>
        <v>MSTR US</v>
      </c>
      <c r="P977" s="8">
        <f>IF(ISNUMBER(N977),_xll.BDP($C977, "OPT_UNDL_PX")," ")</f>
        <v>377.9</v>
      </c>
      <c r="Q977" s="7">
        <f>IF(ISNUMBER(N977),+G977*_xll.BDP($C977, "PX_POS_MULT_FACTOR")*P977/K977," ")</f>
        <v>-7.8496272470565662E-2</v>
      </c>
      <c r="R977" s="8" t="str">
        <f>IF(OR($A977="TUA",$A977="TYA"),"",IF(ISNUMBER(_xll.BDP($C977,"DUR_ADJ_OAS_MID")),_xll.BDP($C977,"DUR_ADJ_OAS_MID"),IF(ISNUMBER(_xll.BDP($E977&amp;" ISIN","DUR_ADJ_OAS_MID")),_xll.BDP($E977&amp;" ISIN","DUR_ADJ_OAS_MID")," ")))</f>
        <v xml:space="preserve"> </v>
      </c>
      <c r="S977" s="7">
        <f t="shared" si="15"/>
        <v>4.2921761786905302E-3</v>
      </c>
      <c r="T977" t="s">
        <v>111</v>
      </c>
      <c r="U977" t="s">
        <v>49</v>
      </c>
      <c r="AG977">
        <v>9.7260000000000003E-3</v>
      </c>
    </row>
    <row r="978" spans="1:33" x14ac:dyDescent="0.35">
      <c r="A978" t="s">
        <v>3292</v>
      </c>
      <c r="B978" t="s">
        <v>112</v>
      </c>
      <c r="C978" t="s">
        <v>112</v>
      </c>
      <c r="F978" t="s">
        <v>113</v>
      </c>
      <c r="G978" s="1">
        <v>8</v>
      </c>
      <c r="H978" s="1">
        <v>3.125</v>
      </c>
      <c r="I978" s="2">
        <v>2500</v>
      </c>
      <c r="J978" s="3">
        <v>3.0020000000000001E-5</v>
      </c>
      <c r="K978" s="4">
        <v>83286375.189999998</v>
      </c>
      <c r="L978" s="5">
        <v>3375001</v>
      </c>
      <c r="M978" s="6">
        <v>24.677437189999999</v>
      </c>
      <c r="N978" s="7">
        <f>IF(ISNUMBER(_xll.BDP($C978, "DELTA_MID")),_xll.BDP($C978, "DELTA_MID")," ")</f>
        <v>-7.5750000000000001E-3</v>
      </c>
      <c r="O978" s="7" t="str">
        <f>IF(ISNUMBER(N978),_xll.BDP($C978, "OPT_UNDL_TICKER"),"")</f>
        <v>NDX</v>
      </c>
      <c r="P978" s="8">
        <f>IF(ISNUMBER(N978),_xll.BDP($C978, "OPT_UNDL_PX")," ")</f>
        <v>21544.76</v>
      </c>
      <c r="Q978" s="7">
        <f>IF(ISNUMBER(N978),+G978*_xll.BDP($C978, "PX_POS_MULT_FACTOR")*P978/K978," ")</f>
        <v>0.20694630977371992</v>
      </c>
      <c r="R978" s="8" t="str">
        <f>IF(OR($A978="TUA",$A978="TYA"),"",IF(ISNUMBER(_xll.BDP($C978,"DUR_ADJ_OAS_MID")),_xll.BDP($C978,"DUR_ADJ_OAS_MID"),IF(ISNUMBER(_xll.BDP($E978&amp;" ISIN","DUR_ADJ_OAS_MID")),_xll.BDP($E978&amp;" ISIN","DUR_ADJ_OAS_MID")," ")))</f>
        <v xml:space="preserve"> </v>
      </c>
      <c r="S978" s="7">
        <f t="shared" si="15"/>
        <v>-1.5676182965359284E-3</v>
      </c>
      <c r="T978" t="s">
        <v>113</v>
      </c>
      <c r="U978" t="s">
        <v>49</v>
      </c>
      <c r="AG978">
        <v>9.7260000000000003E-3</v>
      </c>
    </row>
    <row r="979" spans="1:33" x14ac:dyDescent="0.35">
      <c r="A979" t="s">
        <v>3292</v>
      </c>
      <c r="B979" t="s">
        <v>114</v>
      </c>
      <c r="C979" t="s">
        <v>114</v>
      </c>
      <c r="F979" t="s">
        <v>115</v>
      </c>
      <c r="G979" s="1">
        <v>-8</v>
      </c>
      <c r="H979" s="1">
        <v>17.100000000000001</v>
      </c>
      <c r="I979" s="2">
        <v>-13680</v>
      </c>
      <c r="J979" s="3">
        <v>-1.6425000000000001E-4</v>
      </c>
      <c r="K979" s="4">
        <v>83286375.189999998</v>
      </c>
      <c r="L979" s="5">
        <v>3375001</v>
      </c>
      <c r="M979" s="6">
        <v>24.677437189999999</v>
      </c>
      <c r="N979" s="7">
        <f>IF(ISNUMBER(_xll.BDP($C979, "DELTA_MID")),_xll.BDP($C979, "DELTA_MID")," ")</f>
        <v>-3.8163000000000002E-2</v>
      </c>
      <c r="O979" s="7" t="str">
        <f>IF(ISNUMBER(N979),_xll.BDP($C979, "OPT_UNDL_TICKER"),"")</f>
        <v>NDX</v>
      </c>
      <c r="P979" s="8">
        <f>IF(ISNUMBER(N979),_xll.BDP($C979, "OPT_UNDL_PX")," ")</f>
        <v>21544.76</v>
      </c>
      <c r="Q979" s="7">
        <f>IF(ISNUMBER(N979),+G979*_xll.BDP($C979, "PX_POS_MULT_FACTOR")*P979/K979," ")</f>
        <v>-0.20694630977371992</v>
      </c>
      <c r="R979" s="8" t="str">
        <f>IF(OR($A979="TUA",$A979="TYA"),"",IF(ISNUMBER(_xll.BDP($C979,"DUR_ADJ_OAS_MID")),_xll.BDP($C979,"DUR_ADJ_OAS_MID"),IF(ISNUMBER(_xll.BDP($E979&amp;" ISIN","DUR_ADJ_OAS_MID")),_xll.BDP($E979&amp;" ISIN","DUR_ADJ_OAS_MID")," ")))</f>
        <v xml:space="preserve"> </v>
      </c>
      <c r="S979" s="7">
        <f t="shared" si="15"/>
        <v>7.8976920198944745E-3</v>
      </c>
      <c r="T979" t="s">
        <v>115</v>
      </c>
      <c r="U979" t="s">
        <v>49</v>
      </c>
      <c r="AG979">
        <v>9.7260000000000003E-3</v>
      </c>
    </row>
    <row r="980" spans="1:33" x14ac:dyDescent="0.35">
      <c r="A980" t="s">
        <v>3292</v>
      </c>
      <c r="B980" t="s">
        <v>116</v>
      </c>
      <c r="C980" t="s">
        <v>116</v>
      </c>
      <c r="F980" t="s">
        <v>117</v>
      </c>
      <c r="G980" s="1">
        <v>8</v>
      </c>
      <c r="H980" s="1">
        <v>7.55</v>
      </c>
      <c r="I980" s="2">
        <v>6040</v>
      </c>
      <c r="J980" s="3">
        <v>7.2520000000000004E-5</v>
      </c>
      <c r="K980" s="4">
        <v>83286375.189999998</v>
      </c>
      <c r="L980" s="5">
        <v>3375001</v>
      </c>
      <c r="M980" s="6">
        <v>24.677437189999999</v>
      </c>
      <c r="N980" s="7">
        <f>IF(ISNUMBER(_xll.BDP($C980, "DELTA_MID")),_xll.BDP($C980, "DELTA_MID")," ")</f>
        <v>-1.5105E-2</v>
      </c>
      <c r="O980" s="7" t="str">
        <f>IF(ISNUMBER(N980),_xll.BDP($C980, "OPT_UNDL_TICKER"),"")</f>
        <v>NDX</v>
      </c>
      <c r="P980" s="8">
        <f>IF(ISNUMBER(N980),_xll.BDP($C980, "OPT_UNDL_PX")," ")</f>
        <v>21544.76</v>
      </c>
      <c r="Q980" s="7">
        <f>IF(ISNUMBER(N980),+G980*_xll.BDP($C980, "PX_POS_MULT_FACTOR")*P980/K980," ")</f>
        <v>0.20694630977371992</v>
      </c>
      <c r="R980" s="8" t="str">
        <f>IF(OR($A980="TUA",$A980="TYA"),"",IF(ISNUMBER(_xll.BDP($C980,"DUR_ADJ_OAS_MID")),_xll.BDP($C980,"DUR_ADJ_OAS_MID"),IF(ISNUMBER(_xll.BDP($E980&amp;" ISIN","DUR_ADJ_OAS_MID")),_xll.BDP($E980&amp;" ISIN","DUR_ADJ_OAS_MID")," ")))</f>
        <v xml:space="preserve"> </v>
      </c>
      <c r="S980" s="7">
        <f t="shared" si="15"/>
        <v>-3.1259240091320393E-3</v>
      </c>
      <c r="T980" t="s">
        <v>117</v>
      </c>
      <c r="U980" t="s">
        <v>49</v>
      </c>
      <c r="AG980">
        <v>9.7260000000000003E-3</v>
      </c>
    </row>
    <row r="981" spans="1:33" x14ac:dyDescent="0.35">
      <c r="A981" t="s">
        <v>3292</v>
      </c>
      <c r="B981" t="s">
        <v>118</v>
      </c>
      <c r="C981" t="s">
        <v>118</v>
      </c>
      <c r="F981" t="s">
        <v>119</v>
      </c>
      <c r="G981" s="1">
        <v>-8</v>
      </c>
      <c r="H981" s="1">
        <v>30.85</v>
      </c>
      <c r="I981" s="2">
        <v>-24680</v>
      </c>
      <c r="J981" s="3">
        <v>-2.9632999999999998E-4</v>
      </c>
      <c r="K981" s="4">
        <v>83286375.189999998</v>
      </c>
      <c r="L981" s="5">
        <v>3375001</v>
      </c>
      <c r="M981" s="6">
        <v>24.677437189999999</v>
      </c>
      <c r="N981" s="7">
        <f>IF(ISNUMBER(_xll.BDP($C981, "DELTA_MID")),_xll.BDP($C981, "DELTA_MID")," ")</f>
        <v>-5.8793999999999999E-2</v>
      </c>
      <c r="O981" s="7" t="str">
        <f>IF(ISNUMBER(N981),_xll.BDP($C981, "OPT_UNDL_TICKER"),"")</f>
        <v>NDX</v>
      </c>
      <c r="P981" s="8">
        <f>IF(ISNUMBER(N981),_xll.BDP($C981, "OPT_UNDL_PX")," ")</f>
        <v>21544.76</v>
      </c>
      <c r="Q981" s="7">
        <f>IF(ISNUMBER(N981),+G981*_xll.BDP($C981, "PX_POS_MULT_FACTOR")*P981/K981," ")</f>
        <v>-0.20694630977371992</v>
      </c>
      <c r="R981" s="8" t="str">
        <f>IF(OR($A981="TUA",$A981="TYA"),"",IF(ISNUMBER(_xll.BDP($C981,"DUR_ADJ_OAS_MID")),_xll.BDP($C981,"DUR_ADJ_OAS_MID"),IF(ISNUMBER(_xll.BDP($E981&amp;" ISIN","DUR_ADJ_OAS_MID")),_xll.BDP($E981&amp;" ISIN","DUR_ADJ_OAS_MID")," ")))</f>
        <v xml:space="preserve"> </v>
      </c>
      <c r="S981" s="7">
        <f t="shared" si="15"/>
        <v>1.2167201336836089E-2</v>
      </c>
      <c r="T981" t="s">
        <v>119</v>
      </c>
      <c r="U981" t="s">
        <v>49</v>
      </c>
      <c r="AG981">
        <v>9.7260000000000003E-3</v>
      </c>
    </row>
    <row r="982" spans="1:33" x14ac:dyDescent="0.35">
      <c r="A982" t="s">
        <v>3292</v>
      </c>
      <c r="B982" t="s">
        <v>120</v>
      </c>
      <c r="C982" t="s">
        <v>120</v>
      </c>
      <c r="F982" t="s">
        <v>121</v>
      </c>
      <c r="G982" s="1">
        <v>87</v>
      </c>
      <c r="H982" s="1">
        <v>0.7</v>
      </c>
      <c r="I982" s="2">
        <v>6090</v>
      </c>
      <c r="J982" s="3">
        <v>7.3120000000000005E-5</v>
      </c>
      <c r="K982" s="4">
        <v>83286375.189999998</v>
      </c>
      <c r="L982" s="5">
        <v>3375001</v>
      </c>
      <c r="M982" s="6">
        <v>24.677437189999999</v>
      </c>
      <c r="N982" s="7">
        <f>IF(ISNUMBER(_xll.BDP($C982, "DELTA_MID")),_xll.BDP($C982, "DELTA_MID")," ")</f>
        <v>-1.4581E-2</v>
      </c>
      <c r="O982" s="7" t="str">
        <f>IF(ISNUMBER(N982),_xll.BDP($C982, "OPT_UNDL_TICKER"),"")</f>
        <v>RUY</v>
      </c>
      <c r="P982" s="8">
        <f>IF(ISNUMBER(N982),_xll.BDP($C982, "OPT_UNDL_PX")," ")</f>
        <v>2070.1640000000002</v>
      </c>
      <c r="Q982" s="7">
        <f>IF(ISNUMBER(N982),+G982*_xll.BDP($C982, "PX_POS_MULT_FACTOR")*P982/K982," ")</f>
        <v>0.21624697627808961</v>
      </c>
      <c r="R982" s="8" t="str">
        <f>IF(OR($A982="TUA",$A982="TYA"),"",IF(ISNUMBER(_xll.BDP($C982,"DUR_ADJ_OAS_MID")),_xll.BDP($C982,"DUR_ADJ_OAS_MID"),IF(ISNUMBER(_xll.BDP($E982&amp;" ISIN","DUR_ADJ_OAS_MID")),_xll.BDP($E982&amp;" ISIN","DUR_ADJ_OAS_MID")," ")))</f>
        <v xml:space="preserve"> </v>
      </c>
      <c r="S982" s="7">
        <f t="shared" si="15"/>
        <v>-3.1530971611108249E-3</v>
      </c>
      <c r="T982" t="s">
        <v>121</v>
      </c>
      <c r="U982" t="s">
        <v>49</v>
      </c>
      <c r="AG982">
        <v>9.7260000000000003E-3</v>
      </c>
    </row>
    <row r="983" spans="1:33" x14ac:dyDescent="0.35">
      <c r="A983" t="s">
        <v>3292</v>
      </c>
      <c r="B983" t="s">
        <v>122</v>
      </c>
      <c r="C983" t="s">
        <v>122</v>
      </c>
      <c r="F983" t="s">
        <v>123</v>
      </c>
      <c r="G983" s="1">
        <v>-87</v>
      </c>
      <c r="H983" s="1">
        <v>2.7</v>
      </c>
      <c r="I983" s="2">
        <v>-23490</v>
      </c>
      <c r="J983" s="3">
        <v>-2.8204E-4</v>
      </c>
      <c r="K983" s="4">
        <v>83286375.189999998</v>
      </c>
      <c r="L983" s="5">
        <v>3375001</v>
      </c>
      <c r="M983" s="6">
        <v>24.677437189999999</v>
      </c>
      <c r="N983" s="7">
        <f>IF(ISNUMBER(_xll.BDP($C983, "DELTA_MID")),_xll.BDP($C983, "DELTA_MID")," ")</f>
        <v>-5.5717000000000003E-2</v>
      </c>
      <c r="O983" s="7" t="str">
        <f>IF(ISNUMBER(N983),_xll.BDP($C983, "OPT_UNDL_TICKER"),"")</f>
        <v>RUY</v>
      </c>
      <c r="P983" s="8">
        <f>IF(ISNUMBER(N983),_xll.BDP($C983, "OPT_UNDL_PX")," ")</f>
        <v>2070.1640000000002</v>
      </c>
      <c r="Q983" s="7">
        <f>IF(ISNUMBER(N983),+G983*_xll.BDP($C983, "PX_POS_MULT_FACTOR")*P983/K983," ")</f>
        <v>-0.21624697627808961</v>
      </c>
      <c r="R983" s="8" t="str">
        <f>IF(OR($A983="TUA",$A983="TYA"),"",IF(ISNUMBER(_xll.BDP($C983,"DUR_ADJ_OAS_MID")),_xll.BDP($C983,"DUR_ADJ_OAS_MID"),IF(ISNUMBER(_xll.BDP($E983&amp;" ISIN","DUR_ADJ_OAS_MID")),_xll.BDP($E983&amp;" ISIN","DUR_ADJ_OAS_MID")," ")))</f>
        <v xml:space="preserve"> </v>
      </c>
      <c r="S983" s="7">
        <f t="shared" si="15"/>
        <v>1.204863277728632E-2</v>
      </c>
      <c r="T983" t="s">
        <v>123</v>
      </c>
      <c r="U983" t="s">
        <v>49</v>
      </c>
      <c r="AG983">
        <v>9.7260000000000003E-3</v>
      </c>
    </row>
    <row r="984" spans="1:33" x14ac:dyDescent="0.35">
      <c r="A984" t="s">
        <v>3292</v>
      </c>
      <c r="B984" t="s">
        <v>124</v>
      </c>
      <c r="C984" t="s">
        <v>124</v>
      </c>
      <c r="F984" t="s">
        <v>125</v>
      </c>
      <c r="G984" s="1">
        <v>88</v>
      </c>
      <c r="H984" s="1">
        <v>1.2</v>
      </c>
      <c r="I984" s="2">
        <v>10560</v>
      </c>
      <c r="J984" s="3">
        <v>1.2679E-4</v>
      </c>
      <c r="K984" s="4">
        <v>83286375.189999998</v>
      </c>
      <c r="L984" s="5">
        <v>3375001</v>
      </c>
      <c r="M984" s="6">
        <v>24.677437189999999</v>
      </c>
      <c r="N984" s="7">
        <f>IF(ISNUMBER(_xll.BDP($C984, "DELTA_MID")),_xll.BDP($C984, "DELTA_MID")," ")</f>
        <v>-2.2211000000000002E-2</v>
      </c>
      <c r="O984" s="7" t="str">
        <f>IF(ISNUMBER(N984),_xll.BDP($C984, "OPT_UNDL_TICKER"),"")</f>
        <v>RUY</v>
      </c>
      <c r="P984" s="8">
        <f>IF(ISNUMBER(N984),_xll.BDP($C984, "OPT_UNDL_PX")," ")</f>
        <v>2070.1640000000002</v>
      </c>
      <c r="Q984" s="7">
        <f>IF(ISNUMBER(N984),+G984*_xll.BDP($C984, "PX_POS_MULT_FACTOR")*P984/K984," ")</f>
        <v>0.21873257370657342</v>
      </c>
      <c r="R984" s="8" t="str">
        <f>IF(OR($A984="TUA",$A984="TYA"),"",IF(ISNUMBER(_xll.BDP($C984,"DUR_ADJ_OAS_MID")),_xll.BDP($C984,"DUR_ADJ_OAS_MID"),IF(ISNUMBER(_xll.BDP($E984&amp;" ISIN","DUR_ADJ_OAS_MID")),_xll.BDP($E984&amp;" ISIN","DUR_ADJ_OAS_MID")," ")))</f>
        <v xml:space="preserve"> </v>
      </c>
      <c r="S984" s="7">
        <f t="shared" si="15"/>
        <v>-4.8582691945967026E-3</v>
      </c>
      <c r="T984" t="s">
        <v>125</v>
      </c>
      <c r="U984" t="s">
        <v>49</v>
      </c>
      <c r="AG984">
        <v>9.7260000000000003E-3</v>
      </c>
    </row>
    <row r="985" spans="1:33" x14ac:dyDescent="0.35">
      <c r="A985" t="s">
        <v>3292</v>
      </c>
      <c r="B985" t="s">
        <v>126</v>
      </c>
      <c r="C985" t="s">
        <v>126</v>
      </c>
      <c r="F985" t="s">
        <v>127</v>
      </c>
      <c r="G985" s="1">
        <v>-88</v>
      </c>
      <c r="H985" s="1">
        <v>4.5</v>
      </c>
      <c r="I985" s="2">
        <v>-39600</v>
      </c>
      <c r="J985" s="3">
        <v>-4.7547000000000003E-4</v>
      </c>
      <c r="K985" s="4">
        <v>83286375.189999998</v>
      </c>
      <c r="L985" s="5">
        <v>3375001</v>
      </c>
      <c r="M985" s="6">
        <v>24.677437189999999</v>
      </c>
      <c r="N985" s="7">
        <f>IF(ISNUMBER(_xll.BDP($C985, "DELTA_MID")),_xll.BDP($C985, "DELTA_MID")," ")</f>
        <v>-8.1257999999999997E-2</v>
      </c>
      <c r="O985" s="7" t="str">
        <f>IF(ISNUMBER(N985),_xll.BDP($C985, "OPT_UNDL_TICKER"),"")</f>
        <v>RUY</v>
      </c>
      <c r="P985" s="8">
        <f>IF(ISNUMBER(N985),_xll.BDP($C985, "OPT_UNDL_PX")," ")</f>
        <v>2070.1640000000002</v>
      </c>
      <c r="Q985" s="7">
        <f>IF(ISNUMBER(N985),+G985*_xll.BDP($C985, "PX_POS_MULT_FACTOR")*P985/K985," ")</f>
        <v>-0.21873257370657342</v>
      </c>
      <c r="R985" s="8" t="str">
        <f>IF(OR($A985="TUA",$A985="TYA"),"",IF(ISNUMBER(_xll.BDP($C985,"DUR_ADJ_OAS_MID")),_xll.BDP($C985,"DUR_ADJ_OAS_MID"),IF(ISNUMBER(_xll.BDP($E985&amp;" ISIN","DUR_ADJ_OAS_MID")),_xll.BDP($E985&amp;" ISIN","DUR_ADJ_OAS_MID")," ")))</f>
        <v xml:space="preserve"> </v>
      </c>
      <c r="S985" s="7">
        <f t="shared" si="15"/>
        <v>1.7773771474248742E-2</v>
      </c>
      <c r="T985" t="s">
        <v>127</v>
      </c>
      <c r="U985" t="s">
        <v>49</v>
      </c>
      <c r="AG985">
        <v>9.7260000000000003E-3</v>
      </c>
    </row>
    <row r="986" spans="1:33" x14ac:dyDescent="0.35">
      <c r="A986" t="s">
        <v>3292</v>
      </c>
      <c r="B986" t="s">
        <v>128</v>
      </c>
      <c r="C986" t="s">
        <v>128</v>
      </c>
      <c r="F986" t="s">
        <v>129</v>
      </c>
      <c r="G986" s="1">
        <v>128</v>
      </c>
      <c r="H986" s="1">
        <v>6.2</v>
      </c>
      <c r="I986" s="2">
        <v>79360</v>
      </c>
      <c r="J986" s="3">
        <v>9.5286000000000004E-4</v>
      </c>
      <c r="K986" s="4">
        <v>83286375.189999998</v>
      </c>
      <c r="L986" s="5">
        <v>3375001</v>
      </c>
      <c r="M986" s="6">
        <v>24.677437189999999</v>
      </c>
      <c r="N986" s="7">
        <f>IF(ISNUMBER(_xll.BDP($C986, "DELTA_MID")),_xll.BDP($C986, "DELTA_MID")," ")</f>
        <v>0.12335</v>
      </c>
      <c r="O986" s="7" t="str">
        <f>IF(ISNUMBER(N986),_xll.BDP($C986, "OPT_UNDL_TICKER"),"")</f>
        <v>SPX</v>
      </c>
      <c r="P986" s="8">
        <f>IF(ISNUMBER(N986),_xll.BDP($C986, "OPT_UNDL_PX")," ")</f>
        <v>5941.09</v>
      </c>
      <c r="Q986" s="7">
        <f>IF(ISNUMBER(N986),+G986*_xll.BDP($C986, "PX_POS_MULT_FACTOR")*P986/K986," ")</f>
        <v>0.9130659345723412</v>
      </c>
      <c r="R986" s="8" t="str">
        <f>IF(OR($A986="TUA",$A986="TYA"),"",IF(ISNUMBER(_xll.BDP($C986,"DUR_ADJ_OAS_MID")),_xll.BDP($C986,"DUR_ADJ_OAS_MID"),IF(ISNUMBER(_xll.BDP($E986&amp;" ISIN","DUR_ADJ_OAS_MID")),_xll.BDP($E986&amp;" ISIN","DUR_ADJ_OAS_MID")," ")))</f>
        <v xml:space="preserve"> </v>
      </c>
      <c r="S986" s="7">
        <f t="shared" si="15"/>
        <v>0.11262668302949828</v>
      </c>
      <c r="T986" t="s">
        <v>129</v>
      </c>
      <c r="U986" t="s">
        <v>49</v>
      </c>
      <c r="AG986">
        <v>9.7260000000000003E-3</v>
      </c>
    </row>
    <row r="987" spans="1:33" x14ac:dyDescent="0.35">
      <c r="A987" t="s">
        <v>3292</v>
      </c>
      <c r="B987" t="s">
        <v>130</v>
      </c>
      <c r="C987" t="s">
        <v>130</v>
      </c>
      <c r="F987" t="s">
        <v>131</v>
      </c>
      <c r="G987" s="1">
        <v>402</v>
      </c>
      <c r="H987" s="1">
        <v>1.325</v>
      </c>
      <c r="I987" s="2">
        <v>53265</v>
      </c>
      <c r="J987" s="3">
        <v>6.3953999999999997E-4</v>
      </c>
      <c r="K987" s="4">
        <v>83286375.189999998</v>
      </c>
      <c r="L987" s="5">
        <v>3375001</v>
      </c>
      <c r="M987" s="6">
        <v>24.677437189999999</v>
      </c>
      <c r="N987" s="7">
        <f>IF(ISNUMBER(_xll.BDP($C987, "DELTA_MID")),_xll.BDP($C987, "DELTA_MID")," ")</f>
        <v>3.7865000000000003E-2</v>
      </c>
      <c r="O987" s="7" t="str">
        <f>IF(ISNUMBER(N987),_xll.BDP($C987, "OPT_UNDL_TICKER"),"")</f>
        <v>SPX</v>
      </c>
      <c r="P987" s="8">
        <f>IF(ISNUMBER(N987),_xll.BDP($C987, "OPT_UNDL_PX")," ")</f>
        <v>5941.09</v>
      </c>
      <c r="Q987" s="7">
        <f>IF(ISNUMBER(N987),+G987*_xll.BDP($C987, "PX_POS_MULT_FACTOR")*P987/K987," ")</f>
        <v>2.8675977007662592</v>
      </c>
      <c r="R987" s="8" t="str">
        <f>IF(OR($A987="TUA",$A987="TYA"),"",IF(ISNUMBER(_xll.BDP($C987,"DUR_ADJ_OAS_MID")),_xll.BDP($C987,"DUR_ADJ_OAS_MID"),IF(ISNUMBER(_xll.BDP($E987&amp;" ISIN","DUR_ADJ_OAS_MID")),_xll.BDP($E987&amp;" ISIN","DUR_ADJ_OAS_MID")," ")))</f>
        <v xml:space="preserve"> </v>
      </c>
      <c r="S987" s="7">
        <f t="shared" si="15"/>
        <v>0.10858158693951442</v>
      </c>
      <c r="T987" t="s">
        <v>131</v>
      </c>
      <c r="U987" t="s">
        <v>49</v>
      </c>
      <c r="AG987">
        <v>9.7260000000000003E-3</v>
      </c>
    </row>
    <row r="988" spans="1:33" x14ac:dyDescent="0.35">
      <c r="A988" t="s">
        <v>3292</v>
      </c>
      <c r="B988" t="s">
        <v>132</v>
      </c>
      <c r="C988" t="s">
        <v>132</v>
      </c>
      <c r="F988" t="s">
        <v>133</v>
      </c>
      <c r="G988" s="1">
        <v>39</v>
      </c>
      <c r="H988" s="1">
        <v>4.2</v>
      </c>
      <c r="I988" s="2">
        <v>16380</v>
      </c>
      <c r="J988" s="3">
        <v>1.9667E-4</v>
      </c>
      <c r="K988" s="4">
        <v>83286375.189999998</v>
      </c>
      <c r="L988" s="5">
        <v>3375001</v>
      </c>
      <c r="M988" s="6">
        <v>24.677437189999999</v>
      </c>
      <c r="N988" s="7">
        <f>IF(ISNUMBER(_xll.BDP($C988, "DELTA_MID")),_xll.BDP($C988, "DELTA_MID")," ")</f>
        <v>-5.8524E-2</v>
      </c>
      <c r="O988" s="7" t="str">
        <f>IF(ISNUMBER(N988),_xll.BDP($C988, "OPT_UNDL_TICKER"),"")</f>
        <v>SPX</v>
      </c>
      <c r="P988" s="8">
        <f>IF(ISNUMBER(N988),_xll.BDP($C988, "OPT_UNDL_PX")," ")</f>
        <v>5941.09</v>
      </c>
      <c r="Q988" s="7">
        <f>IF(ISNUMBER(N988),+G988*_xll.BDP($C988, "PX_POS_MULT_FACTOR")*P988/K988," ")</f>
        <v>0.27819977694001019</v>
      </c>
      <c r="R988" s="8" t="str">
        <f>IF(OR($A988="TUA",$A988="TYA"),"",IF(ISNUMBER(_xll.BDP($C988,"DUR_ADJ_OAS_MID")),_xll.BDP($C988,"DUR_ADJ_OAS_MID"),IF(ISNUMBER(_xll.BDP($E988&amp;" ISIN","DUR_ADJ_OAS_MID")),_xll.BDP($E988&amp;" ISIN","DUR_ADJ_OAS_MID")," ")))</f>
        <v xml:space="preserve"> </v>
      </c>
      <c r="S988" s="7">
        <f t="shared" si="15"/>
        <v>-1.6281363745637156E-2</v>
      </c>
      <c r="T988" t="s">
        <v>133</v>
      </c>
      <c r="U988" t="s">
        <v>49</v>
      </c>
      <c r="AG988">
        <v>9.7260000000000003E-3</v>
      </c>
    </row>
    <row r="989" spans="1:33" x14ac:dyDescent="0.35">
      <c r="A989" t="s">
        <v>3292</v>
      </c>
      <c r="B989" t="s">
        <v>134</v>
      </c>
      <c r="C989" t="s">
        <v>134</v>
      </c>
      <c r="F989" t="s">
        <v>135</v>
      </c>
      <c r="G989" s="1">
        <v>28</v>
      </c>
      <c r="H989" s="1">
        <v>0.82499999999999996</v>
      </c>
      <c r="I989" s="2">
        <v>2310</v>
      </c>
      <c r="J989" s="3">
        <v>2.7739999999999999E-5</v>
      </c>
      <c r="K989" s="4">
        <v>83286375.189999998</v>
      </c>
      <c r="L989" s="5">
        <v>3375001</v>
      </c>
      <c r="M989" s="6">
        <v>24.677437189999999</v>
      </c>
      <c r="N989" s="7">
        <f>IF(ISNUMBER(_xll.BDP($C989, "DELTA_MID")),_xll.BDP($C989, "DELTA_MID")," ")</f>
        <v>-8.3160000000000005E-3</v>
      </c>
      <c r="O989" s="7" t="str">
        <f>IF(ISNUMBER(N989),_xll.BDP($C989, "OPT_UNDL_TICKER"),"")</f>
        <v>SPX</v>
      </c>
      <c r="P989" s="8">
        <f>IF(ISNUMBER(N989),_xll.BDP($C989, "OPT_UNDL_PX")," ")</f>
        <v>5941.09</v>
      </c>
      <c r="Q989" s="7">
        <f>IF(ISNUMBER(N989),+G989*_xll.BDP($C989, "PX_POS_MULT_FACTOR")*P989/K989," ")</f>
        <v>0.19973317318769965</v>
      </c>
      <c r="R989" s="8" t="str">
        <f>IF(OR($A989="TUA",$A989="TYA"),"",IF(ISNUMBER(_xll.BDP($C989,"DUR_ADJ_OAS_MID")),_xll.BDP($C989,"DUR_ADJ_OAS_MID"),IF(ISNUMBER(_xll.BDP($E989&amp;" ISIN","DUR_ADJ_OAS_MID")),_xll.BDP($E989&amp;" ISIN","DUR_ADJ_OAS_MID")," ")))</f>
        <v xml:space="preserve"> </v>
      </c>
      <c r="S989" s="7">
        <f t="shared" si="15"/>
        <v>-1.6609810682289103E-3</v>
      </c>
      <c r="T989" t="s">
        <v>135</v>
      </c>
      <c r="U989" t="s">
        <v>49</v>
      </c>
      <c r="AG989">
        <v>9.7260000000000003E-3</v>
      </c>
    </row>
    <row r="990" spans="1:33" x14ac:dyDescent="0.35">
      <c r="A990" t="s">
        <v>3292</v>
      </c>
      <c r="B990" t="s">
        <v>136</v>
      </c>
      <c r="C990" t="s">
        <v>136</v>
      </c>
      <c r="F990" t="s">
        <v>137</v>
      </c>
      <c r="G990" s="1">
        <v>-28</v>
      </c>
      <c r="H990" s="1">
        <v>4.0999999999999996</v>
      </c>
      <c r="I990" s="2">
        <v>-11480</v>
      </c>
      <c r="J990" s="3">
        <v>-1.3783999999999999E-4</v>
      </c>
      <c r="K990" s="4">
        <v>83286375.189999998</v>
      </c>
      <c r="L990" s="5">
        <v>3375001</v>
      </c>
      <c r="M990" s="6">
        <v>24.677437189999999</v>
      </c>
      <c r="N990" s="7">
        <f>IF(ISNUMBER(_xll.BDP($C990, "DELTA_MID")),_xll.BDP($C990, "DELTA_MID")," ")</f>
        <v>-4.4401999999999997E-2</v>
      </c>
      <c r="O990" s="7" t="str">
        <f>IF(ISNUMBER(N990),_xll.BDP($C990, "OPT_UNDL_TICKER"),"")</f>
        <v>SPX</v>
      </c>
      <c r="P990" s="8">
        <f>IF(ISNUMBER(N990),_xll.BDP($C990, "OPT_UNDL_PX")," ")</f>
        <v>5941.09</v>
      </c>
      <c r="Q990" s="7">
        <f>IF(ISNUMBER(N990),+G990*_xll.BDP($C990, "PX_POS_MULT_FACTOR")*P990/K990," ")</f>
        <v>-0.19973317318769965</v>
      </c>
      <c r="R990" s="8" t="str">
        <f>IF(OR($A990="TUA",$A990="TYA"),"",IF(ISNUMBER(_xll.BDP($C990,"DUR_ADJ_OAS_MID")),_xll.BDP($C990,"DUR_ADJ_OAS_MID"),IF(ISNUMBER(_xll.BDP($E990&amp;" ISIN","DUR_ADJ_OAS_MID")),_xll.BDP($E990&amp;" ISIN","DUR_ADJ_OAS_MID")," ")))</f>
        <v xml:space="preserve"> </v>
      </c>
      <c r="S990" s="7">
        <f t="shared" si="15"/>
        <v>8.8685523558802385E-3</v>
      </c>
      <c r="T990" t="s">
        <v>137</v>
      </c>
      <c r="U990" t="s">
        <v>49</v>
      </c>
      <c r="AG990">
        <v>9.7260000000000003E-3</v>
      </c>
    </row>
    <row r="991" spans="1:33" x14ac:dyDescent="0.35">
      <c r="A991" t="s">
        <v>3292</v>
      </c>
      <c r="B991" t="s">
        <v>138</v>
      </c>
      <c r="C991" t="s">
        <v>138</v>
      </c>
      <c r="F991" t="s">
        <v>139</v>
      </c>
      <c r="G991" s="1">
        <v>29</v>
      </c>
      <c r="H991" s="1">
        <v>1.825</v>
      </c>
      <c r="I991" s="2">
        <v>5292.5</v>
      </c>
      <c r="J991" s="3">
        <v>6.355E-5</v>
      </c>
      <c r="K991" s="4">
        <v>83286375.189999998</v>
      </c>
      <c r="L991" s="5">
        <v>3375001</v>
      </c>
      <c r="M991" s="6">
        <v>24.677437189999999</v>
      </c>
      <c r="N991" s="7">
        <f>IF(ISNUMBER(_xll.BDP($C991, "DELTA_MID")),_xll.BDP($C991, "DELTA_MID")," ")</f>
        <v>-1.5774E-2</v>
      </c>
      <c r="O991" s="7" t="str">
        <f>IF(ISNUMBER(N991),_xll.BDP($C991, "OPT_UNDL_TICKER"),"")</f>
        <v>SPX</v>
      </c>
      <c r="P991" s="8">
        <f>IF(ISNUMBER(N991),_xll.BDP($C991, "OPT_UNDL_PX")," ")</f>
        <v>5940.62</v>
      </c>
      <c r="Q991" s="7">
        <f>IF(ISNUMBER(N991),+G991*_xll.BDP($C991, "PX_POS_MULT_FACTOR")*P991/K991," ")</f>
        <v>0.20685013557978091</v>
      </c>
      <c r="R991" s="8" t="str">
        <f>IF(OR($A991="TUA",$A991="TYA"),"",IF(ISNUMBER(_xll.BDP($C991,"DUR_ADJ_OAS_MID")),_xll.BDP($C991,"DUR_ADJ_OAS_MID"),IF(ISNUMBER(_xll.BDP($E991&amp;" ISIN","DUR_ADJ_OAS_MID")),_xll.BDP($E991&amp;" ISIN","DUR_ADJ_OAS_MID")," ")))</f>
        <v xml:space="preserve"> </v>
      </c>
      <c r="S991" s="7">
        <f t="shared" si="15"/>
        <v>-3.2628540386354641E-3</v>
      </c>
      <c r="T991" t="s">
        <v>139</v>
      </c>
      <c r="U991" t="s">
        <v>49</v>
      </c>
      <c r="AG991">
        <v>9.7260000000000003E-3</v>
      </c>
    </row>
    <row r="992" spans="1:33" x14ac:dyDescent="0.35">
      <c r="A992" t="s">
        <v>3292</v>
      </c>
      <c r="B992" t="s">
        <v>140</v>
      </c>
      <c r="C992" t="s">
        <v>140</v>
      </c>
      <c r="F992" t="s">
        <v>141</v>
      </c>
      <c r="G992" s="1">
        <v>-29</v>
      </c>
      <c r="H992" s="1">
        <v>8.0500000000000007</v>
      </c>
      <c r="I992" s="2">
        <v>-23345</v>
      </c>
      <c r="J992" s="3">
        <v>-2.8029999999999998E-4</v>
      </c>
      <c r="K992" s="4">
        <v>83286375.189999998</v>
      </c>
      <c r="L992" s="5">
        <v>3375001</v>
      </c>
      <c r="M992" s="6">
        <v>24.677437189999999</v>
      </c>
      <c r="N992" s="7">
        <f>IF(ISNUMBER(_xll.BDP($C992, "DELTA_MID")),_xll.BDP($C992, "DELTA_MID")," ")</f>
        <v>-7.1558999999999998E-2</v>
      </c>
      <c r="O992" s="7" t="str">
        <f>IF(ISNUMBER(N992),_xll.BDP($C992, "OPT_UNDL_TICKER"),"")</f>
        <v>SPX</v>
      </c>
      <c r="P992" s="8">
        <f>IF(ISNUMBER(N992),_xll.BDP($C992, "OPT_UNDL_PX")," ")</f>
        <v>5941.09</v>
      </c>
      <c r="Q992" s="7">
        <f>IF(ISNUMBER(N992),+G992*_xll.BDP($C992, "PX_POS_MULT_FACTOR")*P992/K992," ")</f>
        <v>-0.20686650080154606</v>
      </c>
      <c r="R992" s="8" t="str">
        <f>IF(OR($A992="TUA",$A992="TYA"),"",IF(ISNUMBER(_xll.BDP($C992,"DUR_ADJ_OAS_MID")),_xll.BDP($C992,"DUR_ADJ_OAS_MID"),IF(ISNUMBER(_xll.BDP($E992&amp;" ISIN","DUR_ADJ_OAS_MID")),_xll.BDP($E992&amp;" ISIN","DUR_ADJ_OAS_MID")," ")))</f>
        <v xml:space="preserve"> </v>
      </c>
      <c r="S992" s="7">
        <f t="shared" si="15"/>
        <v>1.4803159930857833E-2</v>
      </c>
      <c r="T992" t="s">
        <v>141</v>
      </c>
      <c r="U992" t="s">
        <v>49</v>
      </c>
      <c r="AG992">
        <v>9.7260000000000003E-3</v>
      </c>
    </row>
    <row r="993" spans="1:33" x14ac:dyDescent="0.35">
      <c r="A993" t="s">
        <v>3292</v>
      </c>
      <c r="B993" t="s">
        <v>142</v>
      </c>
      <c r="C993" t="s">
        <v>142</v>
      </c>
      <c r="F993" t="s">
        <v>143</v>
      </c>
      <c r="G993" s="1">
        <v>202</v>
      </c>
      <c r="H993" s="1">
        <v>11.05</v>
      </c>
      <c r="I993" s="2">
        <v>223210</v>
      </c>
      <c r="J993" s="3">
        <v>2.6800299999999999E-3</v>
      </c>
      <c r="K993" s="4">
        <v>83286375.189999998</v>
      </c>
      <c r="L993" s="5">
        <v>3375001</v>
      </c>
      <c r="M993" s="6">
        <v>24.677437189999999</v>
      </c>
      <c r="N993" s="7">
        <f>IF(ISNUMBER(_xll.BDP($C993, "DELTA_MID")),_xll.BDP($C993, "DELTA_MID")," ")</f>
        <v>0.113675</v>
      </c>
      <c r="O993" s="7" t="str">
        <f>IF(ISNUMBER(N993),_xll.BDP($C993, "OPT_UNDL_TICKER"),"")</f>
        <v>SPX</v>
      </c>
      <c r="P993" s="8">
        <f>IF(ISNUMBER(N993),_xll.BDP($C993, "OPT_UNDL_PX")," ")</f>
        <v>5941.09</v>
      </c>
      <c r="Q993" s="7">
        <f>IF(ISNUMBER(N993),+G993*_xll.BDP($C993, "PX_POS_MULT_FACTOR")*P993/K993," ")</f>
        <v>1.4409321779969759</v>
      </c>
      <c r="R993" s="8" t="str">
        <f>IF(OR($A993="TUA",$A993="TYA"),"",IF(ISNUMBER(_xll.BDP($C993,"DUR_ADJ_OAS_MID")),_xll.BDP($C993,"DUR_ADJ_OAS_MID"),IF(ISNUMBER(_xll.BDP($E993&amp;" ISIN","DUR_ADJ_OAS_MID")),_xll.BDP($E993&amp;" ISIN","DUR_ADJ_OAS_MID")," ")))</f>
        <v xml:space="preserve"> </v>
      </c>
      <c r="S993" s="7">
        <f t="shared" si="15"/>
        <v>0.16379796533380622</v>
      </c>
      <c r="T993" t="s">
        <v>143</v>
      </c>
      <c r="U993" t="s">
        <v>49</v>
      </c>
      <c r="AG993">
        <v>9.7260000000000003E-3</v>
      </c>
    </row>
    <row r="994" spans="1:33" x14ac:dyDescent="0.35">
      <c r="A994" t="s">
        <v>3292</v>
      </c>
      <c r="B994" t="s">
        <v>144</v>
      </c>
      <c r="C994" t="s">
        <v>144</v>
      </c>
      <c r="F994" t="s">
        <v>145</v>
      </c>
      <c r="G994" s="1">
        <v>157</v>
      </c>
      <c r="H994" s="1">
        <v>14.05</v>
      </c>
      <c r="I994" s="2">
        <v>220585</v>
      </c>
      <c r="J994" s="3">
        <v>2.6485100000000002E-3</v>
      </c>
      <c r="K994" s="4">
        <v>83286375.189999998</v>
      </c>
      <c r="L994" s="5">
        <v>3375001</v>
      </c>
      <c r="M994" s="6">
        <v>24.677437189999999</v>
      </c>
      <c r="N994" s="7">
        <f>IF(ISNUMBER(_xll.BDP($C994, "DELTA_MID")),_xll.BDP($C994, "DELTA_MID")," ")</f>
        <v>0.112104</v>
      </c>
      <c r="O994" s="7" t="str">
        <f>IF(ISNUMBER(N994),_xll.BDP($C994, "OPT_UNDL_TICKER"),"")</f>
        <v>SPX</v>
      </c>
      <c r="P994" s="8">
        <f>IF(ISNUMBER(N994),_xll.BDP($C994, "OPT_UNDL_PX")," ")</f>
        <v>5941.09</v>
      </c>
      <c r="Q994" s="7">
        <f>IF(ISNUMBER(N994),+G994*_xll.BDP($C994, "PX_POS_MULT_FACTOR")*P994/K994," ")</f>
        <v>1.1199324353738873</v>
      </c>
      <c r="R994" s="8" t="str">
        <f>IF(OR($A994="TUA",$A994="TYA"),"",IF(ISNUMBER(_xll.BDP($C994,"DUR_ADJ_OAS_MID")),_xll.BDP($C994,"DUR_ADJ_OAS_MID"),IF(ISNUMBER(_xll.BDP($E994&amp;" ISIN","DUR_ADJ_OAS_MID")),_xll.BDP($E994&amp;" ISIN","DUR_ADJ_OAS_MID")," ")))</f>
        <v xml:space="preserve"> </v>
      </c>
      <c r="S994" s="7">
        <f t="shared" si="15"/>
        <v>0.12554890573515426</v>
      </c>
      <c r="T994" t="s">
        <v>145</v>
      </c>
      <c r="U994" t="s">
        <v>49</v>
      </c>
      <c r="AG994">
        <v>9.7260000000000003E-3</v>
      </c>
    </row>
    <row r="995" spans="1:33" x14ac:dyDescent="0.35">
      <c r="A995" t="s">
        <v>3292</v>
      </c>
      <c r="B995" t="s">
        <v>146</v>
      </c>
      <c r="C995" t="s">
        <v>146</v>
      </c>
      <c r="F995" t="s">
        <v>147</v>
      </c>
      <c r="G995" s="1">
        <v>293</v>
      </c>
      <c r="H995" s="1">
        <v>4.9000000000000004</v>
      </c>
      <c r="I995" s="2">
        <v>143570</v>
      </c>
      <c r="J995" s="3">
        <v>1.7238100000000001E-3</v>
      </c>
      <c r="K995" s="4">
        <v>83286375.189999998</v>
      </c>
      <c r="L995" s="5">
        <v>3375001</v>
      </c>
      <c r="M995" s="6">
        <v>24.677437189999999</v>
      </c>
      <c r="N995" s="7">
        <f>IF(ISNUMBER(_xll.BDP($C995, "DELTA_MID")),_xll.BDP($C995, "DELTA_MID")," ")</f>
        <v>4.2408000000000001E-2</v>
      </c>
      <c r="O995" s="7" t="str">
        <f>IF(ISNUMBER(N995),_xll.BDP($C995, "OPT_UNDL_TICKER"),"")</f>
        <v>SPX</v>
      </c>
      <c r="P995" s="8">
        <f>IF(ISNUMBER(N995),_xll.BDP($C995, "OPT_UNDL_PX")," ")</f>
        <v>5941.09</v>
      </c>
      <c r="Q995" s="7">
        <f>IF(ISNUMBER(N995),+G995*_xll.BDP($C995, "PX_POS_MULT_FACTOR")*P995/K995," ")</f>
        <v>2.0900649908569999</v>
      </c>
      <c r="R995" s="8" t="str">
        <f>IF(OR($A995="TUA",$A995="TYA"),"",IF(ISNUMBER(_xll.BDP($C995,"DUR_ADJ_OAS_MID")),_xll.BDP($C995,"DUR_ADJ_OAS_MID"),IF(ISNUMBER(_xll.BDP($E995&amp;" ISIN","DUR_ADJ_OAS_MID")),_xll.BDP($E995&amp;" ISIN","DUR_ADJ_OAS_MID")," ")))</f>
        <v xml:space="preserve"> </v>
      </c>
      <c r="S995" s="7">
        <f t="shared" si="15"/>
        <v>8.8635476132263649E-2</v>
      </c>
      <c r="T995" t="s">
        <v>147</v>
      </c>
      <c r="U995" t="s">
        <v>49</v>
      </c>
      <c r="AG995">
        <v>9.7260000000000003E-3</v>
      </c>
    </row>
    <row r="996" spans="1:33" x14ac:dyDescent="0.35">
      <c r="A996" t="s">
        <v>3292</v>
      </c>
      <c r="B996" t="s">
        <v>3293</v>
      </c>
      <c r="C996" t="s">
        <v>3294</v>
      </c>
      <c r="D996" t="s">
        <v>3295</v>
      </c>
      <c r="E996" t="s">
        <v>3296</v>
      </c>
      <c r="F996" t="s">
        <v>3297</v>
      </c>
      <c r="G996" s="1">
        <v>2500000</v>
      </c>
      <c r="H996" s="1">
        <v>69.612210000000005</v>
      </c>
      <c r="I996" s="2">
        <v>1740305.25</v>
      </c>
      <c r="J996" s="3">
        <v>2.0895440000000001E-2</v>
      </c>
      <c r="K996" s="4">
        <v>83286375.189999998</v>
      </c>
      <c r="L996" s="5">
        <v>3375001</v>
      </c>
      <c r="M996" s="6">
        <v>24.677437189999999</v>
      </c>
      <c r="N996" s="7" t="str">
        <f>IF(ISNUMBER(_xll.BDP($C996, "DELTA_MID")),_xll.BDP($C996, "DELTA_MID")," ")</f>
        <v xml:space="preserve"> </v>
      </c>
      <c r="O996" s="7" t="str">
        <f>IF(ISNUMBER(N996),_xll.BDP($C996, "OPT_UNDL_TICKER"),"")</f>
        <v/>
      </c>
      <c r="P996" s="8" t="str">
        <f>IF(ISNUMBER(N996),_xll.BDP($C996, "OPT_UNDL_PX")," ")</f>
        <v xml:space="preserve"> </v>
      </c>
      <c r="Q996" s="7" t="str">
        <f>IF(ISNUMBER(N996),+G996*_xll.BDP($C996, "PX_POS_MULT_FACTOR")*P996/K996," ")</f>
        <v xml:space="preserve"> </v>
      </c>
      <c r="R996" s="8">
        <f>IF(OR($A996="TUA",$A996="TYA"),"",IF(ISNUMBER(_xll.BDP($C996,"DUR_ADJ_OAS_MID")),_xll.BDP($C996,"DUR_ADJ_OAS_MID"),IF(ISNUMBER(_xll.BDP($E996&amp;" ISIN","DUR_ADJ_OAS_MID")),_xll.BDP($E996&amp;" ISIN","DUR_ADJ_OAS_MID")," ")))</f>
        <v>15.378623097361871</v>
      </c>
      <c r="S996" s="7">
        <f t="shared" si="15"/>
        <v>0.32134309621353913</v>
      </c>
      <c r="T996" t="s">
        <v>3297</v>
      </c>
      <c r="U996" t="s">
        <v>1343</v>
      </c>
      <c r="AG996">
        <v>9.7260000000000003E-3</v>
      </c>
    </row>
    <row r="997" spans="1:33" x14ac:dyDescent="0.35">
      <c r="A997" t="s">
        <v>3292</v>
      </c>
      <c r="B997" t="s">
        <v>3298</v>
      </c>
      <c r="C997" t="s">
        <v>3299</v>
      </c>
      <c r="D997" t="s">
        <v>3300</v>
      </c>
      <c r="E997" t="s">
        <v>3301</v>
      </c>
      <c r="F997" t="s">
        <v>3302</v>
      </c>
      <c r="G997" s="1">
        <v>2490000</v>
      </c>
      <c r="H997" s="1">
        <v>104.03421667000001</v>
      </c>
      <c r="I997" s="2">
        <v>2590452</v>
      </c>
      <c r="J997" s="3">
        <v>3.1102950000000001E-2</v>
      </c>
      <c r="K997" s="4">
        <v>83286375.189999998</v>
      </c>
      <c r="L997" s="5">
        <v>3375001</v>
      </c>
      <c r="M997" s="6">
        <v>24.677437189999999</v>
      </c>
      <c r="N997" s="7" t="str">
        <f>IF(ISNUMBER(_xll.BDP($C997, "DELTA_MID")),_xll.BDP($C997, "DELTA_MID")," ")</f>
        <v xml:space="preserve"> </v>
      </c>
      <c r="O997" s="7" t="str">
        <f>IF(ISNUMBER(N997),_xll.BDP($C997, "OPT_UNDL_TICKER"),"")</f>
        <v/>
      </c>
      <c r="P997" s="8" t="str">
        <f>IF(ISNUMBER(N997),_xll.BDP($C997, "OPT_UNDL_PX")," ")</f>
        <v xml:space="preserve"> </v>
      </c>
      <c r="Q997" s="7" t="str">
        <f>IF(ISNUMBER(N997),+G997*_xll.BDP($C997, "PX_POS_MULT_FACTOR")*P997/K997," ")</f>
        <v xml:space="preserve"> </v>
      </c>
      <c r="R997" s="8">
        <f>IF(OR($A997="TUA",$A997="TYA"),"",IF(ISNUMBER(_xll.BDP($C997,"DUR_ADJ_OAS_MID")),_xll.BDP($C997,"DUR_ADJ_OAS_MID"),IF(ISNUMBER(_xll.BDP($E997&amp;" ISIN","DUR_ADJ_OAS_MID")),_xll.BDP($E997&amp;" ISIN","DUR_ADJ_OAS_MID")," ")))</f>
        <v>13.241439060569126</v>
      </c>
      <c r="S997" s="7">
        <f t="shared" si="15"/>
        <v>0.41184781702892853</v>
      </c>
      <c r="T997" t="s">
        <v>3302</v>
      </c>
      <c r="U997" t="s">
        <v>1343</v>
      </c>
      <c r="AG997">
        <v>9.7260000000000003E-3</v>
      </c>
    </row>
    <row r="998" spans="1:33" x14ac:dyDescent="0.35">
      <c r="A998" t="s">
        <v>3292</v>
      </c>
      <c r="B998" t="s">
        <v>3303</v>
      </c>
      <c r="C998" t="s">
        <v>3304</v>
      </c>
      <c r="D998" t="s">
        <v>3305</v>
      </c>
      <c r="E998" t="s">
        <v>3306</v>
      </c>
      <c r="F998" t="s">
        <v>3307</v>
      </c>
      <c r="G998" s="1">
        <v>3000000</v>
      </c>
      <c r="H998" s="1">
        <v>89.261790000000005</v>
      </c>
      <c r="I998" s="2">
        <v>2677853.7000000002</v>
      </c>
      <c r="J998" s="3">
        <v>3.2152359999999998E-2</v>
      </c>
      <c r="K998" s="4">
        <v>83286375.189999998</v>
      </c>
      <c r="L998" s="5">
        <v>3375001</v>
      </c>
      <c r="M998" s="6">
        <v>24.677437189999999</v>
      </c>
      <c r="N998" s="7" t="str">
        <f>IF(ISNUMBER(_xll.BDP($C998, "DELTA_MID")),_xll.BDP($C998, "DELTA_MID")," ")</f>
        <v xml:space="preserve"> </v>
      </c>
      <c r="O998" s="7" t="str">
        <f>IF(ISNUMBER(N998),_xll.BDP($C998, "OPT_UNDL_TICKER"),"")</f>
        <v/>
      </c>
      <c r="P998" s="8" t="str">
        <f>IF(ISNUMBER(N998),_xll.BDP($C998, "OPT_UNDL_PX")," ")</f>
        <v xml:space="preserve"> </v>
      </c>
      <c r="Q998" s="7" t="str">
        <f>IF(ISNUMBER(N998),+G998*_xll.BDP($C998, "PX_POS_MULT_FACTOR")*P998/K998," ")</f>
        <v xml:space="preserve"> </v>
      </c>
      <c r="R998" s="8">
        <f>IF(OR($A998="TUA",$A998="TYA"),"",IF(ISNUMBER(_xll.BDP($C998,"DUR_ADJ_OAS_MID")),_xll.BDP($C998,"DUR_ADJ_OAS_MID"),IF(ISNUMBER(_xll.BDP($E998&amp;" ISIN","DUR_ADJ_OAS_MID")),_xll.BDP($E998&amp;" ISIN","DUR_ADJ_OAS_MID")," ")))</f>
        <v>14.614286115715565</v>
      </c>
      <c r="S998" s="7">
        <f t="shared" si="15"/>
        <v>0.46988378833548849</v>
      </c>
      <c r="T998" t="s">
        <v>3307</v>
      </c>
      <c r="U998" t="s">
        <v>1343</v>
      </c>
      <c r="AG998">
        <v>9.7260000000000003E-3</v>
      </c>
    </row>
    <row r="999" spans="1:33" x14ac:dyDescent="0.35">
      <c r="A999" t="s">
        <v>3292</v>
      </c>
      <c r="B999" t="s">
        <v>3308</v>
      </c>
      <c r="C999" t="s">
        <v>3309</v>
      </c>
      <c r="D999" t="s">
        <v>3310</v>
      </c>
      <c r="E999" t="s">
        <v>3311</v>
      </c>
      <c r="F999" t="s">
        <v>3312</v>
      </c>
      <c r="G999" s="1">
        <v>2000000</v>
      </c>
      <c r="H999" s="1">
        <v>103.71144</v>
      </c>
      <c r="I999" s="2">
        <v>2074228.8</v>
      </c>
      <c r="J999" s="3">
        <v>2.4904780000000001E-2</v>
      </c>
      <c r="K999" s="4">
        <v>83286375.189999998</v>
      </c>
      <c r="L999" s="5">
        <v>3375001</v>
      </c>
      <c r="M999" s="6">
        <v>24.677437189999999</v>
      </c>
      <c r="N999" s="7" t="str">
        <f>IF(ISNUMBER(_xll.BDP($C999, "DELTA_MID")),_xll.BDP($C999, "DELTA_MID")," ")</f>
        <v xml:space="preserve"> </v>
      </c>
      <c r="O999" s="7" t="str">
        <f>IF(ISNUMBER(N999),_xll.BDP($C999, "OPT_UNDL_TICKER"),"")</f>
        <v/>
      </c>
      <c r="P999" s="8" t="str">
        <f>IF(ISNUMBER(N999),_xll.BDP($C999, "OPT_UNDL_PX")," ")</f>
        <v xml:space="preserve"> </v>
      </c>
      <c r="Q999" s="7" t="str">
        <f>IF(ISNUMBER(N999),+G999*_xll.BDP($C999, "PX_POS_MULT_FACTOR")*P999/K999," ")</f>
        <v xml:space="preserve"> </v>
      </c>
      <c r="R999" s="8">
        <f>IF(OR($A999="TUA",$A999="TYA"),"",IF(ISNUMBER(_xll.BDP($C999,"DUR_ADJ_OAS_MID")),_xll.BDP($C999,"DUR_ADJ_OAS_MID"),IF(ISNUMBER(_xll.BDP($E999&amp;" ISIN","DUR_ADJ_OAS_MID")),_xll.BDP($E999&amp;" ISIN","DUR_ADJ_OAS_MID")," ")))</f>
        <v>13.880979659701071</v>
      </c>
      <c r="S999" s="7">
        <f t="shared" si="15"/>
        <v>0.34570274460933004</v>
      </c>
      <c r="T999" t="s">
        <v>3312</v>
      </c>
      <c r="U999" t="s">
        <v>1343</v>
      </c>
      <c r="AG999">
        <v>9.7260000000000003E-3</v>
      </c>
    </row>
    <row r="1000" spans="1:33" x14ac:dyDescent="0.35">
      <c r="A1000" t="s">
        <v>3292</v>
      </c>
      <c r="B1000" t="s">
        <v>3313</v>
      </c>
      <c r="C1000" t="s">
        <v>3314</v>
      </c>
      <c r="D1000" t="s">
        <v>3315</v>
      </c>
      <c r="E1000" t="s">
        <v>3316</v>
      </c>
      <c r="F1000" t="s">
        <v>3317</v>
      </c>
      <c r="G1000" s="1">
        <v>2500000</v>
      </c>
      <c r="H1000" s="1">
        <v>106.26298222</v>
      </c>
      <c r="I1000" s="2">
        <v>2656574.56</v>
      </c>
      <c r="J1000" s="3">
        <v>3.1896870000000001E-2</v>
      </c>
      <c r="K1000" s="4">
        <v>83286375.189999998</v>
      </c>
      <c r="L1000" s="5">
        <v>3375001</v>
      </c>
      <c r="M1000" s="6">
        <v>24.677437189999999</v>
      </c>
      <c r="N1000" s="7" t="str">
        <f>IF(ISNUMBER(_xll.BDP($C1000, "DELTA_MID")),_xll.BDP($C1000, "DELTA_MID")," ")</f>
        <v xml:space="preserve"> </v>
      </c>
      <c r="O1000" s="7" t="str">
        <f>IF(ISNUMBER(N1000),_xll.BDP($C1000, "OPT_UNDL_TICKER"),"")</f>
        <v/>
      </c>
      <c r="P1000" s="8" t="str">
        <f>IF(ISNUMBER(N1000),_xll.BDP($C1000, "OPT_UNDL_PX")," ")</f>
        <v xml:space="preserve"> </v>
      </c>
      <c r="Q1000" s="7" t="str">
        <f>IF(ISNUMBER(N1000),+G1000*_xll.BDP($C1000, "PX_POS_MULT_FACTOR")*P1000/K1000," ")</f>
        <v xml:space="preserve"> </v>
      </c>
      <c r="R1000" s="8">
        <f>IF(OR($A1000="TUA",$A1000="TYA"),"",IF(ISNUMBER(_xll.BDP($C1000,"DUR_ADJ_OAS_MID")),_xll.BDP($C1000,"DUR_ADJ_OAS_MID"),IF(ISNUMBER(_xll.BDP($E1000&amp;" ISIN","DUR_ADJ_OAS_MID")),_xll.BDP($E1000&amp;" ISIN","DUR_ADJ_OAS_MID")," ")))</f>
        <v>13.235640261231344</v>
      </c>
      <c r="S1000" s="7">
        <f t="shared" si="15"/>
        <v>0.42217549677926225</v>
      </c>
      <c r="T1000" t="s">
        <v>3317</v>
      </c>
      <c r="U1000" t="s">
        <v>1343</v>
      </c>
      <c r="AG1000">
        <v>9.7260000000000003E-3</v>
      </c>
    </row>
    <row r="1001" spans="1:33" x14ac:dyDescent="0.35">
      <c r="A1001" t="s">
        <v>3292</v>
      </c>
      <c r="B1001" t="s">
        <v>3318</v>
      </c>
      <c r="C1001" t="s">
        <v>3319</v>
      </c>
      <c r="D1001" t="s">
        <v>3320</v>
      </c>
      <c r="E1001" t="s">
        <v>3321</v>
      </c>
      <c r="F1001" t="s">
        <v>3322</v>
      </c>
      <c r="G1001" s="1">
        <v>2565000</v>
      </c>
      <c r="H1001" s="1">
        <v>104.25718999999999</v>
      </c>
      <c r="I1001" s="2">
        <v>2674196.92</v>
      </c>
      <c r="J1001" s="3">
        <v>3.2108459999999998E-2</v>
      </c>
      <c r="K1001" s="4">
        <v>83286375.189999998</v>
      </c>
      <c r="L1001" s="5">
        <v>3375001</v>
      </c>
      <c r="M1001" s="6">
        <v>24.677437189999999</v>
      </c>
      <c r="N1001" s="7" t="str">
        <f>IF(ISNUMBER(_xll.BDP($C1001, "DELTA_MID")),_xll.BDP($C1001, "DELTA_MID")," ")</f>
        <v xml:space="preserve"> </v>
      </c>
      <c r="O1001" s="7" t="str">
        <f>IF(ISNUMBER(N1001),_xll.BDP($C1001, "OPT_UNDL_TICKER"),"")</f>
        <v/>
      </c>
      <c r="P1001" s="8" t="str">
        <f>IF(ISNUMBER(N1001),_xll.BDP($C1001, "OPT_UNDL_PX")," ")</f>
        <v xml:space="preserve"> </v>
      </c>
      <c r="Q1001" s="7" t="str">
        <f>IF(ISNUMBER(N1001),+G1001*_xll.BDP($C1001, "PX_POS_MULT_FACTOR")*P1001/K1001," ")</f>
        <v xml:space="preserve"> </v>
      </c>
      <c r="R1001" s="8">
        <f>IF(OR($A1001="TUA",$A1001="TYA"),"",IF(ISNUMBER(_xll.BDP($C1001,"DUR_ADJ_OAS_MID")),_xll.BDP($C1001,"DUR_ADJ_OAS_MID"),IF(ISNUMBER(_xll.BDP($E1001&amp;" ISIN","DUR_ADJ_OAS_MID")),_xll.BDP($E1001&amp;" ISIN","DUR_ADJ_OAS_MID")," ")))</f>
        <v>13.955781529971054</v>
      </c>
      <c r="S1001" s="7">
        <f t="shared" si="15"/>
        <v>0.44809865302381435</v>
      </c>
      <c r="T1001" t="s">
        <v>3322</v>
      </c>
      <c r="U1001" t="s">
        <v>1343</v>
      </c>
      <c r="AG1001">
        <v>9.7260000000000003E-3</v>
      </c>
    </row>
    <row r="1002" spans="1:33" x14ac:dyDescent="0.35">
      <c r="A1002" t="s">
        <v>3292</v>
      </c>
      <c r="B1002" t="s">
        <v>3323</v>
      </c>
      <c r="C1002" t="s">
        <v>3324</v>
      </c>
      <c r="D1002" t="s">
        <v>3325</v>
      </c>
      <c r="E1002" t="s">
        <v>3326</v>
      </c>
      <c r="F1002" t="s">
        <v>3327</v>
      </c>
      <c r="G1002" s="1">
        <v>3150000</v>
      </c>
      <c r="H1002" s="1">
        <v>85.149339999999995</v>
      </c>
      <c r="I1002" s="2">
        <v>2682204.21</v>
      </c>
      <c r="J1002" s="3">
        <v>3.22046E-2</v>
      </c>
      <c r="K1002" s="4">
        <v>83286375.189999998</v>
      </c>
      <c r="L1002" s="5">
        <v>3375001</v>
      </c>
      <c r="M1002" s="6">
        <v>24.677437189999999</v>
      </c>
      <c r="N1002" s="7" t="str">
        <f>IF(ISNUMBER(_xll.BDP($C1002, "DELTA_MID")),_xll.BDP($C1002, "DELTA_MID")," ")</f>
        <v xml:space="preserve"> </v>
      </c>
      <c r="O1002" s="7" t="str">
        <f>IF(ISNUMBER(N1002),_xll.BDP($C1002, "OPT_UNDL_TICKER"),"")</f>
        <v/>
      </c>
      <c r="P1002" s="8" t="str">
        <f>IF(ISNUMBER(N1002),_xll.BDP($C1002, "OPT_UNDL_PX")," ")</f>
        <v xml:space="preserve"> </v>
      </c>
      <c r="Q1002" s="7" t="str">
        <f>IF(ISNUMBER(N1002),+G1002*_xll.BDP($C1002, "PX_POS_MULT_FACTOR")*P1002/K1002," ")</f>
        <v xml:space="preserve"> </v>
      </c>
      <c r="R1002" s="8">
        <f>IF(OR($A1002="TUA",$A1002="TYA"),"",IF(ISNUMBER(_xll.BDP($C1002,"DUR_ADJ_OAS_MID")),_xll.BDP($C1002,"DUR_ADJ_OAS_MID"),IF(ISNUMBER(_xll.BDP($E1002&amp;" ISIN","DUR_ADJ_OAS_MID")),_xll.BDP($E1002&amp;" ISIN","DUR_ADJ_OAS_MID")," ")))</f>
        <v>15.419714502601957</v>
      </c>
      <c r="S1002" s="7">
        <f t="shared" si="15"/>
        <v>0.49658573767049502</v>
      </c>
      <c r="T1002" t="s">
        <v>3327</v>
      </c>
      <c r="U1002" t="s">
        <v>1343</v>
      </c>
      <c r="AG1002">
        <v>9.7260000000000003E-3</v>
      </c>
    </row>
    <row r="1003" spans="1:33" x14ac:dyDescent="0.35">
      <c r="A1003" t="s">
        <v>3292</v>
      </c>
      <c r="B1003" t="s">
        <v>3328</v>
      </c>
      <c r="C1003" t="s">
        <v>3329</v>
      </c>
      <c r="D1003" t="s">
        <v>3330</v>
      </c>
      <c r="E1003" t="s">
        <v>3331</v>
      </c>
      <c r="F1003" t="s">
        <v>3332</v>
      </c>
      <c r="G1003" s="1">
        <v>2000000</v>
      </c>
      <c r="H1003" s="1">
        <v>88.21950889</v>
      </c>
      <c r="I1003" s="2">
        <v>1764390.18</v>
      </c>
      <c r="J1003" s="3">
        <v>2.1184620000000001E-2</v>
      </c>
      <c r="K1003" s="4">
        <v>83286375.189999998</v>
      </c>
      <c r="L1003" s="5">
        <v>3375001</v>
      </c>
      <c r="M1003" s="6">
        <v>24.677437189999999</v>
      </c>
      <c r="N1003" s="7" t="str">
        <f>IF(ISNUMBER(_xll.BDP($C1003, "DELTA_MID")),_xll.BDP($C1003, "DELTA_MID")," ")</f>
        <v xml:space="preserve"> </v>
      </c>
      <c r="O1003" s="7" t="str">
        <f>IF(ISNUMBER(N1003),_xll.BDP($C1003, "OPT_UNDL_TICKER"),"")</f>
        <v/>
      </c>
      <c r="P1003" s="8" t="str">
        <f>IF(ISNUMBER(N1003),_xll.BDP($C1003, "OPT_UNDL_PX")," ")</f>
        <v xml:space="preserve"> </v>
      </c>
      <c r="Q1003" s="7" t="str">
        <f>IF(ISNUMBER(N1003),+G1003*_xll.BDP($C1003, "PX_POS_MULT_FACTOR")*P1003/K1003," ")</f>
        <v xml:space="preserve"> </v>
      </c>
      <c r="R1003" s="8">
        <f>IF(OR($A1003="TUA",$A1003="TYA"),"",IF(ISNUMBER(_xll.BDP($C1003,"DUR_ADJ_OAS_MID")),_xll.BDP($C1003,"DUR_ADJ_OAS_MID"),IF(ISNUMBER(_xll.BDP($E1003&amp;" ISIN","DUR_ADJ_OAS_MID")),_xll.BDP($E1003&amp;" ISIN","DUR_ADJ_OAS_MID")," ")))</f>
        <v>15.256314735594632</v>
      </c>
      <c r="S1003" s="7">
        <f t="shared" si="15"/>
        <v>0.32319923027397279</v>
      </c>
      <c r="T1003" t="s">
        <v>3332</v>
      </c>
      <c r="U1003" t="s">
        <v>1343</v>
      </c>
      <c r="AG1003">
        <v>9.7260000000000003E-3</v>
      </c>
    </row>
    <row r="1004" spans="1:33" x14ac:dyDescent="0.35">
      <c r="A1004" t="s">
        <v>3292</v>
      </c>
      <c r="B1004" t="s">
        <v>3333</v>
      </c>
      <c r="C1004" t="s">
        <v>3329</v>
      </c>
      <c r="D1004" t="s">
        <v>3334</v>
      </c>
      <c r="E1004" t="s">
        <v>3335</v>
      </c>
      <c r="F1004" t="s">
        <v>3336</v>
      </c>
      <c r="G1004" s="1">
        <v>2500000</v>
      </c>
      <c r="H1004" s="1">
        <v>87.555068890000001</v>
      </c>
      <c r="I1004" s="2">
        <v>2188876.7200000002</v>
      </c>
      <c r="J1004" s="3">
        <v>2.6281329999999999E-2</v>
      </c>
      <c r="K1004" s="4">
        <v>83286375.189999998</v>
      </c>
      <c r="L1004" s="5">
        <v>3375001</v>
      </c>
      <c r="M1004" s="6">
        <v>24.677437189999999</v>
      </c>
      <c r="N1004" s="7" t="str">
        <f>IF(ISNUMBER(_xll.BDP($C1004, "DELTA_MID")),_xll.BDP($C1004, "DELTA_MID")," ")</f>
        <v xml:space="preserve"> </v>
      </c>
      <c r="O1004" s="7" t="str">
        <f>IF(ISNUMBER(N1004),_xll.BDP($C1004, "OPT_UNDL_TICKER"),"")</f>
        <v/>
      </c>
      <c r="P1004" s="8" t="str">
        <f>IF(ISNUMBER(N1004),_xll.BDP($C1004, "OPT_UNDL_PX")," ")</f>
        <v xml:space="preserve"> </v>
      </c>
      <c r="Q1004" s="7" t="str">
        <f>IF(ISNUMBER(N1004),+G1004*_xll.BDP($C1004, "PX_POS_MULT_FACTOR")*P1004/K1004," ")</f>
        <v xml:space="preserve"> </v>
      </c>
      <c r="R1004" s="8">
        <f>IF(OR($A1004="TUA",$A1004="TYA"),"",IF(ISNUMBER(_xll.BDP($C1004,"DUR_ADJ_OAS_MID")),_xll.BDP($C1004,"DUR_ADJ_OAS_MID"),IF(ISNUMBER(_xll.BDP($E1004&amp;" ISIN","DUR_ADJ_OAS_MID")),_xll.BDP($E1004&amp;" ISIN","DUR_ADJ_OAS_MID")," ")))</f>
        <v>15.93769342909844</v>
      </c>
      <c r="S1004" s="7">
        <f t="shared" si="15"/>
        <v>0.41886378044896766</v>
      </c>
      <c r="T1004" t="s">
        <v>3336</v>
      </c>
      <c r="U1004" t="s">
        <v>1343</v>
      </c>
      <c r="AG1004">
        <v>9.7260000000000003E-3</v>
      </c>
    </row>
    <row r="1005" spans="1:33" x14ac:dyDescent="0.35">
      <c r="A1005" t="s">
        <v>3292</v>
      </c>
      <c r="B1005" t="s">
        <v>3337</v>
      </c>
      <c r="C1005" t="s">
        <v>3338</v>
      </c>
      <c r="D1005" t="s">
        <v>3339</v>
      </c>
      <c r="E1005" t="s">
        <v>3340</v>
      </c>
      <c r="F1005" t="s">
        <v>3341</v>
      </c>
      <c r="G1005" s="1">
        <v>2000000</v>
      </c>
      <c r="H1005" s="1">
        <v>100.67840111</v>
      </c>
      <c r="I1005" s="2">
        <v>2013568.02</v>
      </c>
      <c r="J1005" s="3">
        <v>2.417644E-2</v>
      </c>
      <c r="K1005" s="4">
        <v>83286375.189999998</v>
      </c>
      <c r="L1005" s="5">
        <v>3375001</v>
      </c>
      <c r="M1005" s="6">
        <v>24.677437189999999</v>
      </c>
      <c r="N1005" s="7" t="str">
        <f>IF(ISNUMBER(_xll.BDP($C1005, "DELTA_MID")),_xll.BDP($C1005, "DELTA_MID")," ")</f>
        <v xml:space="preserve"> </v>
      </c>
      <c r="O1005" s="7" t="str">
        <f>IF(ISNUMBER(N1005),_xll.BDP($C1005, "OPT_UNDL_TICKER"),"")</f>
        <v/>
      </c>
      <c r="P1005" s="8" t="str">
        <f>IF(ISNUMBER(N1005),_xll.BDP($C1005, "OPT_UNDL_PX")," ")</f>
        <v xml:space="preserve"> </v>
      </c>
      <c r="Q1005" s="7" t="str">
        <f>IF(ISNUMBER(N1005),+G1005*_xll.BDP($C1005, "PX_POS_MULT_FACTOR")*P1005/K1005," ")</f>
        <v xml:space="preserve"> </v>
      </c>
      <c r="R1005" s="8">
        <f>IF(OR($A1005="TUA",$A1005="TYA"),"",IF(ISNUMBER(_xll.BDP($C1005,"DUR_ADJ_OAS_MID")),_xll.BDP($C1005,"DUR_ADJ_OAS_MID"),IF(ISNUMBER(_xll.BDP($E1005&amp;" ISIN","DUR_ADJ_OAS_MID")),_xll.BDP($E1005&amp;" ISIN","DUR_ADJ_OAS_MID")," ")))</f>
        <v>13.316137567832126</v>
      </c>
      <c r="S1005" s="7">
        <f t="shared" si="15"/>
        <v>0.3219368009404393</v>
      </c>
      <c r="T1005" t="s">
        <v>3341</v>
      </c>
      <c r="U1005" t="s">
        <v>1343</v>
      </c>
      <c r="AG1005">
        <v>9.7260000000000003E-3</v>
      </c>
    </row>
    <row r="1006" spans="1:33" x14ac:dyDescent="0.35">
      <c r="A1006" t="s">
        <v>3292</v>
      </c>
      <c r="B1006" t="s">
        <v>3342</v>
      </c>
      <c r="C1006" t="s">
        <v>3343</v>
      </c>
      <c r="D1006" t="s">
        <v>3344</v>
      </c>
      <c r="E1006" t="s">
        <v>3345</v>
      </c>
      <c r="F1006" t="s">
        <v>3346</v>
      </c>
      <c r="G1006" s="1">
        <v>2750000</v>
      </c>
      <c r="H1006" s="1">
        <v>85.840318890000006</v>
      </c>
      <c r="I1006" s="2">
        <v>2360608.77</v>
      </c>
      <c r="J1006" s="3">
        <v>2.8343279999999998E-2</v>
      </c>
      <c r="K1006" s="4">
        <v>83286375.189999998</v>
      </c>
      <c r="L1006" s="5">
        <v>3375001</v>
      </c>
      <c r="M1006" s="6">
        <v>24.677437189999999</v>
      </c>
      <c r="N1006" s="7" t="str">
        <f>IF(ISNUMBER(_xll.BDP($C1006, "DELTA_MID")),_xll.BDP($C1006, "DELTA_MID")," ")</f>
        <v xml:space="preserve"> </v>
      </c>
      <c r="O1006" s="7" t="str">
        <f>IF(ISNUMBER(N1006),_xll.BDP($C1006, "OPT_UNDL_TICKER"),"")</f>
        <v/>
      </c>
      <c r="P1006" s="8" t="str">
        <f>IF(ISNUMBER(N1006),_xll.BDP($C1006, "OPT_UNDL_PX")," ")</f>
        <v xml:space="preserve"> </v>
      </c>
      <c r="Q1006" s="7" t="str">
        <f>IF(ISNUMBER(N1006),+G1006*_xll.BDP($C1006, "PX_POS_MULT_FACTOR")*P1006/K1006," ")</f>
        <v xml:space="preserve"> </v>
      </c>
      <c r="R1006" s="8">
        <f>IF(OR($A1006="TUA",$A1006="TYA"),"",IF(ISNUMBER(_xll.BDP($C1006,"DUR_ADJ_OAS_MID")),_xll.BDP($C1006,"DUR_ADJ_OAS_MID"),IF(ISNUMBER(_xll.BDP($E1006&amp;" ISIN","DUR_ADJ_OAS_MID")),_xll.BDP($E1006&amp;" ISIN","DUR_ADJ_OAS_MID")," ")))</f>
        <v>16.374225929646386</v>
      </c>
      <c r="S1006" s="7">
        <f t="shared" si="15"/>
        <v>0.46409927030722781</v>
      </c>
      <c r="T1006" t="s">
        <v>3346</v>
      </c>
      <c r="U1006" t="s">
        <v>1343</v>
      </c>
      <c r="AG1006">
        <v>9.7260000000000003E-3</v>
      </c>
    </row>
    <row r="1007" spans="1:33" x14ac:dyDescent="0.35">
      <c r="A1007" t="s">
        <v>3292</v>
      </c>
      <c r="B1007" t="s">
        <v>3347</v>
      </c>
      <c r="C1007" t="s">
        <v>3348</v>
      </c>
      <c r="D1007" t="s">
        <v>3349</v>
      </c>
      <c r="E1007" t="s">
        <v>3350</v>
      </c>
      <c r="F1007" t="s">
        <v>3351</v>
      </c>
      <c r="G1007" s="1">
        <v>2000000</v>
      </c>
      <c r="H1007" s="1">
        <v>98.846013330000005</v>
      </c>
      <c r="I1007" s="2">
        <v>1976920.27</v>
      </c>
      <c r="J1007" s="3">
        <v>2.3736420000000001E-2</v>
      </c>
      <c r="K1007" s="4">
        <v>83286375.189999998</v>
      </c>
      <c r="L1007" s="5">
        <v>3375001</v>
      </c>
      <c r="M1007" s="6">
        <v>24.677437189999999</v>
      </c>
      <c r="N1007" s="7" t="str">
        <f>IF(ISNUMBER(_xll.BDP($C1007, "DELTA_MID")),_xll.BDP($C1007, "DELTA_MID")," ")</f>
        <v xml:space="preserve"> </v>
      </c>
      <c r="O1007" s="7" t="str">
        <f>IF(ISNUMBER(N1007),_xll.BDP($C1007, "OPT_UNDL_TICKER"),"")</f>
        <v/>
      </c>
      <c r="P1007" s="8" t="str">
        <f>IF(ISNUMBER(N1007),_xll.BDP($C1007, "OPT_UNDL_PX")," ")</f>
        <v xml:space="preserve"> </v>
      </c>
      <c r="Q1007" s="7" t="str">
        <f>IF(ISNUMBER(N1007),+G1007*_xll.BDP($C1007, "PX_POS_MULT_FACTOR")*P1007/K1007," ")</f>
        <v xml:space="preserve"> </v>
      </c>
      <c r="R1007" s="8">
        <f>IF(OR($A1007="TUA",$A1007="TYA"),"",IF(ISNUMBER(_xll.BDP($C1007,"DUR_ADJ_OAS_MID")),_xll.BDP($C1007,"DUR_ADJ_OAS_MID"),IF(ISNUMBER(_xll.BDP($E1007&amp;" ISIN","DUR_ADJ_OAS_MID")),_xll.BDP($E1007&amp;" ISIN","DUR_ADJ_OAS_MID")," ")))</f>
        <v>14.328723820453735</v>
      </c>
      <c r="S1007" s="7">
        <f t="shared" si="15"/>
        <v>0.34011260666629445</v>
      </c>
      <c r="T1007" t="s">
        <v>3351</v>
      </c>
      <c r="U1007" t="s">
        <v>1343</v>
      </c>
      <c r="AG1007">
        <v>9.7260000000000003E-3</v>
      </c>
    </row>
    <row r="1008" spans="1:33" x14ac:dyDescent="0.35">
      <c r="A1008" t="s">
        <v>3292</v>
      </c>
      <c r="B1008" t="s">
        <v>3352</v>
      </c>
      <c r="C1008" t="s">
        <v>3348</v>
      </c>
      <c r="D1008" t="s">
        <v>3353</v>
      </c>
      <c r="E1008" t="s">
        <v>3354</v>
      </c>
      <c r="F1008" t="s">
        <v>3355</v>
      </c>
      <c r="G1008" s="1">
        <v>2000000</v>
      </c>
      <c r="H1008" s="1">
        <v>105.08486667</v>
      </c>
      <c r="I1008" s="2">
        <v>2101697.33</v>
      </c>
      <c r="J1008" s="3">
        <v>2.5234590000000001E-2</v>
      </c>
      <c r="K1008" s="4">
        <v>83286375.189999998</v>
      </c>
      <c r="L1008" s="5">
        <v>3375001</v>
      </c>
      <c r="M1008" s="6">
        <v>24.677437189999999</v>
      </c>
      <c r="N1008" s="7" t="str">
        <f>IF(ISNUMBER(_xll.BDP($C1008, "DELTA_MID")),_xll.BDP($C1008, "DELTA_MID")," ")</f>
        <v xml:space="preserve"> </v>
      </c>
      <c r="O1008" s="7" t="str">
        <f>IF(ISNUMBER(N1008),_xll.BDP($C1008, "OPT_UNDL_TICKER"),"")</f>
        <v/>
      </c>
      <c r="P1008" s="8" t="str">
        <f>IF(ISNUMBER(N1008),_xll.BDP($C1008, "OPT_UNDL_PX")," ")</f>
        <v xml:space="preserve"> </v>
      </c>
      <c r="Q1008" s="7" t="str">
        <f>IF(ISNUMBER(N1008),+G1008*_xll.BDP($C1008, "PX_POS_MULT_FACTOR")*P1008/K1008," ")</f>
        <v xml:space="preserve"> </v>
      </c>
      <c r="R1008" s="8">
        <f>IF(OR($A1008="TUA",$A1008="TYA"),"",IF(ISNUMBER(_xll.BDP($C1008,"DUR_ADJ_OAS_MID")),_xll.BDP($C1008,"DUR_ADJ_OAS_MID"),IF(ISNUMBER(_xll.BDP($E1008&amp;" ISIN","DUR_ADJ_OAS_MID")),_xll.BDP($E1008&amp;" ISIN","DUR_ADJ_OAS_MID")," ")))</f>
        <v>13.693071042815989</v>
      </c>
      <c r="S1008" s="7">
        <f t="shared" si="15"/>
        <v>0.34553903360633392</v>
      </c>
      <c r="T1008" t="s">
        <v>3355</v>
      </c>
      <c r="U1008" t="s">
        <v>1343</v>
      </c>
      <c r="AG1008">
        <v>9.7260000000000003E-3</v>
      </c>
    </row>
    <row r="1009" spans="1:33" x14ac:dyDescent="0.35">
      <c r="A1009" t="s">
        <v>3292</v>
      </c>
      <c r="B1009" t="s">
        <v>3356</v>
      </c>
      <c r="C1009" t="s">
        <v>3357</v>
      </c>
      <c r="D1009" t="s">
        <v>3358</v>
      </c>
      <c r="E1009" t="s">
        <v>3359</v>
      </c>
      <c r="F1009" t="s">
        <v>3360</v>
      </c>
      <c r="G1009" s="1">
        <v>2500000</v>
      </c>
      <c r="H1009" s="1">
        <v>102.71438222</v>
      </c>
      <c r="I1009" s="2">
        <v>2567859.56</v>
      </c>
      <c r="J1009" s="3">
        <v>3.0831689999999998E-2</v>
      </c>
      <c r="K1009" s="4">
        <v>83286375.189999998</v>
      </c>
      <c r="L1009" s="5">
        <v>3375001</v>
      </c>
      <c r="M1009" s="6">
        <v>24.677437189999999</v>
      </c>
      <c r="N1009" s="7" t="str">
        <f>IF(ISNUMBER(_xll.BDP($C1009, "DELTA_MID")),_xll.BDP($C1009, "DELTA_MID")," ")</f>
        <v xml:space="preserve"> </v>
      </c>
      <c r="O1009" s="7" t="str">
        <f>IF(ISNUMBER(N1009),_xll.BDP($C1009, "OPT_UNDL_TICKER"),"")</f>
        <v/>
      </c>
      <c r="P1009" s="8" t="str">
        <f>IF(ISNUMBER(N1009),_xll.BDP($C1009, "OPT_UNDL_PX")," ")</f>
        <v xml:space="preserve"> </v>
      </c>
      <c r="Q1009" s="7" t="str">
        <f>IF(ISNUMBER(N1009),+G1009*_xll.BDP($C1009, "PX_POS_MULT_FACTOR")*P1009/K1009," ")</f>
        <v xml:space="preserve"> </v>
      </c>
      <c r="R1009" s="8">
        <f>IF(OR($A1009="TUA",$A1009="TYA"),"",IF(ISNUMBER(_xll.BDP($C1009,"DUR_ADJ_OAS_MID")),_xll.BDP($C1009,"DUR_ADJ_OAS_MID"),IF(ISNUMBER(_xll.BDP($E1009&amp;" ISIN","DUR_ADJ_OAS_MID")),_xll.BDP($E1009&amp;" ISIN","DUR_ADJ_OAS_MID")," ")))</f>
        <v>14.261200553416563</v>
      </c>
      <c r="S1009" s="7">
        <f t="shared" si="15"/>
        <v>0.43969691449076787</v>
      </c>
      <c r="T1009" t="s">
        <v>3360</v>
      </c>
      <c r="U1009" t="s">
        <v>1343</v>
      </c>
      <c r="AG1009">
        <v>9.7260000000000003E-3</v>
      </c>
    </row>
    <row r="1010" spans="1:33" x14ac:dyDescent="0.35">
      <c r="A1010" t="s">
        <v>3292</v>
      </c>
      <c r="B1010" t="s">
        <v>3361</v>
      </c>
      <c r="C1010" t="s">
        <v>3362</v>
      </c>
      <c r="D1010" t="s">
        <v>3363</v>
      </c>
      <c r="E1010" t="s">
        <v>3364</v>
      </c>
      <c r="F1010" t="s">
        <v>3365</v>
      </c>
      <c r="G1010" s="1">
        <v>2000000</v>
      </c>
      <c r="H1010" s="1">
        <v>100.80647556</v>
      </c>
      <c r="I1010" s="2">
        <v>2016129.51</v>
      </c>
      <c r="J1010" s="3">
        <v>2.420719E-2</v>
      </c>
      <c r="K1010" s="4">
        <v>83286375.189999998</v>
      </c>
      <c r="L1010" s="5">
        <v>3375001</v>
      </c>
      <c r="M1010" s="6">
        <v>24.677437189999999</v>
      </c>
      <c r="N1010" s="7" t="str">
        <f>IF(ISNUMBER(_xll.BDP($C1010, "DELTA_MID")),_xll.BDP($C1010, "DELTA_MID")," ")</f>
        <v xml:space="preserve"> </v>
      </c>
      <c r="O1010" s="7" t="str">
        <f>IF(ISNUMBER(N1010),_xll.BDP($C1010, "OPT_UNDL_TICKER"),"")</f>
        <v/>
      </c>
      <c r="P1010" s="8" t="str">
        <f>IF(ISNUMBER(N1010),_xll.BDP($C1010, "OPT_UNDL_PX")," ")</f>
        <v xml:space="preserve"> </v>
      </c>
      <c r="Q1010" s="7" t="str">
        <f>IF(ISNUMBER(N1010),+G1010*_xll.BDP($C1010, "PX_POS_MULT_FACTOR")*P1010/K1010," ")</f>
        <v xml:space="preserve"> </v>
      </c>
      <c r="R1010" s="8">
        <f>IF(OR($A1010="TUA",$A1010="TYA"),"",IF(ISNUMBER(_xll.BDP($C1010,"DUR_ADJ_OAS_MID")),_xll.BDP($C1010,"DUR_ADJ_OAS_MID"),IF(ISNUMBER(_xll.BDP($E1010&amp;" ISIN","DUR_ADJ_OAS_MID")),_xll.BDP($E1010&amp;" ISIN","DUR_ADJ_OAS_MID")," ")))</f>
        <v>13.983147982890442</v>
      </c>
      <c r="S1010" s="7">
        <f t="shared" si="15"/>
        <v>0.33849272001994568</v>
      </c>
      <c r="T1010" t="s">
        <v>3365</v>
      </c>
      <c r="U1010" t="s">
        <v>1343</v>
      </c>
      <c r="AG1010">
        <v>9.7260000000000003E-3</v>
      </c>
    </row>
    <row r="1011" spans="1:33" x14ac:dyDescent="0.35">
      <c r="A1011" t="s">
        <v>3292</v>
      </c>
      <c r="B1011" t="s">
        <v>3366</v>
      </c>
      <c r="C1011" t="s">
        <v>3367</v>
      </c>
      <c r="D1011" t="s">
        <v>3368</v>
      </c>
      <c r="E1011" t="s">
        <v>3369</v>
      </c>
      <c r="F1011" t="s">
        <v>3370</v>
      </c>
      <c r="G1011" s="1">
        <v>2000000</v>
      </c>
      <c r="H1011" s="1">
        <v>102.83775111</v>
      </c>
      <c r="I1011" s="2">
        <v>2056755.02</v>
      </c>
      <c r="J1011" s="3">
        <v>2.4694979999999998E-2</v>
      </c>
      <c r="K1011" s="4">
        <v>83286375.189999998</v>
      </c>
      <c r="L1011" s="5">
        <v>3375001</v>
      </c>
      <c r="M1011" s="6">
        <v>24.677437189999999</v>
      </c>
      <c r="N1011" s="7" t="str">
        <f>IF(ISNUMBER(_xll.BDP($C1011, "DELTA_MID")),_xll.BDP($C1011, "DELTA_MID")," ")</f>
        <v xml:space="preserve"> </v>
      </c>
      <c r="O1011" s="7" t="str">
        <f>IF(ISNUMBER(N1011),_xll.BDP($C1011, "OPT_UNDL_TICKER"),"")</f>
        <v/>
      </c>
      <c r="P1011" s="8" t="str">
        <f>IF(ISNUMBER(N1011),_xll.BDP($C1011, "OPT_UNDL_PX")," ")</f>
        <v xml:space="preserve"> </v>
      </c>
      <c r="Q1011" s="7" t="str">
        <f>IF(ISNUMBER(N1011),+G1011*_xll.BDP($C1011, "PX_POS_MULT_FACTOR")*P1011/K1011," ")</f>
        <v xml:space="preserve"> </v>
      </c>
      <c r="R1011" s="8">
        <f>IF(OR($A1011="TUA",$A1011="TYA"),"",IF(ISNUMBER(_xll.BDP($C1011,"DUR_ADJ_OAS_MID")),_xll.BDP($C1011,"DUR_ADJ_OAS_MID"),IF(ISNUMBER(_xll.BDP($E1011&amp;" ISIN","DUR_ADJ_OAS_MID")),_xll.BDP($E1011&amp;" ISIN","DUR_ADJ_OAS_MID")," ")))</f>
        <v>14.505628037492402</v>
      </c>
      <c r="S1011" s="7">
        <f t="shared" si="15"/>
        <v>0.35821619427331408</v>
      </c>
      <c r="T1011" t="s">
        <v>3370</v>
      </c>
      <c r="U1011" t="s">
        <v>1343</v>
      </c>
      <c r="AG1011">
        <v>9.7260000000000003E-3</v>
      </c>
    </row>
    <row r="1012" spans="1:33" x14ac:dyDescent="0.35">
      <c r="A1012" t="s">
        <v>3292</v>
      </c>
      <c r="B1012" t="s">
        <v>3371</v>
      </c>
      <c r="C1012" t="s">
        <v>3372</v>
      </c>
      <c r="D1012" t="s">
        <v>3373</v>
      </c>
      <c r="E1012" t="s">
        <v>3374</v>
      </c>
      <c r="F1012" t="s">
        <v>3375</v>
      </c>
      <c r="G1012" s="1">
        <v>1930000</v>
      </c>
      <c r="H1012" s="1">
        <v>69.635716669999994</v>
      </c>
      <c r="I1012" s="2">
        <v>1343969.33</v>
      </c>
      <c r="J1012" s="3">
        <v>1.613672E-2</v>
      </c>
      <c r="K1012" s="4">
        <v>83286375.189999998</v>
      </c>
      <c r="L1012" s="5">
        <v>3375001</v>
      </c>
      <c r="M1012" s="6">
        <v>24.677437189999999</v>
      </c>
      <c r="N1012" s="7" t="str">
        <f>IF(ISNUMBER(_xll.BDP($C1012, "DELTA_MID")),_xll.BDP($C1012, "DELTA_MID")," ")</f>
        <v xml:space="preserve"> </v>
      </c>
      <c r="O1012" s="7" t="str">
        <f>IF(ISNUMBER(N1012),_xll.BDP($C1012, "OPT_UNDL_TICKER"),"")</f>
        <v/>
      </c>
      <c r="P1012" s="8" t="str">
        <f>IF(ISNUMBER(N1012),_xll.BDP($C1012, "OPT_UNDL_PX")," ")</f>
        <v xml:space="preserve"> </v>
      </c>
      <c r="Q1012" s="7" t="str">
        <f>IF(ISNUMBER(N1012),+G1012*_xll.BDP($C1012, "PX_POS_MULT_FACTOR")*P1012/K1012," ")</f>
        <v xml:space="preserve"> </v>
      </c>
      <c r="R1012" s="8">
        <f>IF(OR($A1012="TUA",$A1012="TYA"),"",IF(ISNUMBER(_xll.BDP($C1012,"DUR_ADJ_OAS_MID")),_xll.BDP($C1012,"DUR_ADJ_OAS_MID"),IF(ISNUMBER(_xll.BDP($E1012&amp;" ISIN","DUR_ADJ_OAS_MID")),_xll.BDP($E1012&amp;" ISIN","DUR_ADJ_OAS_MID")," ")))</f>
        <v>16.282091941946497</v>
      </c>
      <c r="S1012" s="7">
        <f t="shared" si="15"/>
        <v>0.26273955868144688</v>
      </c>
      <c r="T1012" t="s">
        <v>3375</v>
      </c>
      <c r="U1012" t="s">
        <v>1343</v>
      </c>
      <c r="AG1012">
        <v>9.7260000000000003E-3</v>
      </c>
    </row>
    <row r="1013" spans="1:33" x14ac:dyDescent="0.35">
      <c r="A1013" t="s">
        <v>3292</v>
      </c>
      <c r="B1013" t="s">
        <v>3376</v>
      </c>
      <c r="C1013" t="s">
        <v>3377</v>
      </c>
      <c r="D1013" t="s">
        <v>3378</v>
      </c>
      <c r="E1013" t="s">
        <v>3379</v>
      </c>
      <c r="F1013" t="s">
        <v>3380</v>
      </c>
      <c r="G1013" s="1">
        <v>1700000</v>
      </c>
      <c r="H1013" s="1">
        <v>97.781096669999997</v>
      </c>
      <c r="I1013" s="2">
        <v>1662278.64</v>
      </c>
      <c r="J1013" s="3">
        <v>1.9958589999999998E-2</v>
      </c>
      <c r="K1013" s="4">
        <v>83286375.189999998</v>
      </c>
      <c r="L1013" s="5">
        <v>3375001</v>
      </c>
      <c r="M1013" s="6">
        <v>24.677437189999999</v>
      </c>
      <c r="N1013" s="7" t="str">
        <f>IF(ISNUMBER(_xll.BDP($C1013, "DELTA_MID")),_xll.BDP($C1013, "DELTA_MID")," ")</f>
        <v xml:space="preserve"> </v>
      </c>
      <c r="O1013" s="7" t="str">
        <f>IF(ISNUMBER(N1013),_xll.BDP($C1013, "OPT_UNDL_TICKER"),"")</f>
        <v/>
      </c>
      <c r="P1013" s="8" t="str">
        <f>IF(ISNUMBER(N1013),_xll.BDP($C1013, "OPT_UNDL_PX")," ")</f>
        <v xml:space="preserve"> </v>
      </c>
      <c r="Q1013" s="7" t="str">
        <f>IF(ISNUMBER(N1013),+G1013*_xll.BDP($C1013, "PX_POS_MULT_FACTOR")*P1013/K1013," ")</f>
        <v xml:space="preserve"> </v>
      </c>
      <c r="R1013" s="8">
        <f>IF(OR($A1013="TUA",$A1013="TYA"),"",IF(ISNUMBER(_xll.BDP($C1013,"DUR_ADJ_OAS_MID")),_xll.BDP($C1013,"DUR_ADJ_OAS_MID"),IF(ISNUMBER(_xll.BDP($E1013&amp;" ISIN","DUR_ADJ_OAS_MID")),_xll.BDP($E1013&amp;" ISIN","DUR_ADJ_OAS_MID")," ")))</f>
        <v>13.952240968180387</v>
      </c>
      <c r="S1013" s="7">
        <f t="shared" si="15"/>
        <v>0.27846705706511538</v>
      </c>
      <c r="T1013" t="s">
        <v>3380</v>
      </c>
      <c r="U1013" t="s">
        <v>1343</v>
      </c>
      <c r="AG1013">
        <v>9.7260000000000003E-3</v>
      </c>
    </row>
    <row r="1014" spans="1:33" x14ac:dyDescent="0.35">
      <c r="A1014" t="s">
        <v>3292</v>
      </c>
      <c r="B1014" t="s">
        <v>3381</v>
      </c>
      <c r="C1014" t="s">
        <v>3382</v>
      </c>
      <c r="D1014" t="s">
        <v>3383</v>
      </c>
      <c r="E1014" t="s">
        <v>3384</v>
      </c>
      <c r="F1014" t="s">
        <v>3385</v>
      </c>
      <c r="G1014" s="1">
        <v>2000000</v>
      </c>
      <c r="H1014" s="1">
        <v>100.35098000000001</v>
      </c>
      <c r="I1014" s="2">
        <v>2007019.6</v>
      </c>
      <c r="J1014" s="3">
        <v>2.4097810000000001E-2</v>
      </c>
      <c r="K1014" s="4">
        <v>83286375.189999998</v>
      </c>
      <c r="L1014" s="5">
        <v>3375001</v>
      </c>
      <c r="M1014" s="6">
        <v>24.677437189999999</v>
      </c>
      <c r="N1014" s="7" t="str">
        <f>IF(ISNUMBER(_xll.BDP($C1014, "DELTA_MID")),_xll.BDP($C1014, "DELTA_MID")," ")</f>
        <v xml:space="preserve"> </v>
      </c>
      <c r="O1014" s="7" t="str">
        <f>IF(ISNUMBER(N1014),_xll.BDP($C1014, "OPT_UNDL_TICKER"),"")</f>
        <v/>
      </c>
      <c r="P1014" s="8" t="str">
        <f>IF(ISNUMBER(N1014),_xll.BDP($C1014, "OPT_UNDL_PX")," ")</f>
        <v xml:space="preserve"> </v>
      </c>
      <c r="Q1014" s="7" t="str">
        <f>IF(ISNUMBER(N1014),+G1014*_xll.BDP($C1014, "PX_POS_MULT_FACTOR")*P1014/K1014," ")</f>
        <v xml:space="preserve"> </v>
      </c>
      <c r="R1014" s="8">
        <f>IF(OR($A1014="TUA",$A1014="TYA"),"",IF(ISNUMBER(_xll.BDP($C1014,"DUR_ADJ_OAS_MID")),_xll.BDP($C1014,"DUR_ADJ_OAS_MID"),IF(ISNUMBER(_xll.BDP($E1014&amp;" ISIN","DUR_ADJ_OAS_MID")),_xll.BDP($E1014&amp;" ISIN","DUR_ADJ_OAS_MID")," ")))</f>
        <v>14.122867942411911</v>
      </c>
      <c r="S1014" s="7">
        <f t="shared" si="15"/>
        <v>0.34033018833133322</v>
      </c>
      <c r="T1014" t="s">
        <v>3385</v>
      </c>
      <c r="U1014" t="s">
        <v>1343</v>
      </c>
      <c r="AG1014">
        <v>9.7260000000000003E-3</v>
      </c>
    </row>
    <row r="1015" spans="1:33" x14ac:dyDescent="0.35">
      <c r="A1015" t="s">
        <v>3292</v>
      </c>
      <c r="B1015" t="s">
        <v>3386</v>
      </c>
      <c r="C1015" t="s">
        <v>3387</v>
      </c>
      <c r="D1015" t="s">
        <v>3388</v>
      </c>
      <c r="E1015" t="s">
        <v>3389</v>
      </c>
      <c r="F1015" t="s">
        <v>3390</v>
      </c>
      <c r="G1015" s="1">
        <v>3000000</v>
      </c>
      <c r="H1015" s="1">
        <v>71.590646669999998</v>
      </c>
      <c r="I1015" s="2">
        <v>2147719.4</v>
      </c>
      <c r="J1015" s="3">
        <v>2.578716E-2</v>
      </c>
      <c r="K1015" s="4">
        <v>83286375.189999998</v>
      </c>
      <c r="L1015" s="5">
        <v>3375001</v>
      </c>
      <c r="M1015" s="6">
        <v>24.677437189999999</v>
      </c>
      <c r="N1015" s="7" t="str">
        <f>IF(ISNUMBER(_xll.BDP($C1015, "DELTA_MID")),_xll.BDP($C1015, "DELTA_MID")," ")</f>
        <v xml:space="preserve"> </v>
      </c>
      <c r="O1015" s="7" t="str">
        <f>IF(ISNUMBER(N1015),_xll.BDP($C1015, "OPT_UNDL_TICKER"),"")</f>
        <v/>
      </c>
      <c r="P1015" s="8" t="str">
        <f>IF(ISNUMBER(N1015),_xll.BDP($C1015, "OPT_UNDL_PX")," ")</f>
        <v xml:space="preserve"> </v>
      </c>
      <c r="Q1015" s="7" t="str">
        <f>IF(ISNUMBER(N1015),+G1015*_xll.BDP($C1015, "PX_POS_MULT_FACTOR")*P1015/K1015," ")</f>
        <v xml:space="preserve"> </v>
      </c>
      <c r="R1015" s="8">
        <f>IF(OR($A1015="TUA",$A1015="TYA"),"",IF(ISNUMBER(_xll.BDP($C1015,"DUR_ADJ_OAS_MID")),_xll.BDP($C1015,"DUR_ADJ_OAS_MID"),IF(ISNUMBER(_xll.BDP($E1015&amp;" ISIN","DUR_ADJ_OAS_MID")),_xll.BDP($E1015&amp;" ISIN","DUR_ADJ_OAS_MID")," ")))</f>
        <v>15.282410531277382</v>
      </c>
      <c r="S1015" s="7">
        <f t="shared" si="15"/>
        <v>0.39408996555573483</v>
      </c>
      <c r="T1015" t="s">
        <v>3390</v>
      </c>
      <c r="U1015" t="s">
        <v>1343</v>
      </c>
      <c r="AG1015">
        <v>9.7260000000000003E-3</v>
      </c>
    </row>
    <row r="1016" spans="1:33" x14ac:dyDescent="0.35">
      <c r="A1016" t="s">
        <v>3292</v>
      </c>
      <c r="B1016" t="s">
        <v>3391</v>
      </c>
      <c r="C1016" t="s">
        <v>3392</v>
      </c>
      <c r="D1016" t="s">
        <v>3393</v>
      </c>
      <c r="E1016" t="s">
        <v>3394</v>
      </c>
      <c r="F1016" t="s">
        <v>3395</v>
      </c>
      <c r="G1016" s="1">
        <v>2500000</v>
      </c>
      <c r="H1016" s="1">
        <v>103.02203333</v>
      </c>
      <c r="I1016" s="2">
        <v>2575550.83</v>
      </c>
      <c r="J1016" s="3">
        <v>3.092404E-2</v>
      </c>
      <c r="K1016" s="4">
        <v>83286375.189999998</v>
      </c>
      <c r="L1016" s="5">
        <v>3375001</v>
      </c>
      <c r="M1016" s="6">
        <v>24.677437189999999</v>
      </c>
      <c r="N1016" s="7" t="str">
        <f>IF(ISNUMBER(_xll.BDP($C1016, "DELTA_MID")),_xll.BDP($C1016, "DELTA_MID")," ")</f>
        <v xml:space="preserve"> </v>
      </c>
      <c r="O1016" s="7" t="str">
        <f>IF(ISNUMBER(N1016),_xll.BDP($C1016, "OPT_UNDL_TICKER"),"")</f>
        <v/>
      </c>
      <c r="P1016" s="8" t="str">
        <f>IF(ISNUMBER(N1016),_xll.BDP($C1016, "OPT_UNDL_PX")," ")</f>
        <v xml:space="preserve"> </v>
      </c>
      <c r="Q1016" s="7" t="str">
        <f>IF(ISNUMBER(N1016),+G1016*_xll.BDP($C1016, "PX_POS_MULT_FACTOR")*P1016/K1016," ")</f>
        <v xml:space="preserve"> </v>
      </c>
      <c r="R1016" s="8">
        <f>IF(OR($A1016="TUA",$A1016="TYA"),"",IF(ISNUMBER(_xll.BDP($C1016,"DUR_ADJ_OAS_MID")),_xll.BDP($C1016,"DUR_ADJ_OAS_MID"),IF(ISNUMBER(_xll.BDP($E1016&amp;" ISIN","DUR_ADJ_OAS_MID")),_xll.BDP($E1016&amp;" ISIN","DUR_ADJ_OAS_MID")," ")))</f>
        <v>12.559510384120506</v>
      </c>
      <c r="S1016" s="7">
        <f t="shared" si="15"/>
        <v>0.38839080149895788</v>
      </c>
      <c r="T1016" t="s">
        <v>3395</v>
      </c>
      <c r="U1016" t="s">
        <v>1343</v>
      </c>
      <c r="AG1016">
        <v>9.7260000000000003E-3</v>
      </c>
    </row>
    <row r="1017" spans="1:33" x14ac:dyDescent="0.35">
      <c r="A1017" t="s">
        <v>3292</v>
      </c>
      <c r="B1017" t="s">
        <v>3396</v>
      </c>
      <c r="C1017" t="s">
        <v>3397</v>
      </c>
      <c r="D1017" t="s">
        <v>3398</v>
      </c>
      <c r="E1017" t="s">
        <v>3399</v>
      </c>
      <c r="F1017" t="s">
        <v>3400</v>
      </c>
      <c r="G1017" s="1">
        <v>3500000</v>
      </c>
      <c r="H1017" s="1">
        <v>85.816916669999998</v>
      </c>
      <c r="I1017" s="2">
        <v>3003592.08</v>
      </c>
      <c r="J1017" s="3">
        <v>3.606343E-2</v>
      </c>
      <c r="K1017" s="4">
        <v>83286375.189999998</v>
      </c>
      <c r="L1017" s="5">
        <v>3375001</v>
      </c>
      <c r="M1017" s="6">
        <v>24.677437189999999</v>
      </c>
      <c r="N1017" s="7" t="str">
        <f>IF(ISNUMBER(_xll.BDP($C1017, "DELTA_MID")),_xll.BDP($C1017, "DELTA_MID")," ")</f>
        <v xml:space="preserve"> </v>
      </c>
      <c r="O1017" s="7" t="str">
        <f>IF(ISNUMBER(N1017),_xll.BDP($C1017, "OPT_UNDL_TICKER"),"")</f>
        <v/>
      </c>
      <c r="P1017" s="8" t="str">
        <f>IF(ISNUMBER(N1017),_xll.BDP($C1017, "OPT_UNDL_PX")," ")</f>
        <v xml:space="preserve"> </v>
      </c>
      <c r="Q1017" s="7" t="str">
        <f>IF(ISNUMBER(N1017),+G1017*_xll.BDP($C1017, "PX_POS_MULT_FACTOR")*P1017/K1017," ")</f>
        <v xml:space="preserve"> </v>
      </c>
      <c r="R1017" s="8">
        <f>IF(OR($A1017="TUA",$A1017="TYA"),"",IF(ISNUMBER(_xll.BDP($C1017,"DUR_ADJ_OAS_MID")),_xll.BDP($C1017,"DUR_ADJ_OAS_MID"),IF(ISNUMBER(_xll.BDP($E1017&amp;" ISIN","DUR_ADJ_OAS_MID")),_xll.BDP($E1017&amp;" ISIN","DUR_ADJ_OAS_MID")," ")))</f>
        <v>16.132099732124932</v>
      </c>
      <c r="S1017" s="7">
        <f t="shared" si="15"/>
        <v>0.58177884944250624</v>
      </c>
      <c r="T1017" t="s">
        <v>3400</v>
      </c>
      <c r="U1017" t="s">
        <v>1343</v>
      </c>
      <c r="AG1017">
        <v>9.7260000000000003E-3</v>
      </c>
    </row>
    <row r="1018" spans="1:33" x14ac:dyDescent="0.35">
      <c r="A1018" t="s">
        <v>3292</v>
      </c>
      <c r="B1018" t="s">
        <v>3401</v>
      </c>
      <c r="C1018" t="s">
        <v>3402</v>
      </c>
      <c r="D1018" t="s">
        <v>3403</v>
      </c>
      <c r="E1018" t="s">
        <v>3404</v>
      </c>
      <c r="F1018" t="s">
        <v>3405</v>
      </c>
      <c r="G1018" s="1">
        <v>2000000</v>
      </c>
      <c r="H1018" s="1">
        <v>93.346011110000006</v>
      </c>
      <c r="I1018" s="2">
        <v>1866920.22</v>
      </c>
      <c r="J1018" s="3">
        <v>2.2415669999999999E-2</v>
      </c>
      <c r="K1018" s="4">
        <v>83286375.189999998</v>
      </c>
      <c r="L1018" s="5">
        <v>3375001</v>
      </c>
      <c r="M1018" s="6">
        <v>24.677437189999999</v>
      </c>
      <c r="N1018" s="7" t="str">
        <f>IF(ISNUMBER(_xll.BDP($C1018, "DELTA_MID")),_xll.BDP($C1018, "DELTA_MID")," ")</f>
        <v xml:space="preserve"> </v>
      </c>
      <c r="O1018" s="7" t="str">
        <f>IF(ISNUMBER(N1018),_xll.BDP($C1018, "OPT_UNDL_TICKER"),"")</f>
        <v/>
      </c>
      <c r="P1018" s="8" t="str">
        <f>IF(ISNUMBER(N1018),_xll.BDP($C1018, "OPT_UNDL_PX")," ")</f>
        <v xml:space="preserve"> </v>
      </c>
      <c r="Q1018" s="7" t="str">
        <f>IF(ISNUMBER(N1018),+G1018*_xll.BDP($C1018, "PX_POS_MULT_FACTOR")*P1018/K1018," ")</f>
        <v xml:space="preserve"> </v>
      </c>
      <c r="R1018" s="8">
        <f>IF(OR($A1018="TUA",$A1018="TYA"),"",IF(ISNUMBER(_xll.BDP($C1018,"DUR_ADJ_OAS_MID")),_xll.BDP($C1018,"DUR_ADJ_OAS_MID"),IF(ISNUMBER(_xll.BDP($E1018&amp;" ISIN","DUR_ADJ_OAS_MID")),_xll.BDP($E1018&amp;" ISIN","DUR_ADJ_OAS_MID")," ")))</f>
        <v>15.965616916608077</v>
      </c>
      <c r="S1018" s="7">
        <f t="shared" si="15"/>
        <v>0.35788000014910415</v>
      </c>
      <c r="T1018" t="s">
        <v>3405</v>
      </c>
      <c r="U1018" t="s">
        <v>1343</v>
      </c>
      <c r="AG1018">
        <v>9.7260000000000003E-3</v>
      </c>
    </row>
    <row r="1019" spans="1:33" x14ac:dyDescent="0.35">
      <c r="A1019" t="s">
        <v>3292</v>
      </c>
      <c r="B1019" t="s">
        <v>3406</v>
      </c>
      <c r="C1019" t="s">
        <v>3402</v>
      </c>
      <c r="D1019" t="s">
        <v>3407</v>
      </c>
      <c r="E1019" t="s">
        <v>3408</v>
      </c>
      <c r="F1019" t="s">
        <v>3409</v>
      </c>
      <c r="G1019" s="1">
        <v>2000000</v>
      </c>
      <c r="H1019" s="1">
        <v>103.87725666999999</v>
      </c>
      <c r="I1019" s="2">
        <v>2077545.13</v>
      </c>
      <c r="J1019" s="3">
        <v>2.4944600000000001E-2</v>
      </c>
      <c r="K1019" s="4">
        <v>83286375.189999998</v>
      </c>
      <c r="L1019" s="5">
        <v>3375001</v>
      </c>
      <c r="M1019" s="6">
        <v>24.677437189999999</v>
      </c>
      <c r="N1019" s="7" t="str">
        <f>IF(ISNUMBER(_xll.BDP($C1019, "DELTA_MID")),_xll.BDP($C1019, "DELTA_MID")," ")</f>
        <v xml:space="preserve"> </v>
      </c>
      <c r="O1019" s="7" t="str">
        <f>IF(ISNUMBER(N1019),_xll.BDP($C1019, "OPT_UNDL_TICKER"),"")</f>
        <v/>
      </c>
      <c r="P1019" s="8" t="str">
        <f>IF(ISNUMBER(N1019),_xll.BDP($C1019, "OPT_UNDL_PX")," ")</f>
        <v xml:space="preserve"> </v>
      </c>
      <c r="Q1019" s="7" t="str">
        <f>IF(ISNUMBER(N1019),+G1019*_xll.BDP($C1019, "PX_POS_MULT_FACTOR")*P1019/K1019," ")</f>
        <v xml:space="preserve"> </v>
      </c>
      <c r="R1019" s="8">
        <f>IF(OR($A1019="TUA",$A1019="TYA"),"",IF(ISNUMBER(_xll.BDP($C1019,"DUR_ADJ_OAS_MID")),_xll.BDP($C1019,"DUR_ADJ_OAS_MID"),IF(ISNUMBER(_xll.BDP($E1019&amp;" ISIN","DUR_ADJ_OAS_MID")),_xll.BDP($E1019&amp;" ISIN","DUR_ADJ_OAS_MID")," ")))</f>
        <v>13.924314904365925</v>
      </c>
      <c r="S1019" s="7">
        <f t="shared" si="15"/>
        <v>0.34733646556344627</v>
      </c>
      <c r="T1019" t="s">
        <v>3409</v>
      </c>
      <c r="U1019" t="s">
        <v>1343</v>
      </c>
      <c r="AG1019">
        <v>9.7260000000000003E-3</v>
      </c>
    </row>
    <row r="1020" spans="1:33" x14ac:dyDescent="0.35">
      <c r="A1020" t="s">
        <v>3292</v>
      </c>
      <c r="B1020" t="s">
        <v>3410</v>
      </c>
      <c r="C1020" t="s">
        <v>3411</v>
      </c>
      <c r="D1020" t="s">
        <v>3412</v>
      </c>
      <c r="E1020" t="s">
        <v>3413</v>
      </c>
      <c r="F1020" t="s">
        <v>3414</v>
      </c>
      <c r="G1020" s="1">
        <v>2410000</v>
      </c>
      <c r="H1020" s="1">
        <v>86.375905560000007</v>
      </c>
      <c r="I1020" s="2">
        <v>2081659.32</v>
      </c>
      <c r="J1020" s="3">
        <v>2.4993999999999999E-2</v>
      </c>
      <c r="K1020" s="4">
        <v>83286375.189999998</v>
      </c>
      <c r="L1020" s="5">
        <v>3375001</v>
      </c>
      <c r="M1020" s="6">
        <v>24.677437189999999</v>
      </c>
      <c r="N1020" s="7" t="str">
        <f>IF(ISNUMBER(_xll.BDP($C1020, "DELTA_MID")),_xll.BDP($C1020, "DELTA_MID")," ")</f>
        <v xml:space="preserve"> </v>
      </c>
      <c r="O1020" s="7" t="str">
        <f>IF(ISNUMBER(N1020),_xll.BDP($C1020, "OPT_UNDL_TICKER"),"")</f>
        <v/>
      </c>
      <c r="P1020" s="8" t="str">
        <f>IF(ISNUMBER(N1020),_xll.BDP($C1020, "OPT_UNDL_PX")," ")</f>
        <v xml:space="preserve"> </v>
      </c>
      <c r="Q1020" s="7" t="str">
        <f>IF(ISNUMBER(N1020),+G1020*_xll.BDP($C1020, "PX_POS_MULT_FACTOR")*P1020/K1020," ")</f>
        <v xml:space="preserve"> </v>
      </c>
      <c r="R1020" s="8">
        <f>IF(OR($A1020="TUA",$A1020="TYA"),"",IF(ISNUMBER(_xll.BDP($C1020,"DUR_ADJ_OAS_MID")),_xll.BDP($C1020,"DUR_ADJ_OAS_MID"),IF(ISNUMBER(_xll.BDP($E1020&amp;" ISIN","DUR_ADJ_OAS_MID")),_xll.BDP($E1020&amp;" ISIN","DUR_ADJ_OAS_MID")," ")))</f>
        <v>15.863298651620381</v>
      </c>
      <c r="S1020" s="7">
        <f t="shared" si="15"/>
        <v>0.39648728649859977</v>
      </c>
      <c r="T1020" t="s">
        <v>3414</v>
      </c>
      <c r="U1020" t="s">
        <v>1343</v>
      </c>
      <c r="AG1020">
        <v>9.7260000000000003E-3</v>
      </c>
    </row>
    <row r="1021" spans="1:33" x14ac:dyDescent="0.35">
      <c r="A1021" t="s">
        <v>3292</v>
      </c>
      <c r="B1021" t="s">
        <v>3415</v>
      </c>
      <c r="C1021" t="s">
        <v>3416</v>
      </c>
      <c r="D1021" t="s">
        <v>3417</v>
      </c>
      <c r="E1021" t="s">
        <v>3418</v>
      </c>
      <c r="F1021" t="s">
        <v>3419</v>
      </c>
      <c r="G1021" s="1">
        <v>2000000</v>
      </c>
      <c r="H1021" s="1">
        <v>103.20865667</v>
      </c>
      <c r="I1021" s="2">
        <v>2064173.13</v>
      </c>
      <c r="J1021" s="3">
        <v>2.478404E-2</v>
      </c>
      <c r="K1021" s="4">
        <v>83286375.189999998</v>
      </c>
      <c r="L1021" s="5">
        <v>3375001</v>
      </c>
      <c r="M1021" s="6">
        <v>24.677437189999999</v>
      </c>
      <c r="N1021" s="7" t="str">
        <f>IF(ISNUMBER(_xll.BDP($C1021, "DELTA_MID")),_xll.BDP($C1021, "DELTA_MID")," ")</f>
        <v xml:space="preserve"> </v>
      </c>
      <c r="O1021" s="7" t="str">
        <f>IF(ISNUMBER(N1021),_xll.BDP($C1021, "OPT_UNDL_TICKER"),"")</f>
        <v/>
      </c>
      <c r="P1021" s="8" t="str">
        <f>IF(ISNUMBER(N1021),_xll.BDP($C1021, "OPT_UNDL_PX")," ")</f>
        <v xml:space="preserve"> </v>
      </c>
      <c r="Q1021" s="7" t="str">
        <f>IF(ISNUMBER(N1021),+G1021*_xll.BDP($C1021, "PX_POS_MULT_FACTOR")*P1021/K1021," ")</f>
        <v xml:space="preserve"> </v>
      </c>
      <c r="R1021" s="8">
        <f>IF(OR($A1021="TUA",$A1021="TYA"),"",IF(ISNUMBER(_xll.BDP($C1021,"DUR_ADJ_OAS_MID")),_xll.BDP($C1021,"DUR_ADJ_OAS_MID"),IF(ISNUMBER(_xll.BDP($E1021&amp;" ISIN","DUR_ADJ_OAS_MID")),_xll.BDP($E1021&amp;" ISIN","DUR_ADJ_OAS_MID")," ")))</f>
        <v>13.651992836069452</v>
      </c>
      <c r="S1021" s="7">
        <f t="shared" si="15"/>
        <v>0.33835153652885874</v>
      </c>
      <c r="T1021" t="s">
        <v>3419</v>
      </c>
      <c r="U1021" t="s">
        <v>1343</v>
      </c>
      <c r="AG1021">
        <v>9.7260000000000003E-3</v>
      </c>
    </row>
    <row r="1022" spans="1:33" x14ac:dyDescent="0.35">
      <c r="A1022" t="s">
        <v>3292</v>
      </c>
      <c r="B1022" t="s">
        <v>3420</v>
      </c>
      <c r="C1022" t="s">
        <v>3416</v>
      </c>
      <c r="D1022" t="s">
        <v>3421</v>
      </c>
      <c r="E1022" t="s">
        <v>3422</v>
      </c>
      <c r="F1022" t="s">
        <v>3423</v>
      </c>
      <c r="G1022" s="1">
        <v>2000000</v>
      </c>
      <c r="H1022" s="1">
        <v>91.194286669999997</v>
      </c>
      <c r="I1022" s="2">
        <v>1823885.73</v>
      </c>
      <c r="J1022" s="3">
        <v>2.189897E-2</v>
      </c>
      <c r="K1022" s="4">
        <v>83286375.189999998</v>
      </c>
      <c r="L1022" s="5">
        <v>3375001</v>
      </c>
      <c r="M1022" s="6">
        <v>24.677437189999999</v>
      </c>
      <c r="N1022" s="7" t="str">
        <f>IF(ISNUMBER(_xll.BDP($C1022, "DELTA_MID")),_xll.BDP($C1022, "DELTA_MID")," ")</f>
        <v xml:space="preserve"> </v>
      </c>
      <c r="O1022" s="7" t="str">
        <f>IF(ISNUMBER(N1022),_xll.BDP($C1022, "OPT_UNDL_TICKER"),"")</f>
        <v/>
      </c>
      <c r="P1022" s="8" t="str">
        <f>IF(ISNUMBER(N1022),_xll.BDP($C1022, "OPT_UNDL_PX")," ")</f>
        <v xml:space="preserve"> </v>
      </c>
      <c r="Q1022" s="7" t="str">
        <f>IF(ISNUMBER(N1022),+G1022*_xll.BDP($C1022, "PX_POS_MULT_FACTOR")*P1022/K1022," ")</f>
        <v xml:space="preserve"> </v>
      </c>
      <c r="R1022" s="8">
        <f>IF(OR($A1022="TUA",$A1022="TYA"),"",IF(ISNUMBER(_xll.BDP($C1022,"DUR_ADJ_OAS_MID")),_xll.BDP($C1022,"DUR_ADJ_OAS_MID"),IF(ISNUMBER(_xll.BDP($E1022&amp;" ISIN","DUR_ADJ_OAS_MID")),_xll.BDP($E1022&amp;" ISIN","DUR_ADJ_OAS_MID")," ")))</f>
        <v>15.213222400200436</v>
      </c>
      <c r="S1022" s="7">
        <f t="shared" si="15"/>
        <v>0.33315390094531733</v>
      </c>
      <c r="T1022" t="s">
        <v>3423</v>
      </c>
      <c r="U1022" t="s">
        <v>1343</v>
      </c>
      <c r="AG1022">
        <v>9.7260000000000003E-3</v>
      </c>
    </row>
    <row r="1023" spans="1:33" x14ac:dyDescent="0.35">
      <c r="A1023" t="s">
        <v>3292</v>
      </c>
      <c r="B1023" t="s">
        <v>3424</v>
      </c>
      <c r="C1023" t="s">
        <v>3425</v>
      </c>
      <c r="D1023" t="s">
        <v>3426</v>
      </c>
      <c r="E1023" t="s">
        <v>3427</v>
      </c>
      <c r="F1023" t="s">
        <v>3428</v>
      </c>
      <c r="G1023" s="1">
        <v>2000000</v>
      </c>
      <c r="H1023" s="1">
        <v>73.522652219999998</v>
      </c>
      <c r="I1023" s="2">
        <v>1470453.04</v>
      </c>
      <c r="J1023" s="3">
        <v>1.765539E-2</v>
      </c>
      <c r="K1023" s="4">
        <v>83286375.189999998</v>
      </c>
      <c r="L1023" s="5">
        <v>3375001</v>
      </c>
      <c r="M1023" s="6">
        <v>24.677437189999999</v>
      </c>
      <c r="N1023" s="7" t="str">
        <f>IF(ISNUMBER(_xll.BDP($C1023, "DELTA_MID")),_xll.BDP($C1023, "DELTA_MID")," ")</f>
        <v xml:space="preserve"> </v>
      </c>
      <c r="O1023" s="7" t="str">
        <f>IF(ISNUMBER(N1023),_xll.BDP($C1023, "OPT_UNDL_TICKER"),"")</f>
        <v/>
      </c>
      <c r="P1023" s="8" t="str">
        <f>IF(ISNUMBER(N1023),_xll.BDP($C1023, "OPT_UNDL_PX")," ")</f>
        <v xml:space="preserve"> </v>
      </c>
      <c r="Q1023" s="7" t="str">
        <f>IF(ISNUMBER(N1023),+G1023*_xll.BDP($C1023, "PX_POS_MULT_FACTOR")*P1023/K1023," ")</f>
        <v xml:space="preserve"> </v>
      </c>
      <c r="R1023" s="8">
        <f>IF(OR($A1023="TUA",$A1023="TYA"),"",IF(ISNUMBER(_xll.BDP($C1023,"DUR_ADJ_OAS_MID")),_xll.BDP($C1023,"DUR_ADJ_OAS_MID"),IF(ISNUMBER(_xll.BDP($E1023&amp;" ISIN","DUR_ADJ_OAS_MID")),_xll.BDP($E1023&amp;" ISIN","DUR_ADJ_OAS_MID")," ")))</f>
        <v>14.520088237831354</v>
      </c>
      <c r="S1023" s="7">
        <f t="shared" si="15"/>
        <v>0.2563578206733253</v>
      </c>
      <c r="T1023" t="s">
        <v>3428</v>
      </c>
      <c r="U1023" t="s">
        <v>1343</v>
      </c>
      <c r="AG1023">
        <v>9.7260000000000003E-3</v>
      </c>
    </row>
    <row r="1024" spans="1:33" x14ac:dyDescent="0.35">
      <c r="A1024" t="s">
        <v>3292</v>
      </c>
      <c r="B1024" t="s">
        <v>3429</v>
      </c>
      <c r="C1024" t="s">
        <v>3430</v>
      </c>
      <c r="D1024" t="s">
        <v>3431</v>
      </c>
      <c r="E1024" t="s">
        <v>3432</v>
      </c>
      <c r="F1024" t="s">
        <v>3433</v>
      </c>
      <c r="G1024" s="1">
        <v>1630000</v>
      </c>
      <c r="H1024" s="1">
        <v>92.192160000000001</v>
      </c>
      <c r="I1024" s="2">
        <v>1502732.21</v>
      </c>
      <c r="J1024" s="3">
        <v>1.8042949999999999E-2</v>
      </c>
      <c r="K1024" s="4">
        <v>83286375.189999998</v>
      </c>
      <c r="L1024" s="5">
        <v>3375001</v>
      </c>
      <c r="M1024" s="6">
        <v>24.677437189999999</v>
      </c>
      <c r="N1024" s="7" t="str">
        <f>IF(ISNUMBER(_xll.BDP($C1024, "DELTA_MID")),_xll.BDP($C1024, "DELTA_MID")," ")</f>
        <v xml:space="preserve"> </v>
      </c>
      <c r="O1024" s="7" t="str">
        <f>IF(ISNUMBER(N1024),_xll.BDP($C1024, "OPT_UNDL_TICKER"),"")</f>
        <v/>
      </c>
      <c r="P1024" s="8" t="str">
        <f>IF(ISNUMBER(N1024),_xll.BDP($C1024, "OPT_UNDL_PX")," ")</f>
        <v xml:space="preserve"> </v>
      </c>
      <c r="Q1024" s="7" t="str">
        <f>IF(ISNUMBER(N1024),+G1024*_xll.BDP($C1024, "PX_POS_MULT_FACTOR")*P1024/K1024," ")</f>
        <v xml:space="preserve"> </v>
      </c>
      <c r="R1024" s="8">
        <f>IF(OR($A1024="TUA",$A1024="TYA"),"",IF(ISNUMBER(_xll.BDP($C1024,"DUR_ADJ_OAS_MID")),_xll.BDP($C1024,"DUR_ADJ_OAS_MID"),IF(ISNUMBER(_xll.BDP($E1024&amp;" ISIN","DUR_ADJ_OAS_MID")),_xll.BDP($E1024&amp;" ISIN","DUR_ADJ_OAS_MID")," ")))</f>
        <v>14.782972704741766</v>
      </c>
      <c r="S1024" s="7">
        <f t="shared" si="15"/>
        <v>0.26672843736302043</v>
      </c>
      <c r="T1024" t="s">
        <v>3433</v>
      </c>
      <c r="U1024" t="s">
        <v>1343</v>
      </c>
      <c r="AG1024">
        <v>9.7260000000000003E-3</v>
      </c>
    </row>
    <row r="1025" spans="1:33" x14ac:dyDescent="0.35">
      <c r="A1025" t="s">
        <v>3292</v>
      </c>
      <c r="B1025" t="s">
        <v>3434</v>
      </c>
      <c r="C1025" t="s">
        <v>3435</v>
      </c>
      <c r="D1025" t="s">
        <v>3436</v>
      </c>
      <c r="E1025" t="s">
        <v>3437</v>
      </c>
      <c r="F1025" t="s">
        <v>3438</v>
      </c>
      <c r="G1025" s="1">
        <v>3000000</v>
      </c>
      <c r="H1025" s="1">
        <v>99.787781109999997</v>
      </c>
      <c r="I1025" s="2">
        <v>2993633.43</v>
      </c>
      <c r="J1025" s="3">
        <v>3.5943860000000001E-2</v>
      </c>
      <c r="K1025" s="4">
        <v>83286375.189999998</v>
      </c>
      <c r="L1025" s="5">
        <v>3375001</v>
      </c>
      <c r="M1025" s="6">
        <v>24.677437189999999</v>
      </c>
      <c r="N1025" s="7" t="str">
        <f>IF(ISNUMBER(_xll.BDP($C1025, "DELTA_MID")),_xll.BDP($C1025, "DELTA_MID")," ")</f>
        <v xml:space="preserve"> </v>
      </c>
      <c r="O1025" s="7" t="str">
        <f>IF(ISNUMBER(N1025),_xll.BDP($C1025, "OPT_UNDL_TICKER"),"")</f>
        <v/>
      </c>
      <c r="P1025" s="8" t="str">
        <f>IF(ISNUMBER(N1025),_xll.BDP($C1025, "OPT_UNDL_PX")," ")</f>
        <v xml:space="preserve"> </v>
      </c>
      <c r="Q1025" s="7" t="str">
        <f>IF(ISNUMBER(N1025),+G1025*_xll.BDP($C1025, "PX_POS_MULT_FACTOR")*P1025/K1025," ")</f>
        <v xml:space="preserve"> </v>
      </c>
      <c r="R1025" s="8">
        <f>IF(OR($A1025="TUA",$A1025="TYA"),"",IF(ISNUMBER(_xll.BDP($C1025,"DUR_ADJ_OAS_MID")),_xll.BDP($C1025,"DUR_ADJ_OAS_MID"),IF(ISNUMBER(_xll.BDP($E1025&amp;" ISIN","DUR_ADJ_OAS_MID")),_xll.BDP($E1025&amp;" ISIN","DUR_ADJ_OAS_MID")," ")))</f>
        <v>13.355088907908605</v>
      </c>
      <c r="S1025" s="7">
        <f t="shared" si="15"/>
        <v>0.48003344599341985</v>
      </c>
      <c r="T1025" t="s">
        <v>3438</v>
      </c>
      <c r="U1025" t="s">
        <v>1343</v>
      </c>
      <c r="AG1025">
        <v>9.7260000000000003E-3</v>
      </c>
    </row>
    <row r="1026" spans="1:33" x14ac:dyDescent="0.35">
      <c r="A1026" t="s">
        <v>3292</v>
      </c>
      <c r="B1026" t="s">
        <v>3439</v>
      </c>
      <c r="C1026" t="s">
        <v>3435</v>
      </c>
      <c r="D1026" t="s">
        <v>3440</v>
      </c>
      <c r="E1026" t="s">
        <v>3441</v>
      </c>
      <c r="F1026" t="s">
        <v>3442</v>
      </c>
      <c r="G1026" s="1">
        <v>3000000</v>
      </c>
      <c r="H1026" s="1">
        <v>100.36525111</v>
      </c>
      <c r="I1026" s="2">
        <v>3010957.53</v>
      </c>
      <c r="J1026" s="3">
        <v>3.6151860000000001E-2</v>
      </c>
      <c r="K1026" s="4">
        <v>83286375.189999998</v>
      </c>
      <c r="L1026" s="5">
        <v>3375001</v>
      </c>
      <c r="M1026" s="6">
        <v>24.677437189999999</v>
      </c>
      <c r="N1026" s="7" t="str">
        <f>IF(ISNUMBER(_xll.BDP($C1026, "DELTA_MID")),_xll.BDP($C1026, "DELTA_MID")," ")</f>
        <v xml:space="preserve"> </v>
      </c>
      <c r="O1026" s="7" t="str">
        <f>IF(ISNUMBER(N1026),_xll.BDP($C1026, "OPT_UNDL_TICKER"),"")</f>
        <v/>
      </c>
      <c r="P1026" s="8" t="str">
        <f>IF(ISNUMBER(N1026),_xll.BDP($C1026, "OPT_UNDL_PX")," ")</f>
        <v xml:space="preserve"> </v>
      </c>
      <c r="Q1026" s="7" t="str">
        <f>IF(ISNUMBER(N1026),+G1026*_xll.BDP($C1026, "PX_POS_MULT_FACTOR")*P1026/K1026," ")</f>
        <v xml:space="preserve"> </v>
      </c>
      <c r="R1026" s="8">
        <f>IF(OR($A1026="TUA",$A1026="TYA"),"",IF(ISNUMBER(_xll.BDP($C1026,"DUR_ADJ_OAS_MID")),_xll.BDP($C1026,"DUR_ADJ_OAS_MID"),IF(ISNUMBER(_xll.BDP($E1026&amp;" ISIN","DUR_ADJ_OAS_MID")),_xll.BDP($E1026&amp;" ISIN","DUR_ADJ_OAS_MID")," ")))</f>
        <v>13.438716178547176</v>
      </c>
      <c r="S1026" s="7">
        <f t="shared" si="15"/>
        <v>0.48583458586657252</v>
      </c>
      <c r="T1026" t="s">
        <v>3442</v>
      </c>
      <c r="U1026" t="s">
        <v>1343</v>
      </c>
      <c r="AG1026">
        <v>9.7260000000000003E-3</v>
      </c>
    </row>
    <row r="1027" spans="1:33" x14ac:dyDescent="0.35">
      <c r="A1027" t="s">
        <v>3292</v>
      </c>
      <c r="B1027" t="s">
        <v>3443</v>
      </c>
      <c r="C1027" t="s">
        <v>3444</v>
      </c>
      <c r="D1027" t="s">
        <v>3445</v>
      </c>
      <c r="E1027" t="s">
        <v>3446</v>
      </c>
      <c r="F1027" t="s">
        <v>3447</v>
      </c>
      <c r="G1027" s="1">
        <v>2500000</v>
      </c>
      <c r="H1027" s="1">
        <v>90.582338890000003</v>
      </c>
      <c r="I1027" s="2">
        <v>2264558.4700000002</v>
      </c>
      <c r="J1027" s="3">
        <v>2.7190019999999999E-2</v>
      </c>
      <c r="K1027" s="4">
        <v>83286375.189999998</v>
      </c>
      <c r="L1027" s="5">
        <v>3375001</v>
      </c>
      <c r="M1027" s="6">
        <v>24.677437189999999</v>
      </c>
      <c r="N1027" s="7" t="str">
        <f>IF(ISNUMBER(_xll.BDP($C1027, "DELTA_MID")),_xll.BDP($C1027, "DELTA_MID")," ")</f>
        <v xml:space="preserve"> </v>
      </c>
      <c r="O1027" s="7" t="str">
        <f>IF(ISNUMBER(N1027),_xll.BDP($C1027, "OPT_UNDL_TICKER"),"")</f>
        <v/>
      </c>
      <c r="P1027" s="8" t="str">
        <f>IF(ISNUMBER(N1027),_xll.BDP($C1027, "OPT_UNDL_PX")," ")</f>
        <v xml:space="preserve"> </v>
      </c>
      <c r="Q1027" s="7" t="str">
        <f>IF(ISNUMBER(N1027),+G1027*_xll.BDP($C1027, "PX_POS_MULT_FACTOR")*P1027/K1027," ")</f>
        <v xml:space="preserve"> </v>
      </c>
      <c r="R1027" s="8">
        <f>IF(OR($A1027="TUA",$A1027="TYA"),"",IF(ISNUMBER(_xll.BDP($C1027,"DUR_ADJ_OAS_MID")),_xll.BDP($C1027,"DUR_ADJ_OAS_MID"),IF(ISNUMBER(_xll.BDP($E1027&amp;" ISIN","DUR_ADJ_OAS_MID")),_xll.BDP($E1027&amp;" ISIN","DUR_ADJ_OAS_MID")," ")))</f>
        <v>15.849354344839719</v>
      </c>
      <c r="S1027" s="7">
        <f t="shared" ref="S1027:S1090" si="16">IF(ISNUMBER(N1027),Q1027*N1027,IF(ISNUMBER(R1027),J1027*R1027," "))</f>
        <v>0.43094426162327887</v>
      </c>
      <c r="T1027" t="s">
        <v>3447</v>
      </c>
      <c r="U1027" t="s">
        <v>1343</v>
      </c>
      <c r="AG1027">
        <v>9.7260000000000003E-3</v>
      </c>
    </row>
    <row r="1028" spans="1:33" x14ac:dyDescent="0.35">
      <c r="A1028" t="s">
        <v>3292</v>
      </c>
      <c r="B1028" t="s">
        <v>3448</v>
      </c>
      <c r="C1028" t="s">
        <v>3449</v>
      </c>
      <c r="D1028" t="s">
        <v>3450</v>
      </c>
      <c r="E1028" t="s">
        <v>3451</v>
      </c>
      <c r="F1028" t="s">
        <v>3452</v>
      </c>
      <c r="G1028" s="1">
        <v>2500000</v>
      </c>
      <c r="H1028" s="1">
        <v>104.03475889000001</v>
      </c>
      <c r="I1028" s="2">
        <v>2600868.9700000002</v>
      </c>
      <c r="J1028" s="3">
        <v>3.1228019999999999E-2</v>
      </c>
      <c r="K1028" s="4">
        <v>83286375.189999998</v>
      </c>
      <c r="L1028" s="5">
        <v>3375001</v>
      </c>
      <c r="M1028" s="6">
        <v>24.677437189999999</v>
      </c>
      <c r="N1028" s="7" t="str">
        <f>IF(ISNUMBER(_xll.BDP($C1028, "DELTA_MID")),_xll.BDP($C1028, "DELTA_MID")," ")</f>
        <v xml:space="preserve"> </v>
      </c>
      <c r="O1028" s="7" t="str">
        <f>IF(ISNUMBER(N1028),_xll.BDP($C1028, "OPT_UNDL_TICKER"),"")</f>
        <v/>
      </c>
      <c r="P1028" s="8" t="str">
        <f>IF(ISNUMBER(N1028),_xll.BDP($C1028, "OPT_UNDL_PX")," ")</f>
        <v xml:space="preserve"> </v>
      </c>
      <c r="Q1028" s="7" t="str">
        <f>IF(ISNUMBER(N1028),+G1028*_xll.BDP($C1028, "PX_POS_MULT_FACTOR")*P1028/K1028," ")</f>
        <v xml:space="preserve"> </v>
      </c>
      <c r="R1028" s="8">
        <f>IF(OR($A1028="TUA",$A1028="TYA"),"",IF(ISNUMBER(_xll.BDP($C1028,"DUR_ADJ_OAS_MID")),_xll.BDP($C1028,"DUR_ADJ_OAS_MID"),IF(ISNUMBER(_xll.BDP($E1028&amp;" ISIN","DUR_ADJ_OAS_MID")),_xll.BDP($E1028&amp;" ISIN","DUR_ADJ_OAS_MID")," ")))</f>
        <v>13.580393895565955</v>
      </c>
      <c r="S1028" s="7">
        <f t="shared" si="16"/>
        <v>0.42408881217861155</v>
      </c>
      <c r="T1028" t="s">
        <v>3452</v>
      </c>
      <c r="U1028" t="s">
        <v>1343</v>
      </c>
      <c r="AG1028">
        <v>9.7260000000000003E-3</v>
      </c>
    </row>
    <row r="1029" spans="1:33" x14ac:dyDescent="0.35">
      <c r="A1029" t="s">
        <v>3292</v>
      </c>
      <c r="B1029" t="s">
        <v>3453</v>
      </c>
      <c r="C1029" t="s">
        <v>3454</v>
      </c>
      <c r="D1029" t="s">
        <v>3455</v>
      </c>
      <c r="E1029" t="s">
        <v>3456</v>
      </c>
      <c r="F1029" t="s">
        <v>3457</v>
      </c>
      <c r="G1029" s="1">
        <v>2000000</v>
      </c>
      <c r="H1029" s="1">
        <v>103.27954</v>
      </c>
      <c r="I1029" s="2">
        <v>2065590.8</v>
      </c>
      <c r="J1029" s="3">
        <v>2.480106E-2</v>
      </c>
      <c r="K1029" s="4">
        <v>83286375.189999998</v>
      </c>
      <c r="L1029" s="5">
        <v>3375001</v>
      </c>
      <c r="M1029" s="6">
        <v>24.677437189999999</v>
      </c>
      <c r="N1029" s="7" t="str">
        <f>IF(ISNUMBER(_xll.BDP($C1029, "DELTA_MID")),_xll.BDP($C1029, "DELTA_MID")," ")</f>
        <v xml:space="preserve"> </v>
      </c>
      <c r="O1029" s="7" t="str">
        <f>IF(ISNUMBER(N1029),_xll.BDP($C1029, "OPT_UNDL_TICKER"),"")</f>
        <v/>
      </c>
      <c r="P1029" s="8" t="str">
        <f>IF(ISNUMBER(N1029),_xll.BDP($C1029, "OPT_UNDL_PX")," ")</f>
        <v xml:space="preserve"> </v>
      </c>
      <c r="Q1029" s="7" t="str">
        <f>IF(ISNUMBER(N1029),+G1029*_xll.BDP($C1029, "PX_POS_MULT_FACTOR")*P1029/K1029," ")</f>
        <v xml:space="preserve"> </v>
      </c>
      <c r="R1029" s="8">
        <f>IF(OR($A1029="TUA",$A1029="TYA"),"",IF(ISNUMBER(_xll.BDP($C1029,"DUR_ADJ_OAS_MID")),_xll.BDP($C1029,"DUR_ADJ_OAS_MID"),IF(ISNUMBER(_xll.BDP($E1029&amp;" ISIN","DUR_ADJ_OAS_MID")),_xll.BDP($E1029&amp;" ISIN","DUR_ADJ_OAS_MID")," ")))</f>
        <v>14.576020990835476</v>
      </c>
      <c r="S1029" s="7">
        <f t="shared" si="16"/>
        <v>0.36150077115497009</v>
      </c>
      <c r="T1029" t="s">
        <v>3457</v>
      </c>
      <c r="U1029" t="s">
        <v>1343</v>
      </c>
      <c r="AG1029">
        <v>9.7260000000000003E-3</v>
      </c>
    </row>
    <row r="1030" spans="1:33" x14ac:dyDescent="0.35">
      <c r="A1030" t="s">
        <v>3292</v>
      </c>
      <c r="B1030" t="s">
        <v>3458</v>
      </c>
      <c r="C1030" t="s">
        <v>3459</v>
      </c>
      <c r="D1030" t="s">
        <v>3460</v>
      </c>
      <c r="E1030" t="s">
        <v>3461</v>
      </c>
      <c r="F1030" t="s">
        <v>3462</v>
      </c>
      <c r="G1030" s="1">
        <v>3630000</v>
      </c>
      <c r="H1030" s="1">
        <v>89.34550333</v>
      </c>
      <c r="I1030" s="2">
        <v>3243241.77</v>
      </c>
      <c r="J1030" s="3">
        <v>3.8940839999999997E-2</v>
      </c>
      <c r="K1030" s="4">
        <v>83286375.189999998</v>
      </c>
      <c r="L1030" s="5">
        <v>3375001</v>
      </c>
      <c r="M1030" s="6">
        <v>24.677437189999999</v>
      </c>
      <c r="N1030" s="7" t="str">
        <f>IF(ISNUMBER(_xll.BDP($C1030, "DELTA_MID")),_xll.BDP($C1030, "DELTA_MID")," ")</f>
        <v xml:space="preserve"> </v>
      </c>
      <c r="O1030" s="7" t="str">
        <f>IF(ISNUMBER(N1030),_xll.BDP($C1030, "OPT_UNDL_TICKER"),"")</f>
        <v/>
      </c>
      <c r="P1030" s="8" t="str">
        <f>IF(ISNUMBER(N1030),_xll.BDP($C1030, "OPT_UNDL_PX")," ")</f>
        <v xml:space="preserve"> </v>
      </c>
      <c r="Q1030" s="7" t="str">
        <f>IF(ISNUMBER(N1030),+G1030*_xll.BDP($C1030, "PX_POS_MULT_FACTOR")*P1030/K1030," ")</f>
        <v xml:space="preserve"> </v>
      </c>
      <c r="R1030" s="8">
        <f>IF(OR($A1030="TUA",$A1030="TYA"),"",IF(ISNUMBER(_xll.BDP($C1030,"DUR_ADJ_OAS_MID")),_xll.BDP($C1030,"DUR_ADJ_OAS_MID"),IF(ISNUMBER(_xll.BDP($E1030&amp;" ISIN","DUR_ADJ_OAS_MID")),_xll.BDP($E1030&amp;" ISIN","DUR_ADJ_OAS_MID")," ")))</f>
        <v>16.31538995089738</v>
      </c>
      <c r="S1030" s="7">
        <f t="shared" si="16"/>
        <v>0.63533498961550272</v>
      </c>
      <c r="T1030" t="s">
        <v>3462</v>
      </c>
      <c r="U1030" t="s">
        <v>1343</v>
      </c>
      <c r="AG1030">
        <v>9.7260000000000003E-3</v>
      </c>
    </row>
    <row r="1031" spans="1:33" x14ac:dyDescent="0.35">
      <c r="A1031" t="s">
        <v>3292</v>
      </c>
      <c r="B1031" t="s">
        <v>84</v>
      </c>
      <c r="C1031" t="s">
        <v>84</v>
      </c>
      <c r="G1031" s="1">
        <v>4720621.2</v>
      </c>
      <c r="H1031" s="1">
        <v>1</v>
      </c>
      <c r="I1031" s="2">
        <v>4720621.2</v>
      </c>
      <c r="J1031" s="3">
        <v>5.6679390000000003E-2</v>
      </c>
      <c r="K1031" s="4">
        <v>83286375.189999998</v>
      </c>
      <c r="L1031" s="5">
        <v>3375001</v>
      </c>
      <c r="M1031" s="6">
        <v>24.677437189999999</v>
      </c>
      <c r="N1031" s="7" t="str">
        <f>IF(ISNUMBER(_xll.BDP($C1031, "DELTA_MID")),_xll.BDP($C1031, "DELTA_MID")," ")</f>
        <v xml:space="preserve"> </v>
      </c>
      <c r="O1031" s="7" t="str">
        <f>IF(ISNUMBER(N1031),_xll.BDP($C1031, "OPT_UNDL_TICKER"),"")</f>
        <v/>
      </c>
      <c r="P1031" s="8" t="str">
        <f>IF(ISNUMBER(N1031),_xll.BDP($C1031, "OPT_UNDL_PX")," ")</f>
        <v xml:space="preserve"> </v>
      </c>
      <c r="Q1031" s="7" t="str">
        <f>IF(ISNUMBER(N1031),+G1031*_xll.BDP($C1031, "PX_POS_MULT_FACTOR")*P1031/K1031," ")</f>
        <v xml:space="preserve"> </v>
      </c>
      <c r="R1031" s="8" t="str">
        <f>IF(OR($A1031="TUA",$A1031="TYA"),"",IF(ISNUMBER(_xll.BDP($C1031,"DUR_ADJ_OAS_MID")),_xll.BDP($C1031,"DUR_ADJ_OAS_MID"),IF(ISNUMBER(_xll.BDP($E1031&amp;" ISIN","DUR_ADJ_OAS_MID")),_xll.BDP($E1031&amp;" ISIN","DUR_ADJ_OAS_MID")," ")))</f>
        <v xml:space="preserve"> </v>
      </c>
      <c r="S1031" s="7" t="str">
        <f t="shared" si="16"/>
        <v xml:space="preserve"> </v>
      </c>
      <c r="T1031" t="s">
        <v>84</v>
      </c>
      <c r="U1031" t="s">
        <v>84</v>
      </c>
      <c r="AG1031">
        <v>9.7260000000000003E-3</v>
      </c>
    </row>
    <row r="1032" spans="1:33" x14ac:dyDescent="0.35">
      <c r="N1032" s="7" t="str">
        <f>IF(ISNUMBER(_xll.BDP($C1032, "DELTA_MID")),_xll.BDP($C1032, "DELTA_MID")," ")</f>
        <v xml:space="preserve"> </v>
      </c>
      <c r="O1032" s="7" t="str">
        <f>IF(ISNUMBER(N1032),_xll.BDP($C1032, "OPT_UNDL_TICKER"),"")</f>
        <v/>
      </c>
      <c r="P1032" s="8" t="str">
        <f>IF(ISNUMBER(N1032),_xll.BDP($C1032, "OPT_UNDL_PX")," ")</f>
        <v xml:space="preserve"> </v>
      </c>
      <c r="Q1032" s="7" t="str">
        <f>IF(ISNUMBER(N1032),+G1032*_xll.BDP($C1032, "PX_POS_MULT_FACTOR")*P1032/K1032," ")</f>
        <v xml:space="preserve"> </v>
      </c>
      <c r="R1032" s="8" t="str">
        <f>IF(OR($A1032="TUA",$A1032="TYA"),"",IF(ISNUMBER(_xll.BDP($C1032,"DUR_ADJ_OAS_MID")),_xll.BDP($C1032,"DUR_ADJ_OAS_MID"),IF(ISNUMBER(_xll.BDP($E1032&amp;" ISIN","DUR_ADJ_OAS_MID")),_xll.BDP($E1032&amp;" ISIN","DUR_ADJ_OAS_MID")," ")))</f>
        <v xml:space="preserve"> </v>
      </c>
      <c r="S1032" s="7" t="str">
        <f t="shared" si="16"/>
        <v xml:space="preserve"> </v>
      </c>
    </row>
    <row r="1033" spans="1:33" x14ac:dyDescent="0.35">
      <c r="A1033" t="s">
        <v>3463</v>
      </c>
      <c r="B1033" t="s">
        <v>3464</v>
      </c>
      <c r="C1033" t="s">
        <v>3465</v>
      </c>
      <c r="D1033" t="s">
        <v>3466</v>
      </c>
      <c r="E1033" t="s">
        <v>3467</v>
      </c>
      <c r="F1033" t="s">
        <v>3468</v>
      </c>
      <c r="G1033" s="1">
        <v>26</v>
      </c>
      <c r="H1033" s="1">
        <v>111.05</v>
      </c>
      <c r="I1033" s="2">
        <v>2887.3</v>
      </c>
      <c r="J1033" s="3">
        <v>1.92249E-3</v>
      </c>
      <c r="K1033" s="4">
        <v>1501855.78</v>
      </c>
      <c r="L1033" s="5">
        <v>50001</v>
      </c>
      <c r="M1033" s="6">
        <v>30.036514870000001</v>
      </c>
      <c r="N1033" s="7" t="str">
        <f>IF(ISNUMBER(_xll.BDP($C1033, "DELTA_MID")),_xll.BDP($C1033, "DELTA_MID")," ")</f>
        <v xml:space="preserve"> </v>
      </c>
      <c r="O1033" s="7" t="str">
        <f>IF(ISNUMBER(N1033),_xll.BDP($C1033, "OPT_UNDL_TICKER"),"")</f>
        <v/>
      </c>
      <c r="P1033" s="8" t="str">
        <f>IF(ISNUMBER(N1033),_xll.BDP($C1033, "OPT_UNDL_PX")," ")</f>
        <v xml:space="preserve"> </v>
      </c>
      <c r="Q1033" s="7" t="str">
        <f>IF(ISNUMBER(N1033),+G1033*_xll.BDP($C1033, "PX_POS_MULT_FACTOR")*P1033/K1033," ")</f>
        <v xml:space="preserve"> </v>
      </c>
      <c r="R1033" s="8" t="str">
        <f>IF(OR($A1033="TUA",$A1033="TYA"),"",IF(ISNUMBER(_xll.BDP($C1033,"DUR_ADJ_OAS_MID")),_xll.BDP($C1033,"DUR_ADJ_OAS_MID"),IF(ISNUMBER(_xll.BDP($E1033&amp;" ISIN","DUR_ADJ_OAS_MID")),_xll.BDP($E1033&amp;" ISIN","DUR_ADJ_OAS_MID")," ")))</f>
        <v xml:space="preserve"> </v>
      </c>
      <c r="S1033" s="7" t="str">
        <f t="shared" si="16"/>
        <v xml:space="preserve"> </v>
      </c>
      <c r="T1033" t="s">
        <v>3468</v>
      </c>
      <c r="U1033" t="s">
        <v>1305</v>
      </c>
    </row>
    <row r="1034" spans="1:33" x14ac:dyDescent="0.35">
      <c r="A1034" t="s">
        <v>3463</v>
      </c>
      <c r="B1034" t="s">
        <v>3469</v>
      </c>
      <c r="C1034" t="s">
        <v>3470</v>
      </c>
      <c r="D1034" t="s">
        <v>3471</v>
      </c>
      <c r="E1034" t="s">
        <v>3472</v>
      </c>
      <c r="F1034" t="s">
        <v>3473</v>
      </c>
      <c r="G1034" s="1">
        <v>46</v>
      </c>
      <c r="H1034" s="1">
        <v>129.62</v>
      </c>
      <c r="I1034" s="2">
        <v>5962.52</v>
      </c>
      <c r="J1034" s="3">
        <v>3.9700999999999998E-3</v>
      </c>
      <c r="K1034" s="4">
        <v>1501855.78</v>
      </c>
      <c r="L1034" s="5">
        <v>50001</v>
      </c>
      <c r="M1034" s="6">
        <v>30.036514870000001</v>
      </c>
      <c r="N1034" s="7" t="str">
        <f>IF(ISNUMBER(_xll.BDP($C1034, "DELTA_MID")),_xll.BDP($C1034, "DELTA_MID")," ")</f>
        <v xml:space="preserve"> </v>
      </c>
      <c r="O1034" s="7" t="str">
        <f>IF(ISNUMBER(N1034),_xll.BDP($C1034, "OPT_UNDL_TICKER"),"")</f>
        <v/>
      </c>
      <c r="P1034" s="8" t="str">
        <f>IF(ISNUMBER(N1034),_xll.BDP($C1034, "OPT_UNDL_PX")," ")</f>
        <v xml:space="preserve"> </v>
      </c>
      <c r="Q1034" s="7" t="str">
        <f>IF(ISNUMBER(N1034),+G1034*_xll.BDP($C1034, "PX_POS_MULT_FACTOR")*P1034/K1034," ")</f>
        <v xml:space="preserve"> </v>
      </c>
      <c r="R1034" s="8" t="str">
        <f>IF(OR($A1034="TUA",$A1034="TYA"),"",IF(ISNUMBER(_xll.BDP($C1034,"DUR_ADJ_OAS_MID")),_xll.BDP($C1034,"DUR_ADJ_OAS_MID"),IF(ISNUMBER(_xll.BDP($E1034&amp;" ISIN","DUR_ADJ_OAS_MID")),_xll.BDP($E1034&amp;" ISIN","DUR_ADJ_OAS_MID")," ")))</f>
        <v xml:space="preserve"> </v>
      </c>
      <c r="S1034" s="7" t="str">
        <f t="shared" si="16"/>
        <v xml:space="preserve"> </v>
      </c>
      <c r="T1034" t="s">
        <v>3473</v>
      </c>
      <c r="U1034" t="s">
        <v>1305</v>
      </c>
    </row>
    <row r="1035" spans="1:33" x14ac:dyDescent="0.35">
      <c r="A1035" t="s">
        <v>3463</v>
      </c>
      <c r="B1035" t="s">
        <v>3474</v>
      </c>
      <c r="C1035" t="s">
        <v>3475</v>
      </c>
      <c r="D1035" t="s">
        <v>3476</v>
      </c>
      <c r="E1035" t="s">
        <v>3477</v>
      </c>
      <c r="F1035" t="s">
        <v>3478</v>
      </c>
      <c r="G1035" s="1">
        <v>17</v>
      </c>
      <c r="H1035" s="1">
        <v>96.27</v>
      </c>
      <c r="I1035" s="2">
        <v>1636.59</v>
      </c>
      <c r="J1035" s="3">
        <v>1.08971E-3</v>
      </c>
      <c r="K1035" s="4">
        <v>1501855.78</v>
      </c>
      <c r="L1035" s="5">
        <v>50001</v>
      </c>
      <c r="M1035" s="6">
        <v>30.036514870000001</v>
      </c>
      <c r="N1035" s="7" t="str">
        <f>IF(ISNUMBER(_xll.BDP($C1035, "DELTA_MID")),_xll.BDP($C1035, "DELTA_MID")," ")</f>
        <v xml:space="preserve"> </v>
      </c>
      <c r="O1035" s="7" t="str">
        <f>IF(ISNUMBER(N1035),_xll.BDP($C1035, "OPT_UNDL_TICKER"),"")</f>
        <v/>
      </c>
      <c r="P1035" s="8" t="str">
        <f>IF(ISNUMBER(N1035),_xll.BDP($C1035, "OPT_UNDL_PX")," ")</f>
        <v xml:space="preserve"> </v>
      </c>
      <c r="Q1035" s="7" t="str">
        <f>IF(ISNUMBER(N1035),+G1035*_xll.BDP($C1035, "PX_POS_MULT_FACTOR")*P1035/K1035," ")</f>
        <v xml:space="preserve"> </v>
      </c>
      <c r="R1035" s="8" t="str">
        <f>IF(OR($A1035="TUA",$A1035="TYA"),"",IF(ISNUMBER(_xll.BDP($C1035,"DUR_ADJ_OAS_MID")),_xll.BDP($C1035,"DUR_ADJ_OAS_MID"),IF(ISNUMBER(_xll.BDP($E1035&amp;" ISIN","DUR_ADJ_OAS_MID")),_xll.BDP($E1035&amp;" ISIN","DUR_ADJ_OAS_MID")," ")))</f>
        <v xml:space="preserve"> </v>
      </c>
      <c r="S1035" s="7" t="str">
        <f t="shared" si="16"/>
        <v xml:space="preserve"> </v>
      </c>
      <c r="T1035" t="s">
        <v>3478</v>
      </c>
      <c r="U1035" t="s">
        <v>1305</v>
      </c>
    </row>
    <row r="1036" spans="1:33" x14ac:dyDescent="0.35">
      <c r="A1036" t="s">
        <v>3463</v>
      </c>
      <c r="B1036" t="s">
        <v>3479</v>
      </c>
      <c r="C1036" t="s">
        <v>770</v>
      </c>
      <c r="D1036" t="s">
        <v>771</v>
      </c>
      <c r="E1036" t="s">
        <v>772</v>
      </c>
      <c r="F1036" t="s">
        <v>773</v>
      </c>
      <c r="G1036" s="1">
        <v>108</v>
      </c>
      <c r="H1036" s="1">
        <v>403.4</v>
      </c>
      <c r="I1036" s="2">
        <v>43567.199999999997</v>
      </c>
      <c r="J1036" s="3">
        <v>2.9008909999999999E-2</v>
      </c>
      <c r="K1036" s="4">
        <v>1501855.78</v>
      </c>
      <c r="L1036" s="5">
        <v>50001</v>
      </c>
      <c r="M1036" s="6">
        <v>30.036514870000001</v>
      </c>
      <c r="N1036" s="7" t="str">
        <f>IF(ISNUMBER(_xll.BDP($C1036, "DELTA_MID")),_xll.BDP($C1036, "DELTA_MID")," ")</f>
        <v xml:space="preserve"> </v>
      </c>
      <c r="O1036" s="7" t="str">
        <f>IF(ISNUMBER(N1036),_xll.BDP($C1036, "OPT_UNDL_TICKER"),"")</f>
        <v/>
      </c>
      <c r="P1036" s="8" t="str">
        <f>IF(ISNUMBER(N1036),_xll.BDP($C1036, "OPT_UNDL_PX")," ")</f>
        <v xml:space="preserve"> </v>
      </c>
      <c r="Q1036" s="7" t="str">
        <f>IF(ISNUMBER(N1036),+G1036*_xll.BDP($C1036, "PX_POS_MULT_FACTOR")*P1036/K1036," ")</f>
        <v xml:space="preserve"> </v>
      </c>
      <c r="R1036" s="8" t="str">
        <f>IF(OR($A1036="TUA",$A1036="TYA"),"",IF(ISNUMBER(_xll.BDP($C1036,"DUR_ADJ_OAS_MID")),_xll.BDP($C1036,"DUR_ADJ_OAS_MID"),IF(ISNUMBER(_xll.BDP($E1036&amp;" ISIN","DUR_ADJ_OAS_MID")),_xll.BDP($E1036&amp;" ISIN","DUR_ADJ_OAS_MID")," ")))</f>
        <v xml:space="preserve"> </v>
      </c>
      <c r="S1036" s="7" t="str">
        <f t="shared" si="16"/>
        <v xml:space="preserve"> </v>
      </c>
      <c r="T1036" t="s">
        <v>773</v>
      </c>
      <c r="U1036" t="s">
        <v>1305</v>
      </c>
    </row>
    <row r="1037" spans="1:33" x14ac:dyDescent="0.35">
      <c r="A1037" t="s">
        <v>3463</v>
      </c>
      <c r="B1037" t="s">
        <v>3480</v>
      </c>
      <c r="C1037" t="s">
        <v>780</v>
      </c>
      <c r="D1037" t="s">
        <v>781</v>
      </c>
      <c r="E1037" t="s">
        <v>782</v>
      </c>
      <c r="F1037" t="s">
        <v>783</v>
      </c>
      <c r="G1037" s="1">
        <v>47</v>
      </c>
      <c r="H1037" s="1">
        <v>295.26</v>
      </c>
      <c r="I1037" s="2">
        <v>13877.22</v>
      </c>
      <c r="J1037" s="3">
        <v>9.2400499999999997E-3</v>
      </c>
      <c r="K1037" s="4">
        <v>1501855.78</v>
      </c>
      <c r="L1037" s="5">
        <v>50001</v>
      </c>
      <c r="M1037" s="6">
        <v>30.036514870000001</v>
      </c>
      <c r="N1037" s="7" t="str">
        <f>IF(ISNUMBER(_xll.BDP($C1037, "DELTA_MID")),_xll.BDP($C1037, "DELTA_MID")," ")</f>
        <v xml:space="preserve"> </v>
      </c>
      <c r="O1037" s="7" t="str">
        <f>IF(ISNUMBER(N1037),_xll.BDP($C1037, "OPT_UNDL_TICKER"),"")</f>
        <v/>
      </c>
      <c r="P1037" s="8" t="str">
        <f>IF(ISNUMBER(N1037),_xll.BDP($C1037, "OPT_UNDL_PX")," ")</f>
        <v xml:space="preserve"> </v>
      </c>
      <c r="Q1037" s="7" t="str">
        <f>IF(ISNUMBER(N1037),+G1037*_xll.BDP($C1037, "PX_POS_MULT_FACTOR")*P1037/K1037," ")</f>
        <v xml:space="preserve"> </v>
      </c>
      <c r="R1037" s="8" t="str">
        <f>IF(OR($A1037="TUA",$A1037="TYA"),"",IF(ISNUMBER(_xll.BDP($C1037,"DUR_ADJ_OAS_MID")),_xll.BDP($C1037,"DUR_ADJ_OAS_MID"),IF(ISNUMBER(_xll.BDP($E1037&amp;" ISIN","DUR_ADJ_OAS_MID")),_xll.BDP($E1037&amp;" ISIN","DUR_ADJ_OAS_MID")," ")))</f>
        <v xml:space="preserve"> </v>
      </c>
      <c r="S1037" s="7" t="str">
        <f t="shared" si="16"/>
        <v xml:space="preserve"> </v>
      </c>
      <c r="T1037" t="s">
        <v>783</v>
      </c>
      <c r="U1037" t="s">
        <v>1305</v>
      </c>
    </row>
    <row r="1038" spans="1:33" x14ac:dyDescent="0.35">
      <c r="A1038" t="s">
        <v>3463</v>
      </c>
      <c r="B1038" t="s">
        <v>3481</v>
      </c>
      <c r="C1038" t="s">
        <v>3482</v>
      </c>
      <c r="D1038" t="s">
        <v>3483</v>
      </c>
      <c r="E1038" t="s">
        <v>3484</v>
      </c>
      <c r="F1038" t="s">
        <v>3485</v>
      </c>
      <c r="G1038" s="1">
        <v>26</v>
      </c>
      <c r="H1038" s="1">
        <v>103.8</v>
      </c>
      <c r="I1038" s="2">
        <v>2698.8</v>
      </c>
      <c r="J1038" s="3">
        <v>1.7969800000000001E-3</v>
      </c>
      <c r="K1038" s="4">
        <v>1501855.78</v>
      </c>
      <c r="L1038" s="5">
        <v>50001</v>
      </c>
      <c r="M1038" s="6">
        <v>30.036514870000001</v>
      </c>
      <c r="N1038" s="7" t="str">
        <f>IF(ISNUMBER(_xll.BDP($C1038, "DELTA_MID")),_xll.BDP($C1038, "DELTA_MID")," ")</f>
        <v xml:space="preserve"> </v>
      </c>
      <c r="O1038" s="7" t="str">
        <f>IF(ISNUMBER(N1038),_xll.BDP($C1038, "OPT_UNDL_TICKER"),"")</f>
        <v/>
      </c>
      <c r="P1038" s="8" t="str">
        <f>IF(ISNUMBER(N1038),_xll.BDP($C1038, "OPT_UNDL_PX")," ")</f>
        <v xml:space="preserve"> </v>
      </c>
      <c r="Q1038" s="7" t="str">
        <f>IF(ISNUMBER(N1038),+G1038*_xll.BDP($C1038, "PX_POS_MULT_FACTOR")*P1038/K1038," ")</f>
        <v xml:space="preserve"> </v>
      </c>
      <c r="R1038" s="8" t="str">
        <f>IF(OR($A1038="TUA",$A1038="TYA"),"",IF(ISNUMBER(_xll.BDP($C1038,"DUR_ADJ_OAS_MID")),_xll.BDP($C1038,"DUR_ADJ_OAS_MID"),IF(ISNUMBER(_xll.BDP($E1038&amp;" ISIN","DUR_ADJ_OAS_MID")),_xll.BDP($E1038&amp;" ISIN","DUR_ADJ_OAS_MID")," ")))</f>
        <v xml:space="preserve"> </v>
      </c>
      <c r="S1038" s="7" t="str">
        <f t="shared" si="16"/>
        <v xml:space="preserve"> </v>
      </c>
      <c r="T1038" t="s">
        <v>3485</v>
      </c>
      <c r="U1038" t="s">
        <v>1305</v>
      </c>
    </row>
    <row r="1039" spans="1:33" x14ac:dyDescent="0.35">
      <c r="A1039" t="s">
        <v>3463</v>
      </c>
      <c r="B1039" t="s">
        <v>3486</v>
      </c>
      <c r="C1039" t="s">
        <v>3487</v>
      </c>
      <c r="D1039" t="s">
        <v>3488</v>
      </c>
      <c r="E1039" t="s">
        <v>3489</v>
      </c>
      <c r="F1039" t="s">
        <v>3490</v>
      </c>
      <c r="G1039" s="1">
        <v>27</v>
      </c>
      <c r="H1039" s="1">
        <v>85.76</v>
      </c>
      <c r="I1039" s="2">
        <v>2315.52</v>
      </c>
      <c r="J1039" s="3">
        <v>1.54177E-3</v>
      </c>
      <c r="K1039" s="4">
        <v>1501855.78</v>
      </c>
      <c r="L1039" s="5">
        <v>50001</v>
      </c>
      <c r="M1039" s="6">
        <v>30.036514870000001</v>
      </c>
      <c r="N1039" s="7" t="str">
        <f>IF(ISNUMBER(_xll.BDP($C1039, "DELTA_MID")),_xll.BDP($C1039, "DELTA_MID")," ")</f>
        <v xml:space="preserve"> </v>
      </c>
      <c r="O1039" s="7" t="str">
        <f>IF(ISNUMBER(N1039),_xll.BDP($C1039, "OPT_UNDL_TICKER"),"")</f>
        <v/>
      </c>
      <c r="P1039" s="8" t="str">
        <f>IF(ISNUMBER(N1039),_xll.BDP($C1039, "OPT_UNDL_PX")," ")</f>
        <v xml:space="preserve"> </v>
      </c>
      <c r="Q1039" s="7" t="str">
        <f>IF(ISNUMBER(N1039),+G1039*_xll.BDP($C1039, "PX_POS_MULT_FACTOR")*P1039/K1039," ")</f>
        <v xml:space="preserve"> </v>
      </c>
      <c r="R1039" s="8" t="str">
        <f>IF(OR($A1039="TUA",$A1039="TYA"),"",IF(ISNUMBER(_xll.BDP($C1039,"DUR_ADJ_OAS_MID")),_xll.BDP($C1039,"DUR_ADJ_OAS_MID"),IF(ISNUMBER(_xll.BDP($E1039&amp;" ISIN","DUR_ADJ_OAS_MID")),_xll.BDP($E1039&amp;" ISIN","DUR_ADJ_OAS_MID")," ")))</f>
        <v xml:space="preserve"> </v>
      </c>
      <c r="S1039" s="7" t="str">
        <f t="shared" si="16"/>
        <v xml:space="preserve"> </v>
      </c>
      <c r="T1039" t="s">
        <v>3490</v>
      </c>
      <c r="U1039" t="s">
        <v>1305</v>
      </c>
    </row>
    <row r="1040" spans="1:33" x14ac:dyDescent="0.35">
      <c r="A1040" t="s">
        <v>3463</v>
      </c>
      <c r="B1040" t="s">
        <v>3491</v>
      </c>
      <c r="C1040" t="s">
        <v>785</v>
      </c>
      <c r="D1040" t="s">
        <v>786</v>
      </c>
      <c r="E1040" t="s">
        <v>787</v>
      </c>
      <c r="F1040" t="s">
        <v>788</v>
      </c>
      <c r="G1040" s="1">
        <v>12</v>
      </c>
      <c r="H1040" s="1">
        <v>348.77</v>
      </c>
      <c r="I1040" s="2">
        <v>4185.24</v>
      </c>
      <c r="J1040" s="3">
        <v>2.78671E-3</v>
      </c>
      <c r="K1040" s="4">
        <v>1501855.78</v>
      </c>
      <c r="L1040" s="5">
        <v>50001</v>
      </c>
      <c r="M1040" s="6">
        <v>30.036514870000001</v>
      </c>
      <c r="N1040" s="7" t="str">
        <f>IF(ISNUMBER(_xll.BDP($C1040, "DELTA_MID")),_xll.BDP($C1040, "DELTA_MID")," ")</f>
        <v xml:space="preserve"> </v>
      </c>
      <c r="O1040" s="7" t="str">
        <f>IF(ISNUMBER(N1040),_xll.BDP($C1040, "OPT_UNDL_TICKER"),"")</f>
        <v/>
      </c>
      <c r="P1040" s="8" t="str">
        <f>IF(ISNUMBER(N1040),_xll.BDP($C1040, "OPT_UNDL_PX")," ")</f>
        <v xml:space="preserve"> </v>
      </c>
      <c r="Q1040" s="7" t="str">
        <f>IF(ISNUMBER(N1040),+G1040*_xll.BDP($C1040, "PX_POS_MULT_FACTOR")*P1040/K1040," ")</f>
        <v xml:space="preserve"> </v>
      </c>
      <c r="R1040" s="8" t="str">
        <f>IF(OR($A1040="TUA",$A1040="TYA"),"",IF(ISNUMBER(_xll.BDP($C1040,"DUR_ADJ_OAS_MID")),_xll.BDP($C1040,"DUR_ADJ_OAS_MID"),IF(ISNUMBER(_xll.BDP($E1040&amp;" ISIN","DUR_ADJ_OAS_MID")),_xll.BDP($E1040&amp;" ISIN","DUR_ADJ_OAS_MID")," ")))</f>
        <v xml:space="preserve"> </v>
      </c>
      <c r="S1040" s="7" t="str">
        <f t="shared" si="16"/>
        <v xml:space="preserve"> </v>
      </c>
      <c r="T1040" t="s">
        <v>788</v>
      </c>
      <c r="U1040" t="s">
        <v>1305</v>
      </c>
    </row>
    <row r="1041" spans="1:21" x14ac:dyDescent="0.35">
      <c r="A1041" t="s">
        <v>3463</v>
      </c>
      <c r="B1041" t="s">
        <v>3492</v>
      </c>
      <c r="C1041" t="s">
        <v>3493</v>
      </c>
      <c r="D1041" t="s">
        <v>3494</v>
      </c>
      <c r="E1041" t="s">
        <v>3495</v>
      </c>
      <c r="F1041" t="s">
        <v>3496</v>
      </c>
      <c r="G1041" s="1">
        <v>29</v>
      </c>
      <c r="H1041" s="1">
        <v>178.51</v>
      </c>
      <c r="I1041" s="2">
        <v>5176.79</v>
      </c>
      <c r="J1041" s="3">
        <v>3.44693E-3</v>
      </c>
      <c r="K1041" s="4">
        <v>1501855.78</v>
      </c>
      <c r="L1041" s="5">
        <v>50001</v>
      </c>
      <c r="M1041" s="6">
        <v>30.036514870000001</v>
      </c>
      <c r="N1041" s="7" t="str">
        <f>IF(ISNUMBER(_xll.BDP($C1041, "DELTA_MID")),_xll.BDP($C1041, "DELTA_MID")," ")</f>
        <v xml:space="preserve"> </v>
      </c>
      <c r="O1041" s="7" t="str">
        <f>IF(ISNUMBER(N1041),_xll.BDP($C1041, "OPT_UNDL_TICKER"),"")</f>
        <v/>
      </c>
      <c r="P1041" s="8" t="str">
        <f>IF(ISNUMBER(N1041),_xll.BDP($C1041, "OPT_UNDL_PX")," ")</f>
        <v xml:space="preserve"> </v>
      </c>
      <c r="Q1041" s="7" t="str">
        <f>IF(ISNUMBER(N1041),+G1041*_xll.BDP($C1041, "PX_POS_MULT_FACTOR")*P1041/K1041," ")</f>
        <v xml:space="preserve"> </v>
      </c>
      <c r="R1041" s="8" t="str">
        <f>IF(OR($A1041="TUA",$A1041="TYA"),"",IF(ISNUMBER(_xll.BDP($C1041,"DUR_ADJ_OAS_MID")),_xll.BDP($C1041,"DUR_ADJ_OAS_MID"),IF(ISNUMBER(_xll.BDP($E1041&amp;" ISIN","DUR_ADJ_OAS_MID")),_xll.BDP($E1041&amp;" ISIN","DUR_ADJ_OAS_MID")," ")))</f>
        <v xml:space="preserve"> </v>
      </c>
      <c r="S1041" s="7" t="str">
        <f t="shared" si="16"/>
        <v xml:space="preserve"> </v>
      </c>
      <c r="T1041" t="s">
        <v>3496</v>
      </c>
      <c r="U1041" t="s">
        <v>1305</v>
      </c>
    </row>
    <row r="1042" spans="1:21" x14ac:dyDescent="0.35">
      <c r="A1042" t="s">
        <v>3463</v>
      </c>
      <c r="B1042" t="s">
        <v>2399</v>
      </c>
      <c r="C1042" t="s">
        <v>2400</v>
      </c>
      <c r="D1042" t="s">
        <v>2401</v>
      </c>
      <c r="E1042" t="s">
        <v>2402</v>
      </c>
      <c r="F1042" t="s">
        <v>2403</v>
      </c>
      <c r="G1042" s="1">
        <v>64</v>
      </c>
      <c r="H1042" s="1">
        <v>31.29</v>
      </c>
      <c r="I1042" s="2">
        <v>2002.56</v>
      </c>
      <c r="J1042" s="3">
        <v>1.3333900000000001E-3</v>
      </c>
      <c r="K1042" s="4">
        <v>1501855.78</v>
      </c>
      <c r="L1042" s="5">
        <v>50001</v>
      </c>
      <c r="M1042" s="6">
        <v>30.036514870000001</v>
      </c>
      <c r="N1042" s="7" t="str">
        <f>IF(ISNUMBER(_xll.BDP($C1042, "DELTA_MID")),_xll.BDP($C1042, "DELTA_MID")," ")</f>
        <v xml:space="preserve"> </v>
      </c>
      <c r="O1042" s="7" t="str">
        <f>IF(ISNUMBER(N1042),_xll.BDP($C1042, "OPT_UNDL_TICKER"),"")</f>
        <v/>
      </c>
      <c r="P1042" s="8" t="str">
        <f>IF(ISNUMBER(N1042),_xll.BDP($C1042, "OPT_UNDL_PX")," ")</f>
        <v xml:space="preserve"> </v>
      </c>
      <c r="Q1042" s="7" t="str">
        <f>IF(ISNUMBER(N1042),+G1042*_xll.BDP($C1042, "PX_POS_MULT_FACTOR")*P1042/K1042," ")</f>
        <v xml:space="preserve"> </v>
      </c>
      <c r="R1042" s="8" t="str">
        <f>IF(OR($A1042="TUA",$A1042="TYA"),"",IF(ISNUMBER(_xll.BDP($C1042,"DUR_ADJ_OAS_MID")),_xll.BDP($C1042,"DUR_ADJ_OAS_MID"),IF(ISNUMBER(_xll.BDP($E1042&amp;" ISIN","DUR_ADJ_OAS_MID")),_xll.BDP($E1042&amp;" ISIN","DUR_ADJ_OAS_MID")," ")))</f>
        <v xml:space="preserve"> </v>
      </c>
      <c r="S1042" s="7" t="str">
        <f t="shared" si="16"/>
        <v xml:space="preserve"> </v>
      </c>
      <c r="T1042" t="s">
        <v>2403</v>
      </c>
      <c r="U1042" t="s">
        <v>1305</v>
      </c>
    </row>
    <row r="1043" spans="1:21" x14ac:dyDescent="0.35">
      <c r="A1043" t="s">
        <v>3463</v>
      </c>
      <c r="B1043" t="s">
        <v>3497</v>
      </c>
      <c r="C1043" t="s">
        <v>3498</v>
      </c>
      <c r="D1043" t="s">
        <v>3499</v>
      </c>
      <c r="E1043" t="s">
        <v>3500</v>
      </c>
      <c r="F1043" t="s">
        <v>3501</v>
      </c>
      <c r="G1043" s="1">
        <v>12</v>
      </c>
      <c r="H1043" s="1">
        <v>212.64</v>
      </c>
      <c r="I1043" s="2">
        <v>2551.6799999999998</v>
      </c>
      <c r="J1043" s="3">
        <v>1.6990200000000001E-3</v>
      </c>
      <c r="K1043" s="4">
        <v>1501855.78</v>
      </c>
      <c r="L1043" s="5">
        <v>50001</v>
      </c>
      <c r="M1043" s="6">
        <v>30.036514870000001</v>
      </c>
      <c r="N1043" s="7" t="str">
        <f>IF(ISNUMBER(_xll.BDP($C1043, "DELTA_MID")),_xll.BDP($C1043, "DELTA_MID")," ")</f>
        <v xml:space="preserve"> </v>
      </c>
      <c r="O1043" s="7" t="str">
        <f>IF(ISNUMBER(N1043),_xll.BDP($C1043, "OPT_UNDL_TICKER"),"")</f>
        <v/>
      </c>
      <c r="P1043" s="8" t="str">
        <f>IF(ISNUMBER(N1043),_xll.BDP($C1043, "OPT_UNDL_PX")," ")</f>
        <v xml:space="preserve"> </v>
      </c>
      <c r="Q1043" s="7" t="str">
        <f>IF(ISNUMBER(N1043),+G1043*_xll.BDP($C1043, "PX_POS_MULT_FACTOR")*P1043/K1043," ")</f>
        <v xml:space="preserve"> </v>
      </c>
      <c r="R1043" s="8" t="str">
        <f>IF(OR($A1043="TUA",$A1043="TYA"),"",IF(ISNUMBER(_xll.BDP($C1043,"DUR_ADJ_OAS_MID")),_xll.BDP($C1043,"DUR_ADJ_OAS_MID"),IF(ISNUMBER(_xll.BDP($E1043&amp;" ISIN","DUR_ADJ_OAS_MID")),_xll.BDP($E1043&amp;" ISIN","DUR_ADJ_OAS_MID")," ")))</f>
        <v xml:space="preserve"> </v>
      </c>
      <c r="S1043" s="7" t="str">
        <f t="shared" si="16"/>
        <v xml:space="preserve"> </v>
      </c>
      <c r="T1043" t="s">
        <v>3501</v>
      </c>
      <c r="U1043" t="s">
        <v>1305</v>
      </c>
    </row>
    <row r="1044" spans="1:21" x14ac:dyDescent="0.35">
      <c r="A1044" t="s">
        <v>3463</v>
      </c>
      <c r="B1044" t="s">
        <v>3502</v>
      </c>
      <c r="C1044" t="s">
        <v>3503</v>
      </c>
      <c r="D1044" t="s">
        <v>3504</v>
      </c>
      <c r="E1044" t="s">
        <v>3505</v>
      </c>
      <c r="F1044" t="s">
        <v>3506</v>
      </c>
      <c r="G1044" s="1">
        <v>51</v>
      </c>
      <c r="H1044" s="1">
        <v>306.08999999999997</v>
      </c>
      <c r="I1044" s="2">
        <v>15610.59</v>
      </c>
      <c r="J1044" s="3">
        <v>1.0394199999999999E-2</v>
      </c>
      <c r="K1044" s="4">
        <v>1501855.78</v>
      </c>
      <c r="L1044" s="5">
        <v>50001</v>
      </c>
      <c r="M1044" s="6">
        <v>30.036514870000001</v>
      </c>
      <c r="N1044" s="7" t="str">
        <f>IF(ISNUMBER(_xll.BDP($C1044, "DELTA_MID")),_xll.BDP($C1044, "DELTA_MID")," ")</f>
        <v xml:space="preserve"> </v>
      </c>
      <c r="O1044" s="7" t="str">
        <f>IF(ISNUMBER(N1044),_xll.BDP($C1044, "OPT_UNDL_TICKER"),"")</f>
        <v/>
      </c>
      <c r="P1044" s="8" t="str">
        <f>IF(ISNUMBER(N1044),_xll.BDP($C1044, "OPT_UNDL_PX")," ")</f>
        <v xml:space="preserve"> </v>
      </c>
      <c r="Q1044" s="7" t="str">
        <f>IF(ISNUMBER(N1044),+G1044*_xll.BDP($C1044, "PX_POS_MULT_FACTOR")*P1044/K1044," ")</f>
        <v xml:space="preserve"> </v>
      </c>
      <c r="R1044" s="8" t="str">
        <f>IF(OR($A1044="TUA",$A1044="TYA"),"",IF(ISNUMBER(_xll.BDP($C1044,"DUR_ADJ_OAS_MID")),_xll.BDP($C1044,"DUR_ADJ_OAS_MID"),IF(ISNUMBER(_xll.BDP($E1044&amp;" ISIN","DUR_ADJ_OAS_MID")),_xll.BDP($E1044&amp;" ISIN","DUR_ADJ_OAS_MID")," ")))</f>
        <v xml:space="preserve"> </v>
      </c>
      <c r="S1044" s="7" t="str">
        <f t="shared" si="16"/>
        <v xml:space="preserve"> </v>
      </c>
      <c r="T1044" t="s">
        <v>3506</v>
      </c>
      <c r="U1044" t="s">
        <v>1305</v>
      </c>
    </row>
    <row r="1045" spans="1:21" x14ac:dyDescent="0.35">
      <c r="A1045" t="s">
        <v>3463</v>
      </c>
      <c r="B1045" t="s">
        <v>3507</v>
      </c>
      <c r="C1045" t="s">
        <v>804</v>
      </c>
      <c r="D1045" t="s">
        <v>805</v>
      </c>
      <c r="E1045" t="s">
        <v>806</v>
      </c>
      <c r="F1045" t="s">
        <v>807</v>
      </c>
      <c r="G1045" s="1">
        <v>59</v>
      </c>
      <c r="H1045" s="1">
        <v>157.27000000000001</v>
      </c>
      <c r="I1045" s="2">
        <v>9278.93</v>
      </c>
      <c r="J1045" s="3">
        <v>6.1783100000000002E-3</v>
      </c>
      <c r="K1045" s="4">
        <v>1501855.78</v>
      </c>
      <c r="L1045" s="5">
        <v>50001</v>
      </c>
      <c r="M1045" s="6">
        <v>30.036514870000001</v>
      </c>
      <c r="N1045" s="7" t="str">
        <f>IF(ISNUMBER(_xll.BDP($C1045, "DELTA_MID")),_xll.BDP($C1045, "DELTA_MID")," ")</f>
        <v xml:space="preserve"> </v>
      </c>
      <c r="O1045" s="7" t="str">
        <f>IF(ISNUMBER(N1045),_xll.BDP($C1045, "OPT_UNDL_TICKER"),"")</f>
        <v/>
      </c>
      <c r="P1045" s="8" t="str">
        <f>IF(ISNUMBER(N1045),_xll.BDP($C1045, "OPT_UNDL_PX")," ")</f>
        <v xml:space="preserve"> </v>
      </c>
      <c r="Q1045" s="7" t="str">
        <f>IF(ISNUMBER(N1045),+G1045*_xll.BDP($C1045, "PX_POS_MULT_FACTOR")*P1045/K1045," ")</f>
        <v xml:space="preserve"> </v>
      </c>
      <c r="R1045" s="8" t="str">
        <f>IF(OR($A1045="TUA",$A1045="TYA"),"",IF(ISNUMBER(_xll.BDP($C1045,"DUR_ADJ_OAS_MID")),_xll.BDP($C1045,"DUR_ADJ_OAS_MID"),IF(ISNUMBER(_xll.BDP($E1045&amp;" ISIN","DUR_ADJ_OAS_MID")),_xll.BDP($E1045&amp;" ISIN","DUR_ADJ_OAS_MID")," ")))</f>
        <v xml:space="preserve"> </v>
      </c>
      <c r="S1045" s="7" t="str">
        <f t="shared" si="16"/>
        <v xml:space="preserve"> </v>
      </c>
      <c r="T1045" t="s">
        <v>807</v>
      </c>
      <c r="U1045" t="s">
        <v>1305</v>
      </c>
    </row>
    <row r="1046" spans="1:21" x14ac:dyDescent="0.35">
      <c r="A1046" t="s">
        <v>3463</v>
      </c>
      <c r="B1046" t="s">
        <v>3508</v>
      </c>
      <c r="C1046" t="s">
        <v>3509</v>
      </c>
      <c r="D1046" t="s">
        <v>3510</v>
      </c>
      <c r="E1046" t="s">
        <v>3511</v>
      </c>
      <c r="F1046" t="s">
        <v>3512</v>
      </c>
      <c r="G1046" s="1">
        <v>5</v>
      </c>
      <c r="H1046" s="1">
        <v>510.13</v>
      </c>
      <c r="I1046" s="2">
        <v>2550.65</v>
      </c>
      <c r="J1046" s="3">
        <v>1.6983300000000001E-3</v>
      </c>
      <c r="K1046" s="4">
        <v>1501855.78</v>
      </c>
      <c r="L1046" s="5">
        <v>50001</v>
      </c>
      <c r="M1046" s="6">
        <v>30.036514870000001</v>
      </c>
      <c r="N1046" s="7" t="str">
        <f>IF(ISNUMBER(_xll.BDP($C1046, "DELTA_MID")),_xll.BDP($C1046, "DELTA_MID")," ")</f>
        <v xml:space="preserve"> </v>
      </c>
      <c r="O1046" s="7" t="str">
        <f>IF(ISNUMBER(N1046),_xll.BDP($C1046, "OPT_UNDL_TICKER"),"")</f>
        <v/>
      </c>
      <c r="P1046" s="8" t="str">
        <f>IF(ISNUMBER(N1046),_xll.BDP($C1046, "OPT_UNDL_PX")," ")</f>
        <v xml:space="preserve"> </v>
      </c>
      <c r="Q1046" s="7" t="str">
        <f>IF(ISNUMBER(N1046),+G1046*_xll.BDP($C1046, "PX_POS_MULT_FACTOR")*P1046/K1046," ")</f>
        <v xml:space="preserve"> </v>
      </c>
      <c r="R1046" s="8" t="str">
        <f>IF(OR($A1046="TUA",$A1046="TYA"),"",IF(ISNUMBER(_xll.BDP($C1046,"DUR_ADJ_OAS_MID")),_xll.BDP($C1046,"DUR_ADJ_OAS_MID"),IF(ISNUMBER(_xll.BDP($E1046&amp;" ISIN","DUR_ADJ_OAS_MID")),_xll.BDP($E1046&amp;" ISIN","DUR_ADJ_OAS_MID")," ")))</f>
        <v xml:space="preserve"> </v>
      </c>
      <c r="S1046" s="7" t="str">
        <f t="shared" si="16"/>
        <v xml:space="preserve"> </v>
      </c>
      <c r="T1046" t="s">
        <v>3512</v>
      </c>
      <c r="U1046" t="s">
        <v>1305</v>
      </c>
    </row>
    <row r="1047" spans="1:21" x14ac:dyDescent="0.35">
      <c r="A1047" t="s">
        <v>3463</v>
      </c>
      <c r="B1047" t="s">
        <v>3513</v>
      </c>
      <c r="C1047" t="s">
        <v>3514</v>
      </c>
      <c r="D1047" t="s">
        <v>3515</v>
      </c>
      <c r="E1047" t="s">
        <v>3516</v>
      </c>
      <c r="F1047" t="s">
        <v>3517</v>
      </c>
      <c r="G1047" s="1">
        <v>63</v>
      </c>
      <c r="H1047" s="1">
        <v>401.91</v>
      </c>
      <c r="I1047" s="2">
        <v>25320.33</v>
      </c>
      <c r="J1047" s="3">
        <v>1.685936E-2</v>
      </c>
      <c r="K1047" s="4">
        <v>1501855.78</v>
      </c>
      <c r="L1047" s="5">
        <v>50001</v>
      </c>
      <c r="M1047" s="6">
        <v>30.036514870000001</v>
      </c>
      <c r="N1047" s="7" t="str">
        <f>IF(ISNUMBER(_xll.BDP($C1047, "DELTA_MID")),_xll.BDP($C1047, "DELTA_MID")," ")</f>
        <v xml:space="preserve"> </v>
      </c>
      <c r="O1047" s="7" t="str">
        <f>IF(ISNUMBER(N1047),_xll.BDP($C1047, "OPT_UNDL_TICKER"),"")</f>
        <v/>
      </c>
      <c r="P1047" s="8" t="str">
        <f>IF(ISNUMBER(N1047),_xll.BDP($C1047, "OPT_UNDL_PX")," ")</f>
        <v xml:space="preserve"> </v>
      </c>
      <c r="Q1047" s="7" t="str">
        <f>IF(ISNUMBER(N1047),+G1047*_xll.BDP($C1047, "PX_POS_MULT_FACTOR")*P1047/K1047," ")</f>
        <v xml:space="preserve"> </v>
      </c>
      <c r="R1047" s="8" t="str">
        <f>IF(OR($A1047="TUA",$A1047="TYA"),"",IF(ISNUMBER(_xll.BDP($C1047,"DUR_ADJ_OAS_MID")),_xll.BDP($C1047,"DUR_ADJ_OAS_MID"),IF(ISNUMBER(_xll.BDP($E1047&amp;" ISIN","DUR_ADJ_OAS_MID")),_xll.BDP($E1047&amp;" ISIN","DUR_ADJ_OAS_MID")," ")))</f>
        <v xml:space="preserve"> </v>
      </c>
      <c r="S1047" s="7" t="str">
        <f t="shared" si="16"/>
        <v xml:space="preserve"> </v>
      </c>
      <c r="T1047" t="s">
        <v>3517</v>
      </c>
      <c r="U1047" t="s">
        <v>1305</v>
      </c>
    </row>
    <row r="1048" spans="1:21" x14ac:dyDescent="0.35">
      <c r="A1048" t="s">
        <v>3463</v>
      </c>
      <c r="B1048" t="s">
        <v>3518</v>
      </c>
      <c r="C1048" t="s">
        <v>3519</v>
      </c>
      <c r="D1048" t="s">
        <v>3520</v>
      </c>
      <c r="E1048" t="s">
        <v>3521</v>
      </c>
      <c r="F1048" t="s">
        <v>3522</v>
      </c>
      <c r="G1048" s="1">
        <v>8</v>
      </c>
      <c r="H1048" s="1">
        <v>209.81</v>
      </c>
      <c r="I1048" s="2">
        <v>1678.48</v>
      </c>
      <c r="J1048" s="3">
        <v>1.1176000000000001E-3</v>
      </c>
      <c r="K1048" s="4">
        <v>1501855.78</v>
      </c>
      <c r="L1048" s="5">
        <v>50001</v>
      </c>
      <c r="M1048" s="6">
        <v>30.036514870000001</v>
      </c>
      <c r="N1048" s="7" t="str">
        <f>IF(ISNUMBER(_xll.BDP($C1048, "DELTA_MID")),_xll.BDP($C1048, "DELTA_MID")," ")</f>
        <v xml:space="preserve"> </v>
      </c>
      <c r="O1048" s="7" t="str">
        <f>IF(ISNUMBER(N1048),_xll.BDP($C1048, "OPT_UNDL_TICKER"),"")</f>
        <v/>
      </c>
      <c r="P1048" s="8" t="str">
        <f>IF(ISNUMBER(N1048),_xll.BDP($C1048, "OPT_UNDL_PX")," ")</f>
        <v xml:space="preserve"> </v>
      </c>
      <c r="Q1048" s="7" t="str">
        <f>IF(ISNUMBER(N1048),+G1048*_xll.BDP($C1048, "PX_POS_MULT_FACTOR")*P1048/K1048," ")</f>
        <v xml:space="preserve"> </v>
      </c>
      <c r="R1048" s="8" t="str">
        <f>IF(OR($A1048="TUA",$A1048="TYA"),"",IF(ISNUMBER(_xll.BDP($C1048,"DUR_ADJ_OAS_MID")),_xll.BDP($C1048,"DUR_ADJ_OAS_MID"),IF(ISNUMBER(_xll.BDP($E1048&amp;" ISIN","DUR_ADJ_OAS_MID")),_xll.BDP($E1048&amp;" ISIN","DUR_ADJ_OAS_MID")," ")))</f>
        <v xml:space="preserve"> </v>
      </c>
      <c r="S1048" s="7" t="str">
        <f t="shared" si="16"/>
        <v xml:space="preserve"> </v>
      </c>
      <c r="T1048" t="s">
        <v>3522</v>
      </c>
      <c r="U1048" t="s">
        <v>1305</v>
      </c>
    </row>
    <row r="1049" spans="1:21" x14ac:dyDescent="0.35">
      <c r="A1049" t="s">
        <v>3463</v>
      </c>
      <c r="B1049" t="s">
        <v>3523</v>
      </c>
      <c r="C1049" t="s">
        <v>3524</v>
      </c>
      <c r="D1049" t="s">
        <v>3525</v>
      </c>
      <c r="E1049" t="s">
        <v>3526</v>
      </c>
      <c r="F1049" t="s">
        <v>3527</v>
      </c>
      <c r="G1049" s="1">
        <v>381</v>
      </c>
      <c r="H1049" s="1">
        <v>5.86</v>
      </c>
      <c r="I1049" s="2">
        <v>2232.66</v>
      </c>
      <c r="J1049" s="3">
        <v>1.4866E-3</v>
      </c>
      <c r="K1049" s="4">
        <v>1501855.78</v>
      </c>
      <c r="L1049" s="5">
        <v>50001</v>
      </c>
      <c r="M1049" s="6">
        <v>30.036514870000001</v>
      </c>
      <c r="N1049" s="7" t="str">
        <f>IF(ISNUMBER(_xll.BDP($C1049, "DELTA_MID")),_xll.BDP($C1049, "DELTA_MID")," ")</f>
        <v xml:space="preserve"> </v>
      </c>
      <c r="O1049" s="7" t="str">
        <f>IF(ISNUMBER(N1049),_xll.BDP($C1049, "OPT_UNDL_TICKER"),"")</f>
        <v/>
      </c>
      <c r="P1049" s="8" t="str">
        <f>IF(ISNUMBER(N1049),_xll.BDP($C1049, "OPT_UNDL_PX")," ")</f>
        <v xml:space="preserve"> </v>
      </c>
      <c r="Q1049" s="7" t="str">
        <f>IF(ISNUMBER(N1049),+G1049*_xll.BDP($C1049, "PX_POS_MULT_FACTOR")*P1049/K1049," ")</f>
        <v xml:space="preserve"> </v>
      </c>
      <c r="R1049" s="8" t="str">
        <f>IF(OR($A1049="TUA",$A1049="TYA"),"",IF(ISNUMBER(_xll.BDP($C1049,"DUR_ADJ_OAS_MID")),_xll.BDP($C1049,"DUR_ADJ_OAS_MID"),IF(ISNUMBER(_xll.BDP($E1049&amp;" ISIN","DUR_ADJ_OAS_MID")),_xll.BDP($E1049&amp;" ISIN","DUR_ADJ_OAS_MID")," ")))</f>
        <v xml:space="preserve"> </v>
      </c>
      <c r="S1049" s="7" t="str">
        <f t="shared" si="16"/>
        <v xml:space="preserve"> </v>
      </c>
      <c r="T1049" t="s">
        <v>3527</v>
      </c>
      <c r="U1049" t="s">
        <v>1305</v>
      </c>
    </row>
    <row r="1050" spans="1:21" x14ac:dyDescent="0.35">
      <c r="A1050" t="s">
        <v>3463</v>
      </c>
      <c r="B1050" t="s">
        <v>3528</v>
      </c>
      <c r="C1050" t="s">
        <v>3529</v>
      </c>
      <c r="D1050" t="s">
        <v>3530</v>
      </c>
      <c r="E1050" t="s">
        <v>3531</v>
      </c>
      <c r="F1050" t="s">
        <v>3532</v>
      </c>
      <c r="G1050" s="1">
        <v>35</v>
      </c>
      <c r="H1050" s="1">
        <v>295.33</v>
      </c>
      <c r="I1050" s="2">
        <v>10336.549999999999</v>
      </c>
      <c r="J1050" s="3">
        <v>6.8825199999999996E-3</v>
      </c>
      <c r="K1050" s="4">
        <v>1501855.78</v>
      </c>
      <c r="L1050" s="5">
        <v>50001</v>
      </c>
      <c r="M1050" s="6">
        <v>30.036514870000001</v>
      </c>
      <c r="N1050" s="7" t="str">
        <f>IF(ISNUMBER(_xll.BDP($C1050, "DELTA_MID")),_xll.BDP($C1050, "DELTA_MID")," ")</f>
        <v xml:space="preserve"> </v>
      </c>
      <c r="O1050" s="7" t="str">
        <f>IF(ISNUMBER(N1050),_xll.BDP($C1050, "OPT_UNDL_TICKER"),"")</f>
        <v/>
      </c>
      <c r="P1050" s="8" t="str">
        <f>IF(ISNUMBER(N1050),_xll.BDP($C1050, "OPT_UNDL_PX")," ")</f>
        <v xml:space="preserve"> </v>
      </c>
      <c r="Q1050" s="7" t="str">
        <f>IF(ISNUMBER(N1050),+G1050*_xll.BDP($C1050, "PX_POS_MULT_FACTOR")*P1050/K1050," ")</f>
        <v xml:space="preserve"> </v>
      </c>
      <c r="R1050" s="8" t="str">
        <f>IF(OR($A1050="TUA",$A1050="TYA"),"",IF(ISNUMBER(_xll.BDP($C1050,"DUR_ADJ_OAS_MID")),_xll.BDP($C1050,"DUR_ADJ_OAS_MID"),IF(ISNUMBER(_xll.BDP($E1050&amp;" ISIN","DUR_ADJ_OAS_MID")),_xll.BDP($E1050&amp;" ISIN","DUR_ADJ_OAS_MID")," ")))</f>
        <v xml:space="preserve"> </v>
      </c>
      <c r="S1050" s="7" t="str">
        <f t="shared" si="16"/>
        <v xml:space="preserve"> </v>
      </c>
      <c r="T1050" t="s">
        <v>3532</v>
      </c>
      <c r="U1050" t="s">
        <v>1305</v>
      </c>
    </row>
    <row r="1051" spans="1:21" x14ac:dyDescent="0.35">
      <c r="A1051" t="s">
        <v>3463</v>
      </c>
      <c r="B1051" t="s">
        <v>3533</v>
      </c>
      <c r="C1051" t="s">
        <v>3534</v>
      </c>
      <c r="D1051" t="s">
        <v>3535</v>
      </c>
      <c r="E1051" t="s">
        <v>3536</v>
      </c>
      <c r="F1051" t="s">
        <v>3537</v>
      </c>
      <c r="G1051" s="1">
        <v>19</v>
      </c>
      <c r="H1051" s="1">
        <v>107.66</v>
      </c>
      <c r="I1051" s="2">
        <v>2045.54</v>
      </c>
      <c r="J1051" s="3">
        <v>1.3620100000000001E-3</v>
      </c>
      <c r="K1051" s="4">
        <v>1501855.78</v>
      </c>
      <c r="L1051" s="5">
        <v>50001</v>
      </c>
      <c r="M1051" s="6">
        <v>30.036514870000001</v>
      </c>
      <c r="N1051" s="7" t="str">
        <f>IF(ISNUMBER(_xll.BDP($C1051, "DELTA_MID")),_xll.BDP($C1051, "DELTA_MID")," ")</f>
        <v xml:space="preserve"> </v>
      </c>
      <c r="O1051" s="7" t="str">
        <f>IF(ISNUMBER(N1051),_xll.BDP($C1051, "OPT_UNDL_TICKER"),"")</f>
        <v/>
      </c>
      <c r="P1051" s="8" t="str">
        <f>IF(ISNUMBER(N1051),_xll.BDP($C1051, "OPT_UNDL_PX")," ")</f>
        <v xml:space="preserve"> </v>
      </c>
      <c r="Q1051" s="7" t="str">
        <f>IF(ISNUMBER(N1051),+G1051*_xll.BDP($C1051, "PX_POS_MULT_FACTOR")*P1051/K1051," ")</f>
        <v xml:space="preserve"> </v>
      </c>
      <c r="R1051" s="8" t="str">
        <f>IF(OR($A1051="TUA",$A1051="TYA"),"",IF(ISNUMBER(_xll.BDP($C1051,"DUR_ADJ_OAS_MID")),_xll.BDP($C1051,"DUR_ADJ_OAS_MID"),IF(ISNUMBER(_xll.BDP($E1051&amp;" ISIN","DUR_ADJ_OAS_MID")),_xll.BDP($E1051&amp;" ISIN","DUR_ADJ_OAS_MID")," ")))</f>
        <v xml:space="preserve"> </v>
      </c>
      <c r="S1051" s="7" t="str">
        <f t="shared" si="16"/>
        <v xml:space="preserve"> </v>
      </c>
      <c r="T1051" t="s">
        <v>3537</v>
      </c>
      <c r="U1051" t="s">
        <v>1305</v>
      </c>
    </row>
    <row r="1052" spans="1:21" x14ac:dyDescent="0.35">
      <c r="A1052" t="s">
        <v>3463</v>
      </c>
      <c r="B1052" t="s">
        <v>3538</v>
      </c>
      <c r="C1052" t="s">
        <v>837</v>
      </c>
      <c r="D1052" t="s">
        <v>838</v>
      </c>
      <c r="E1052" t="s">
        <v>839</v>
      </c>
      <c r="F1052" t="s">
        <v>840</v>
      </c>
      <c r="G1052" s="1">
        <v>1</v>
      </c>
      <c r="H1052" s="1">
        <v>3749.81</v>
      </c>
      <c r="I1052" s="2">
        <v>3749.81</v>
      </c>
      <c r="J1052" s="3">
        <v>2.4967800000000001E-3</v>
      </c>
      <c r="K1052" s="4">
        <v>1501855.78</v>
      </c>
      <c r="L1052" s="5">
        <v>50001</v>
      </c>
      <c r="M1052" s="6">
        <v>30.036514870000001</v>
      </c>
      <c r="N1052" s="7" t="str">
        <f>IF(ISNUMBER(_xll.BDP($C1052, "DELTA_MID")),_xll.BDP($C1052, "DELTA_MID")," ")</f>
        <v xml:space="preserve"> </v>
      </c>
      <c r="O1052" s="7" t="str">
        <f>IF(ISNUMBER(N1052),_xll.BDP($C1052, "OPT_UNDL_TICKER"),"")</f>
        <v/>
      </c>
      <c r="P1052" s="8" t="str">
        <f>IF(ISNUMBER(N1052),_xll.BDP($C1052, "OPT_UNDL_PX")," ")</f>
        <v xml:space="preserve"> </v>
      </c>
      <c r="Q1052" s="7" t="str">
        <f>IF(ISNUMBER(N1052),+G1052*_xll.BDP($C1052, "PX_POS_MULT_FACTOR")*P1052/K1052," ")</f>
        <v xml:space="preserve"> </v>
      </c>
      <c r="R1052" s="8" t="str">
        <f>IF(OR($A1052="TUA",$A1052="TYA"),"",IF(ISNUMBER(_xll.BDP($C1052,"DUR_ADJ_OAS_MID")),_xll.BDP($C1052,"DUR_ADJ_OAS_MID"),IF(ISNUMBER(_xll.BDP($E1052&amp;" ISIN","DUR_ADJ_OAS_MID")),_xll.BDP($E1052&amp;" ISIN","DUR_ADJ_OAS_MID")," ")))</f>
        <v xml:space="preserve"> </v>
      </c>
      <c r="S1052" s="7" t="str">
        <f t="shared" si="16"/>
        <v xml:space="preserve"> </v>
      </c>
      <c r="T1052" t="s">
        <v>840</v>
      </c>
      <c r="U1052" t="s">
        <v>1305</v>
      </c>
    </row>
    <row r="1053" spans="1:21" x14ac:dyDescent="0.35">
      <c r="A1053" t="s">
        <v>3463</v>
      </c>
      <c r="B1053" t="s">
        <v>2449</v>
      </c>
      <c r="C1053" t="s">
        <v>2450</v>
      </c>
      <c r="D1053" t="s">
        <v>2451</v>
      </c>
      <c r="E1053" t="s">
        <v>2452</v>
      </c>
      <c r="F1053" t="s">
        <v>2453</v>
      </c>
      <c r="G1053" s="1">
        <v>74</v>
      </c>
      <c r="H1053" s="1">
        <v>35.46</v>
      </c>
      <c r="I1053" s="2">
        <v>2624.04</v>
      </c>
      <c r="J1053" s="3">
        <v>1.7472E-3</v>
      </c>
      <c r="K1053" s="4">
        <v>1501855.78</v>
      </c>
      <c r="L1053" s="5">
        <v>50001</v>
      </c>
      <c r="M1053" s="6">
        <v>30.036514870000001</v>
      </c>
      <c r="N1053" s="7" t="str">
        <f>IF(ISNUMBER(_xll.BDP($C1053, "DELTA_MID")),_xll.BDP($C1053, "DELTA_MID")," ")</f>
        <v xml:space="preserve"> </v>
      </c>
      <c r="O1053" s="7" t="str">
        <f>IF(ISNUMBER(N1053),_xll.BDP($C1053, "OPT_UNDL_TICKER"),"")</f>
        <v/>
      </c>
      <c r="P1053" s="8" t="str">
        <f>IF(ISNUMBER(N1053),_xll.BDP($C1053, "OPT_UNDL_PX")," ")</f>
        <v xml:space="preserve"> </v>
      </c>
      <c r="Q1053" s="7" t="str">
        <f>IF(ISNUMBER(N1053),+G1053*_xll.BDP($C1053, "PX_POS_MULT_FACTOR")*P1053/K1053," ")</f>
        <v xml:space="preserve"> </v>
      </c>
      <c r="R1053" s="8" t="str">
        <f>IF(OR($A1053="TUA",$A1053="TYA"),"",IF(ISNUMBER(_xll.BDP($C1053,"DUR_ADJ_OAS_MID")),_xll.BDP($C1053,"DUR_ADJ_OAS_MID"),IF(ISNUMBER(_xll.BDP($E1053&amp;" ISIN","DUR_ADJ_OAS_MID")),_xll.BDP($E1053&amp;" ISIN","DUR_ADJ_OAS_MID")," ")))</f>
        <v xml:space="preserve"> </v>
      </c>
      <c r="S1053" s="7" t="str">
        <f t="shared" si="16"/>
        <v xml:space="preserve"> </v>
      </c>
      <c r="T1053" t="s">
        <v>2453</v>
      </c>
      <c r="U1053" t="s">
        <v>1305</v>
      </c>
    </row>
    <row r="1054" spans="1:21" x14ac:dyDescent="0.35">
      <c r="A1054" t="s">
        <v>3463</v>
      </c>
      <c r="B1054" t="s">
        <v>3539</v>
      </c>
      <c r="C1054" t="s">
        <v>3540</v>
      </c>
      <c r="D1054" t="s">
        <v>3541</v>
      </c>
      <c r="E1054" t="s">
        <v>3542</v>
      </c>
      <c r="F1054" t="s">
        <v>3543</v>
      </c>
      <c r="G1054" s="1">
        <v>20</v>
      </c>
      <c r="H1054" s="1">
        <v>68.27</v>
      </c>
      <c r="I1054" s="2">
        <v>1365.4</v>
      </c>
      <c r="J1054" s="3">
        <v>9.0914000000000001E-4</v>
      </c>
      <c r="K1054" s="4">
        <v>1501855.78</v>
      </c>
      <c r="L1054" s="5">
        <v>50001</v>
      </c>
      <c r="M1054" s="6">
        <v>30.036514870000001</v>
      </c>
      <c r="N1054" s="7" t="str">
        <f>IF(ISNUMBER(_xll.BDP($C1054, "DELTA_MID")),_xll.BDP($C1054, "DELTA_MID")," ")</f>
        <v xml:space="preserve"> </v>
      </c>
      <c r="O1054" s="7" t="str">
        <f>IF(ISNUMBER(N1054),_xll.BDP($C1054, "OPT_UNDL_TICKER"),"")</f>
        <v/>
      </c>
      <c r="P1054" s="8" t="str">
        <f>IF(ISNUMBER(N1054),_xll.BDP($C1054, "OPT_UNDL_PX")," ")</f>
        <v xml:space="preserve"> </v>
      </c>
      <c r="Q1054" s="7" t="str">
        <f>IF(ISNUMBER(N1054),+G1054*_xll.BDP($C1054, "PX_POS_MULT_FACTOR")*P1054/K1054," ")</f>
        <v xml:space="preserve"> </v>
      </c>
      <c r="R1054" s="8" t="str">
        <f>IF(OR($A1054="TUA",$A1054="TYA"),"",IF(ISNUMBER(_xll.BDP($C1054,"DUR_ADJ_OAS_MID")),_xll.BDP($C1054,"DUR_ADJ_OAS_MID"),IF(ISNUMBER(_xll.BDP($E1054&amp;" ISIN","DUR_ADJ_OAS_MID")),_xll.BDP($E1054&amp;" ISIN","DUR_ADJ_OAS_MID")," ")))</f>
        <v xml:space="preserve"> </v>
      </c>
      <c r="S1054" s="7" t="str">
        <f t="shared" si="16"/>
        <v xml:space="preserve"> </v>
      </c>
      <c r="T1054" t="s">
        <v>3543</v>
      </c>
      <c r="U1054" t="s">
        <v>1305</v>
      </c>
    </row>
    <row r="1055" spans="1:21" x14ac:dyDescent="0.35">
      <c r="A1055" t="s">
        <v>3463</v>
      </c>
      <c r="B1055" t="s">
        <v>3544</v>
      </c>
      <c r="C1055" t="s">
        <v>3545</v>
      </c>
      <c r="D1055" t="s">
        <v>3546</v>
      </c>
      <c r="E1055" t="s">
        <v>3547</v>
      </c>
      <c r="F1055" t="s">
        <v>3548</v>
      </c>
      <c r="G1055" s="1">
        <v>2</v>
      </c>
      <c r="H1055" s="1">
        <v>5538.91</v>
      </c>
      <c r="I1055" s="2">
        <v>11077.82</v>
      </c>
      <c r="J1055" s="3">
        <v>7.3760900000000001E-3</v>
      </c>
      <c r="K1055" s="4">
        <v>1501855.78</v>
      </c>
      <c r="L1055" s="5">
        <v>50001</v>
      </c>
      <c r="M1055" s="6">
        <v>30.036514870000001</v>
      </c>
      <c r="N1055" s="7" t="str">
        <f>IF(ISNUMBER(_xll.BDP($C1055, "DELTA_MID")),_xll.BDP($C1055, "DELTA_MID")," ")</f>
        <v xml:space="preserve"> </v>
      </c>
      <c r="O1055" s="7" t="str">
        <f>IF(ISNUMBER(N1055),_xll.BDP($C1055, "OPT_UNDL_TICKER"),"")</f>
        <v/>
      </c>
      <c r="P1055" s="8" t="str">
        <f>IF(ISNUMBER(N1055),_xll.BDP($C1055, "OPT_UNDL_PX")," ")</f>
        <v xml:space="preserve"> </v>
      </c>
      <c r="Q1055" s="7" t="str">
        <f>IF(ISNUMBER(N1055),+G1055*_xll.BDP($C1055, "PX_POS_MULT_FACTOR")*P1055/K1055," ")</f>
        <v xml:space="preserve"> </v>
      </c>
      <c r="R1055" s="8" t="str">
        <f>IF(OR($A1055="TUA",$A1055="TYA"),"",IF(ISNUMBER(_xll.BDP($C1055,"DUR_ADJ_OAS_MID")),_xll.BDP($C1055,"DUR_ADJ_OAS_MID"),IF(ISNUMBER(_xll.BDP($E1055&amp;" ISIN","DUR_ADJ_OAS_MID")),_xll.BDP($E1055&amp;" ISIN","DUR_ADJ_OAS_MID")," ")))</f>
        <v xml:space="preserve"> </v>
      </c>
      <c r="S1055" s="7" t="str">
        <f t="shared" si="16"/>
        <v xml:space="preserve"> </v>
      </c>
      <c r="T1055" t="s">
        <v>3548</v>
      </c>
      <c r="U1055" t="s">
        <v>1305</v>
      </c>
    </row>
    <row r="1056" spans="1:21" x14ac:dyDescent="0.35">
      <c r="A1056" t="s">
        <v>3463</v>
      </c>
      <c r="B1056" t="s">
        <v>3549</v>
      </c>
      <c r="C1056" t="s">
        <v>846</v>
      </c>
      <c r="D1056" t="s">
        <v>847</v>
      </c>
      <c r="E1056" t="s">
        <v>848</v>
      </c>
      <c r="F1056" t="s">
        <v>849</v>
      </c>
      <c r="G1056" s="1">
        <v>66</v>
      </c>
      <c r="H1056" s="1">
        <v>37.32</v>
      </c>
      <c r="I1056" s="2">
        <v>2463.12</v>
      </c>
      <c r="J1056" s="3">
        <v>1.6400500000000001E-3</v>
      </c>
      <c r="K1056" s="4">
        <v>1501855.78</v>
      </c>
      <c r="L1056" s="5">
        <v>50001</v>
      </c>
      <c r="M1056" s="6">
        <v>30.036514870000001</v>
      </c>
      <c r="N1056" s="7" t="str">
        <f>IF(ISNUMBER(_xll.BDP($C1056, "DELTA_MID")),_xll.BDP($C1056, "DELTA_MID")," ")</f>
        <v xml:space="preserve"> </v>
      </c>
      <c r="O1056" s="7" t="str">
        <f>IF(ISNUMBER(N1056),_xll.BDP($C1056, "OPT_UNDL_TICKER"),"")</f>
        <v/>
      </c>
      <c r="P1056" s="8" t="str">
        <f>IF(ISNUMBER(N1056),_xll.BDP($C1056, "OPT_UNDL_PX")," ")</f>
        <v xml:space="preserve"> </v>
      </c>
      <c r="Q1056" s="7" t="str">
        <f>IF(ISNUMBER(N1056),+G1056*_xll.BDP($C1056, "PX_POS_MULT_FACTOR")*P1056/K1056," ")</f>
        <v xml:space="preserve"> </v>
      </c>
      <c r="R1056" s="8" t="str">
        <f>IF(OR($A1056="TUA",$A1056="TYA"),"",IF(ISNUMBER(_xll.BDP($C1056,"DUR_ADJ_OAS_MID")),_xll.BDP($C1056,"DUR_ADJ_OAS_MID"),IF(ISNUMBER(_xll.BDP($E1056&amp;" ISIN","DUR_ADJ_OAS_MID")),_xll.BDP($E1056&amp;" ISIN","DUR_ADJ_OAS_MID")," ")))</f>
        <v xml:space="preserve"> </v>
      </c>
      <c r="S1056" s="7" t="str">
        <f t="shared" si="16"/>
        <v xml:space="preserve"> </v>
      </c>
      <c r="T1056" t="s">
        <v>849</v>
      </c>
      <c r="U1056" t="s">
        <v>1305</v>
      </c>
    </row>
    <row r="1057" spans="1:21" x14ac:dyDescent="0.35">
      <c r="A1057" t="s">
        <v>3463</v>
      </c>
      <c r="B1057" t="s">
        <v>3550</v>
      </c>
      <c r="C1057" t="s">
        <v>3551</v>
      </c>
      <c r="D1057" t="s">
        <v>3552</v>
      </c>
      <c r="E1057" t="s">
        <v>3553</v>
      </c>
      <c r="F1057" t="s">
        <v>3554</v>
      </c>
      <c r="G1057" s="1">
        <v>24</v>
      </c>
      <c r="H1057" s="1">
        <v>127.79</v>
      </c>
      <c r="I1057" s="2">
        <v>3066.96</v>
      </c>
      <c r="J1057" s="3">
        <v>2.0421100000000002E-3</v>
      </c>
      <c r="K1057" s="4">
        <v>1501855.78</v>
      </c>
      <c r="L1057" s="5">
        <v>50001</v>
      </c>
      <c r="M1057" s="6">
        <v>30.036514870000001</v>
      </c>
      <c r="N1057" s="7" t="str">
        <f>IF(ISNUMBER(_xll.BDP($C1057, "DELTA_MID")),_xll.BDP($C1057, "DELTA_MID")," ")</f>
        <v xml:space="preserve"> </v>
      </c>
      <c r="O1057" s="7" t="str">
        <f>IF(ISNUMBER(N1057),_xll.BDP($C1057, "OPT_UNDL_TICKER"),"")</f>
        <v/>
      </c>
      <c r="P1057" s="8" t="str">
        <f>IF(ISNUMBER(N1057),_xll.BDP($C1057, "OPT_UNDL_PX")," ")</f>
        <v xml:space="preserve"> </v>
      </c>
      <c r="Q1057" s="7" t="str">
        <f>IF(ISNUMBER(N1057),+G1057*_xll.BDP($C1057, "PX_POS_MULT_FACTOR")*P1057/K1057," ")</f>
        <v xml:space="preserve"> </v>
      </c>
      <c r="R1057" s="8" t="str">
        <f>IF(OR($A1057="TUA",$A1057="TYA"),"",IF(ISNUMBER(_xll.BDP($C1057,"DUR_ADJ_OAS_MID")),_xll.BDP($C1057,"DUR_ADJ_OAS_MID"),IF(ISNUMBER(_xll.BDP($E1057&amp;" ISIN","DUR_ADJ_OAS_MID")),_xll.BDP($E1057&amp;" ISIN","DUR_ADJ_OAS_MID")," ")))</f>
        <v xml:space="preserve"> </v>
      </c>
      <c r="S1057" s="7" t="str">
        <f t="shared" si="16"/>
        <v xml:space="preserve"> </v>
      </c>
      <c r="T1057" t="s">
        <v>3554</v>
      </c>
      <c r="U1057" t="s">
        <v>1305</v>
      </c>
    </row>
    <row r="1058" spans="1:21" x14ac:dyDescent="0.35">
      <c r="A1058" t="s">
        <v>3463</v>
      </c>
      <c r="B1058" t="s">
        <v>3555</v>
      </c>
      <c r="C1058" t="s">
        <v>3556</v>
      </c>
      <c r="D1058" t="s">
        <v>3557</v>
      </c>
      <c r="E1058" t="s">
        <v>3558</v>
      </c>
      <c r="F1058" t="s">
        <v>3559</v>
      </c>
      <c r="G1058" s="1">
        <v>97</v>
      </c>
      <c r="H1058" s="1">
        <v>502.81</v>
      </c>
      <c r="I1058" s="2">
        <v>48772.57</v>
      </c>
      <c r="J1058" s="3">
        <v>3.2474870000000003E-2</v>
      </c>
      <c r="K1058" s="4">
        <v>1501855.78</v>
      </c>
      <c r="L1058" s="5">
        <v>50001</v>
      </c>
      <c r="M1058" s="6">
        <v>30.036514870000001</v>
      </c>
      <c r="N1058" s="7" t="str">
        <f>IF(ISNUMBER(_xll.BDP($C1058, "DELTA_MID")),_xll.BDP($C1058, "DELTA_MID")," ")</f>
        <v xml:space="preserve"> </v>
      </c>
      <c r="O1058" s="7" t="str">
        <f>IF(ISNUMBER(N1058),_xll.BDP($C1058, "OPT_UNDL_TICKER"),"")</f>
        <v/>
      </c>
      <c r="P1058" s="8" t="str">
        <f>IF(ISNUMBER(N1058),_xll.BDP($C1058, "OPT_UNDL_PX")," ")</f>
        <v xml:space="preserve"> </v>
      </c>
      <c r="Q1058" s="7" t="str">
        <f>IF(ISNUMBER(N1058),+G1058*_xll.BDP($C1058, "PX_POS_MULT_FACTOR")*P1058/K1058," ")</f>
        <v xml:space="preserve"> </v>
      </c>
      <c r="R1058" s="8" t="str">
        <f>IF(OR($A1058="TUA",$A1058="TYA"),"",IF(ISNUMBER(_xll.BDP($C1058,"DUR_ADJ_OAS_MID")),_xll.BDP($C1058,"DUR_ADJ_OAS_MID"),IF(ISNUMBER(_xll.BDP($E1058&amp;" ISIN","DUR_ADJ_OAS_MID")),_xll.BDP($E1058&amp;" ISIN","DUR_ADJ_OAS_MID")," ")))</f>
        <v xml:space="preserve"> </v>
      </c>
      <c r="S1058" s="7" t="str">
        <f t="shared" si="16"/>
        <v xml:space="preserve"> </v>
      </c>
      <c r="T1058" t="s">
        <v>3559</v>
      </c>
      <c r="U1058" t="s">
        <v>1305</v>
      </c>
    </row>
    <row r="1059" spans="1:21" x14ac:dyDescent="0.35">
      <c r="A1059" t="s">
        <v>3463</v>
      </c>
      <c r="B1059" t="s">
        <v>3560</v>
      </c>
      <c r="C1059" t="s">
        <v>861</v>
      </c>
      <c r="D1059" t="s">
        <v>862</v>
      </c>
      <c r="E1059" t="s">
        <v>863</v>
      </c>
      <c r="F1059" t="s">
        <v>864</v>
      </c>
      <c r="G1059" s="1">
        <v>13</v>
      </c>
      <c r="H1059" s="1">
        <v>113.4</v>
      </c>
      <c r="I1059" s="2">
        <v>1474.2</v>
      </c>
      <c r="J1059" s="3">
        <v>9.8159000000000007E-4</v>
      </c>
      <c r="K1059" s="4">
        <v>1501855.78</v>
      </c>
      <c r="L1059" s="5">
        <v>50001</v>
      </c>
      <c r="M1059" s="6">
        <v>30.036514870000001</v>
      </c>
      <c r="N1059" s="7" t="str">
        <f>IF(ISNUMBER(_xll.BDP($C1059, "DELTA_MID")),_xll.BDP($C1059, "DELTA_MID")," ")</f>
        <v xml:space="preserve"> </v>
      </c>
      <c r="O1059" s="7" t="str">
        <f>IF(ISNUMBER(N1059),_xll.BDP($C1059, "OPT_UNDL_TICKER"),"")</f>
        <v/>
      </c>
      <c r="P1059" s="8" t="str">
        <f>IF(ISNUMBER(N1059),_xll.BDP($C1059, "OPT_UNDL_PX")," ")</f>
        <v xml:space="preserve"> </v>
      </c>
      <c r="Q1059" s="7" t="str">
        <f>IF(ISNUMBER(N1059),+G1059*_xll.BDP($C1059, "PX_POS_MULT_FACTOR")*P1059/K1059," ")</f>
        <v xml:space="preserve"> </v>
      </c>
      <c r="R1059" s="8" t="str">
        <f>IF(OR($A1059="TUA",$A1059="TYA"),"",IF(ISNUMBER(_xll.BDP($C1059,"DUR_ADJ_OAS_MID")),_xll.BDP($C1059,"DUR_ADJ_OAS_MID"),IF(ISNUMBER(_xll.BDP($E1059&amp;" ISIN","DUR_ADJ_OAS_MID")),_xll.BDP($E1059&amp;" ISIN","DUR_ADJ_OAS_MID")," ")))</f>
        <v xml:space="preserve"> </v>
      </c>
      <c r="S1059" s="7" t="str">
        <f t="shared" si="16"/>
        <v xml:space="preserve"> </v>
      </c>
      <c r="T1059" t="s">
        <v>864</v>
      </c>
      <c r="U1059" t="s">
        <v>1305</v>
      </c>
    </row>
    <row r="1060" spans="1:21" x14ac:dyDescent="0.35">
      <c r="A1060" t="s">
        <v>3463</v>
      </c>
      <c r="B1060" t="s">
        <v>3561</v>
      </c>
      <c r="C1060" t="s">
        <v>3562</v>
      </c>
      <c r="D1060" t="s">
        <v>3563</v>
      </c>
      <c r="E1060" t="s">
        <v>3564</v>
      </c>
      <c r="F1060" t="s">
        <v>3565</v>
      </c>
      <c r="G1060" s="1">
        <v>6</v>
      </c>
      <c r="H1060" s="1">
        <v>232.86</v>
      </c>
      <c r="I1060" s="2">
        <v>1397.16</v>
      </c>
      <c r="J1060" s="3">
        <v>9.3028999999999996E-4</v>
      </c>
      <c r="K1060" s="4">
        <v>1501855.78</v>
      </c>
      <c r="L1060" s="5">
        <v>50001</v>
      </c>
      <c r="M1060" s="6">
        <v>30.036514870000001</v>
      </c>
      <c r="N1060" s="7" t="str">
        <f>IF(ISNUMBER(_xll.BDP($C1060, "DELTA_MID")),_xll.BDP($C1060, "DELTA_MID")," ")</f>
        <v xml:space="preserve"> </v>
      </c>
      <c r="O1060" s="7" t="str">
        <f>IF(ISNUMBER(N1060),_xll.BDP($C1060, "OPT_UNDL_TICKER"),"")</f>
        <v/>
      </c>
      <c r="P1060" s="8" t="str">
        <f>IF(ISNUMBER(N1060),_xll.BDP($C1060, "OPT_UNDL_PX")," ")</f>
        <v xml:space="preserve"> </v>
      </c>
      <c r="Q1060" s="7" t="str">
        <f>IF(ISNUMBER(N1060),+G1060*_xll.BDP($C1060, "PX_POS_MULT_FACTOR")*P1060/K1060," ")</f>
        <v xml:space="preserve"> </v>
      </c>
      <c r="R1060" s="8" t="str">
        <f>IF(OR($A1060="TUA",$A1060="TYA"),"",IF(ISNUMBER(_xll.BDP($C1060,"DUR_ADJ_OAS_MID")),_xll.BDP($C1060,"DUR_ADJ_OAS_MID"),IF(ISNUMBER(_xll.BDP($E1060&amp;" ISIN","DUR_ADJ_OAS_MID")),_xll.BDP($E1060&amp;" ISIN","DUR_ADJ_OAS_MID")," ")))</f>
        <v xml:space="preserve"> </v>
      </c>
      <c r="S1060" s="7" t="str">
        <f t="shared" si="16"/>
        <v xml:space="preserve"> </v>
      </c>
      <c r="T1060" t="s">
        <v>3565</v>
      </c>
      <c r="U1060" t="s">
        <v>1305</v>
      </c>
    </row>
    <row r="1061" spans="1:21" x14ac:dyDescent="0.35">
      <c r="A1061" t="s">
        <v>3463</v>
      </c>
      <c r="B1061" t="s">
        <v>3566</v>
      </c>
      <c r="C1061" t="s">
        <v>3567</v>
      </c>
      <c r="D1061" t="s">
        <v>3568</v>
      </c>
      <c r="E1061" t="s">
        <v>3569</v>
      </c>
      <c r="F1061" t="s">
        <v>3570</v>
      </c>
      <c r="G1061" s="1">
        <v>57</v>
      </c>
      <c r="H1061" s="1">
        <v>138.81</v>
      </c>
      <c r="I1061" s="2">
        <v>7912.17</v>
      </c>
      <c r="J1061" s="3">
        <v>5.2682600000000003E-3</v>
      </c>
      <c r="K1061" s="4">
        <v>1501855.78</v>
      </c>
      <c r="L1061" s="5">
        <v>50001</v>
      </c>
      <c r="M1061" s="6">
        <v>30.036514870000001</v>
      </c>
      <c r="N1061" s="7" t="str">
        <f>IF(ISNUMBER(_xll.BDP($C1061, "DELTA_MID")),_xll.BDP($C1061, "DELTA_MID")," ")</f>
        <v xml:space="preserve"> </v>
      </c>
      <c r="O1061" s="7" t="str">
        <f>IF(ISNUMBER(N1061),_xll.BDP($C1061, "OPT_UNDL_TICKER"),"")</f>
        <v/>
      </c>
      <c r="P1061" s="8" t="str">
        <f>IF(ISNUMBER(N1061),_xll.BDP($C1061, "OPT_UNDL_PX")," ")</f>
        <v xml:space="preserve"> </v>
      </c>
      <c r="Q1061" s="7" t="str">
        <f>IF(ISNUMBER(N1061),+G1061*_xll.BDP($C1061, "PX_POS_MULT_FACTOR")*P1061/K1061," ")</f>
        <v xml:space="preserve"> </v>
      </c>
      <c r="R1061" s="8" t="str">
        <f>IF(OR($A1061="TUA",$A1061="TYA"),"",IF(ISNUMBER(_xll.BDP($C1061,"DUR_ADJ_OAS_MID")),_xll.BDP($C1061,"DUR_ADJ_OAS_MID"),IF(ISNUMBER(_xll.BDP($E1061&amp;" ISIN","DUR_ADJ_OAS_MID")),_xll.BDP($E1061&amp;" ISIN","DUR_ADJ_OAS_MID")," ")))</f>
        <v xml:space="preserve"> </v>
      </c>
      <c r="S1061" s="7" t="str">
        <f t="shared" si="16"/>
        <v xml:space="preserve"> </v>
      </c>
      <c r="T1061" t="s">
        <v>3570</v>
      </c>
      <c r="U1061" t="s">
        <v>1305</v>
      </c>
    </row>
    <row r="1062" spans="1:21" x14ac:dyDescent="0.35">
      <c r="A1062" t="s">
        <v>3463</v>
      </c>
      <c r="B1062" t="s">
        <v>3571</v>
      </c>
      <c r="C1062" t="s">
        <v>871</v>
      </c>
      <c r="D1062" t="s">
        <v>872</v>
      </c>
      <c r="E1062" t="s">
        <v>873</v>
      </c>
      <c r="F1062" t="s">
        <v>874</v>
      </c>
      <c r="G1062" s="1">
        <v>5</v>
      </c>
      <c r="H1062" s="1">
        <v>416.26</v>
      </c>
      <c r="I1062" s="2">
        <v>2081.3000000000002</v>
      </c>
      <c r="J1062" s="3">
        <v>1.3858200000000001E-3</v>
      </c>
      <c r="K1062" s="4">
        <v>1501855.78</v>
      </c>
      <c r="L1062" s="5">
        <v>50001</v>
      </c>
      <c r="M1062" s="6">
        <v>30.036514870000001</v>
      </c>
      <c r="N1062" s="7" t="str">
        <f>IF(ISNUMBER(_xll.BDP($C1062, "DELTA_MID")),_xll.BDP($C1062, "DELTA_MID")," ")</f>
        <v xml:space="preserve"> </v>
      </c>
      <c r="O1062" s="7" t="str">
        <f>IF(ISNUMBER(N1062),_xll.BDP($C1062, "OPT_UNDL_TICKER"),"")</f>
        <v/>
      </c>
      <c r="P1062" s="8" t="str">
        <f>IF(ISNUMBER(N1062),_xll.BDP($C1062, "OPT_UNDL_PX")," ")</f>
        <v xml:space="preserve"> </v>
      </c>
      <c r="Q1062" s="7" t="str">
        <f>IF(ISNUMBER(N1062),+G1062*_xll.BDP($C1062, "PX_POS_MULT_FACTOR")*P1062/K1062," ")</f>
        <v xml:space="preserve"> </v>
      </c>
      <c r="R1062" s="8" t="str">
        <f>IF(OR($A1062="TUA",$A1062="TYA"),"",IF(ISNUMBER(_xll.BDP($C1062,"DUR_ADJ_OAS_MID")),_xll.BDP($C1062,"DUR_ADJ_OAS_MID"),IF(ISNUMBER(_xll.BDP($E1062&amp;" ISIN","DUR_ADJ_OAS_MID")),_xll.BDP($E1062&amp;" ISIN","DUR_ADJ_OAS_MID")," ")))</f>
        <v xml:space="preserve"> </v>
      </c>
      <c r="S1062" s="7" t="str">
        <f t="shared" si="16"/>
        <v xml:space="preserve"> </v>
      </c>
      <c r="T1062" t="s">
        <v>874</v>
      </c>
      <c r="U1062" t="s">
        <v>1305</v>
      </c>
    </row>
    <row r="1063" spans="1:21" x14ac:dyDescent="0.35">
      <c r="A1063" t="s">
        <v>3463</v>
      </c>
      <c r="B1063" t="s">
        <v>3572</v>
      </c>
      <c r="C1063" t="s">
        <v>3573</v>
      </c>
      <c r="D1063" t="s">
        <v>3574</v>
      </c>
      <c r="E1063" t="s">
        <v>3575</v>
      </c>
      <c r="F1063" t="s">
        <v>3576</v>
      </c>
      <c r="G1063" s="1">
        <v>15</v>
      </c>
      <c r="H1063" s="1">
        <v>124.56</v>
      </c>
      <c r="I1063" s="2">
        <v>1868.4</v>
      </c>
      <c r="J1063" s="3">
        <v>1.24406E-3</v>
      </c>
      <c r="K1063" s="4">
        <v>1501855.78</v>
      </c>
      <c r="L1063" s="5">
        <v>50001</v>
      </c>
      <c r="M1063" s="6">
        <v>30.036514870000001</v>
      </c>
      <c r="N1063" s="7" t="str">
        <f>IF(ISNUMBER(_xll.BDP($C1063, "DELTA_MID")),_xll.BDP($C1063, "DELTA_MID")," ")</f>
        <v xml:space="preserve"> </v>
      </c>
      <c r="O1063" s="7" t="str">
        <f>IF(ISNUMBER(N1063),_xll.BDP($C1063, "OPT_UNDL_TICKER"),"")</f>
        <v/>
      </c>
      <c r="P1063" s="8" t="str">
        <f>IF(ISNUMBER(N1063),_xll.BDP($C1063, "OPT_UNDL_PX")," ")</f>
        <v xml:space="preserve"> </v>
      </c>
      <c r="Q1063" s="7" t="str">
        <f>IF(ISNUMBER(N1063),+G1063*_xll.BDP($C1063, "PX_POS_MULT_FACTOR")*P1063/K1063," ")</f>
        <v xml:space="preserve"> </v>
      </c>
      <c r="R1063" s="8" t="str">
        <f>IF(OR($A1063="TUA",$A1063="TYA"),"",IF(ISNUMBER(_xll.BDP($C1063,"DUR_ADJ_OAS_MID")),_xll.BDP($C1063,"DUR_ADJ_OAS_MID"),IF(ISNUMBER(_xll.BDP($E1063&amp;" ISIN","DUR_ADJ_OAS_MID")),_xll.BDP($E1063&amp;" ISIN","DUR_ADJ_OAS_MID")," ")))</f>
        <v xml:space="preserve"> </v>
      </c>
      <c r="S1063" s="7" t="str">
        <f t="shared" si="16"/>
        <v xml:space="preserve"> </v>
      </c>
      <c r="T1063" t="s">
        <v>3576</v>
      </c>
      <c r="U1063" t="s">
        <v>1305</v>
      </c>
    </row>
    <row r="1064" spans="1:21" x14ac:dyDescent="0.35">
      <c r="A1064" t="s">
        <v>3463</v>
      </c>
      <c r="B1064" t="s">
        <v>3577</v>
      </c>
      <c r="C1064" t="s">
        <v>3578</v>
      </c>
      <c r="D1064" t="s">
        <v>3579</v>
      </c>
      <c r="E1064" t="s">
        <v>3580</v>
      </c>
      <c r="F1064" t="s">
        <v>3581</v>
      </c>
      <c r="G1064" s="1">
        <v>57</v>
      </c>
      <c r="H1064" s="1">
        <v>292.52999999999997</v>
      </c>
      <c r="I1064" s="2">
        <v>16674.21</v>
      </c>
      <c r="J1064" s="3">
        <v>1.11024E-2</v>
      </c>
      <c r="K1064" s="4">
        <v>1501855.78</v>
      </c>
      <c r="L1064" s="5">
        <v>50001</v>
      </c>
      <c r="M1064" s="6">
        <v>30.036514870000001</v>
      </c>
      <c r="N1064" s="7" t="str">
        <f>IF(ISNUMBER(_xll.BDP($C1064, "DELTA_MID")),_xll.BDP($C1064, "DELTA_MID")," ")</f>
        <v xml:space="preserve"> </v>
      </c>
      <c r="O1064" s="7" t="str">
        <f>IF(ISNUMBER(N1064),_xll.BDP($C1064, "OPT_UNDL_TICKER"),"")</f>
        <v/>
      </c>
      <c r="P1064" s="8" t="str">
        <f>IF(ISNUMBER(N1064),_xll.BDP($C1064, "OPT_UNDL_PX")," ")</f>
        <v xml:space="preserve"> </v>
      </c>
      <c r="Q1064" s="7" t="str">
        <f>IF(ISNUMBER(N1064),+G1064*_xll.BDP($C1064, "PX_POS_MULT_FACTOR")*P1064/K1064," ")</f>
        <v xml:space="preserve"> </v>
      </c>
      <c r="R1064" s="8" t="str">
        <f>IF(OR($A1064="TUA",$A1064="TYA"),"",IF(ISNUMBER(_xll.BDP($C1064,"DUR_ADJ_OAS_MID")),_xll.BDP($C1064,"DUR_ADJ_OAS_MID"),IF(ISNUMBER(_xll.BDP($E1064&amp;" ISIN","DUR_ADJ_OAS_MID")),_xll.BDP($E1064&amp;" ISIN","DUR_ADJ_OAS_MID")," ")))</f>
        <v xml:space="preserve"> </v>
      </c>
      <c r="S1064" s="7" t="str">
        <f t="shared" si="16"/>
        <v xml:space="preserve"> </v>
      </c>
      <c r="T1064" t="s">
        <v>3581</v>
      </c>
      <c r="U1064" t="s">
        <v>1305</v>
      </c>
    </row>
    <row r="1065" spans="1:21" x14ac:dyDescent="0.35">
      <c r="A1065" t="s">
        <v>3463</v>
      </c>
      <c r="B1065" t="s">
        <v>3582</v>
      </c>
      <c r="C1065" t="s">
        <v>294</v>
      </c>
      <c r="D1065" t="s">
        <v>295</v>
      </c>
      <c r="E1065" t="s">
        <v>296</v>
      </c>
      <c r="F1065" t="s">
        <v>297</v>
      </c>
      <c r="G1065" s="1">
        <v>77</v>
      </c>
      <c r="H1065" s="1">
        <v>23.06</v>
      </c>
      <c r="I1065" s="2">
        <v>1775.62</v>
      </c>
      <c r="J1065" s="3">
        <v>1.18228E-3</v>
      </c>
      <c r="K1065" s="4">
        <v>1501855.78</v>
      </c>
      <c r="L1065" s="5">
        <v>50001</v>
      </c>
      <c r="M1065" s="6">
        <v>30.036514870000001</v>
      </c>
      <c r="N1065" s="7" t="str">
        <f>IF(ISNUMBER(_xll.BDP($C1065, "DELTA_MID")),_xll.BDP($C1065, "DELTA_MID")," ")</f>
        <v xml:space="preserve"> </v>
      </c>
      <c r="O1065" s="7" t="str">
        <f>IF(ISNUMBER(N1065),_xll.BDP($C1065, "OPT_UNDL_TICKER"),"")</f>
        <v/>
      </c>
      <c r="P1065" s="8" t="str">
        <f>IF(ISNUMBER(N1065),_xll.BDP($C1065, "OPT_UNDL_PX")," ")</f>
        <v xml:space="preserve"> </v>
      </c>
      <c r="Q1065" s="7" t="str">
        <f>IF(ISNUMBER(N1065),+G1065*_xll.BDP($C1065, "PX_POS_MULT_FACTOR")*P1065/K1065," ")</f>
        <v xml:space="preserve"> </v>
      </c>
      <c r="R1065" s="8" t="str">
        <f>IF(OR($A1065="TUA",$A1065="TYA"),"",IF(ISNUMBER(_xll.BDP($C1065,"DUR_ADJ_OAS_MID")),_xll.BDP($C1065,"DUR_ADJ_OAS_MID"),IF(ISNUMBER(_xll.BDP($E1065&amp;" ISIN","DUR_ADJ_OAS_MID")),_xll.BDP($E1065&amp;" ISIN","DUR_ADJ_OAS_MID")," ")))</f>
        <v xml:space="preserve"> </v>
      </c>
      <c r="S1065" s="7" t="str">
        <f t="shared" si="16"/>
        <v xml:space="preserve"> </v>
      </c>
      <c r="T1065" t="s">
        <v>297</v>
      </c>
      <c r="U1065" t="s">
        <v>1305</v>
      </c>
    </row>
    <row r="1066" spans="1:21" x14ac:dyDescent="0.35">
      <c r="A1066" t="s">
        <v>3463</v>
      </c>
      <c r="B1066" t="s">
        <v>3583</v>
      </c>
      <c r="C1066" t="s">
        <v>3584</v>
      </c>
      <c r="D1066" t="s">
        <v>3585</v>
      </c>
      <c r="E1066" t="s">
        <v>3586</v>
      </c>
      <c r="F1066" t="s">
        <v>3587</v>
      </c>
      <c r="G1066" s="1">
        <v>13</v>
      </c>
      <c r="H1066" s="1">
        <v>313.48</v>
      </c>
      <c r="I1066" s="2">
        <v>4075.24</v>
      </c>
      <c r="J1066" s="3">
        <v>2.7134699999999999E-3</v>
      </c>
      <c r="K1066" s="4">
        <v>1501855.78</v>
      </c>
      <c r="L1066" s="5">
        <v>50001</v>
      </c>
      <c r="M1066" s="6">
        <v>30.036514870000001</v>
      </c>
      <c r="N1066" s="7" t="str">
        <f>IF(ISNUMBER(_xll.BDP($C1066, "DELTA_MID")),_xll.BDP($C1066, "DELTA_MID")," ")</f>
        <v xml:space="preserve"> </v>
      </c>
      <c r="O1066" s="7" t="str">
        <f>IF(ISNUMBER(N1066),_xll.BDP($C1066, "OPT_UNDL_TICKER"),"")</f>
        <v/>
      </c>
      <c r="P1066" s="8" t="str">
        <f>IF(ISNUMBER(N1066),_xll.BDP($C1066, "OPT_UNDL_PX")," ")</f>
        <v xml:space="preserve"> </v>
      </c>
      <c r="Q1066" s="7" t="str">
        <f>IF(ISNUMBER(N1066),+G1066*_xll.BDP($C1066, "PX_POS_MULT_FACTOR")*P1066/K1066," ")</f>
        <v xml:space="preserve"> </v>
      </c>
      <c r="R1066" s="8" t="str">
        <f>IF(OR($A1066="TUA",$A1066="TYA"),"",IF(ISNUMBER(_xll.BDP($C1066,"DUR_ADJ_OAS_MID")),_xll.BDP($C1066,"DUR_ADJ_OAS_MID"),IF(ISNUMBER(_xll.BDP($E1066&amp;" ISIN","DUR_ADJ_OAS_MID")),_xll.BDP($E1066&amp;" ISIN","DUR_ADJ_OAS_MID")," ")))</f>
        <v xml:space="preserve"> </v>
      </c>
      <c r="S1066" s="7" t="str">
        <f t="shared" si="16"/>
        <v xml:space="preserve"> </v>
      </c>
      <c r="T1066" t="s">
        <v>3587</v>
      </c>
      <c r="U1066" t="s">
        <v>1305</v>
      </c>
    </row>
    <row r="1067" spans="1:21" x14ac:dyDescent="0.35">
      <c r="A1067" t="s">
        <v>3463</v>
      </c>
      <c r="B1067" t="s">
        <v>3588</v>
      </c>
      <c r="C1067" t="s">
        <v>3589</v>
      </c>
      <c r="D1067" t="s">
        <v>3590</v>
      </c>
      <c r="E1067" t="s">
        <v>3591</v>
      </c>
      <c r="F1067" t="s">
        <v>3592</v>
      </c>
      <c r="G1067" s="1">
        <v>33</v>
      </c>
      <c r="H1067" s="1">
        <v>81.75</v>
      </c>
      <c r="I1067" s="2">
        <v>2697.75</v>
      </c>
      <c r="J1067" s="3">
        <v>1.7962799999999999E-3</v>
      </c>
      <c r="K1067" s="4">
        <v>1501855.78</v>
      </c>
      <c r="L1067" s="5">
        <v>50001</v>
      </c>
      <c r="M1067" s="6">
        <v>30.036514870000001</v>
      </c>
      <c r="N1067" s="7" t="str">
        <f>IF(ISNUMBER(_xll.BDP($C1067, "DELTA_MID")),_xll.BDP($C1067, "DELTA_MID")," ")</f>
        <v xml:space="preserve"> </v>
      </c>
      <c r="O1067" s="7" t="str">
        <f>IF(ISNUMBER(N1067),_xll.BDP($C1067, "OPT_UNDL_TICKER"),"")</f>
        <v/>
      </c>
      <c r="P1067" s="8" t="str">
        <f>IF(ISNUMBER(N1067),_xll.BDP($C1067, "OPT_UNDL_PX")," ")</f>
        <v xml:space="preserve"> </v>
      </c>
      <c r="Q1067" s="7" t="str">
        <f>IF(ISNUMBER(N1067),+G1067*_xll.BDP($C1067, "PX_POS_MULT_FACTOR")*P1067/K1067," ")</f>
        <v xml:space="preserve"> </v>
      </c>
      <c r="R1067" s="8" t="str">
        <f>IF(OR($A1067="TUA",$A1067="TYA"),"",IF(ISNUMBER(_xll.BDP($C1067,"DUR_ADJ_OAS_MID")),_xll.BDP($C1067,"DUR_ADJ_OAS_MID"),IF(ISNUMBER(_xll.BDP($E1067&amp;" ISIN","DUR_ADJ_OAS_MID")),_xll.BDP($E1067&amp;" ISIN","DUR_ADJ_OAS_MID")," ")))</f>
        <v xml:space="preserve"> </v>
      </c>
      <c r="S1067" s="7" t="str">
        <f t="shared" si="16"/>
        <v xml:space="preserve"> </v>
      </c>
      <c r="T1067" t="s">
        <v>3592</v>
      </c>
      <c r="U1067" t="s">
        <v>1305</v>
      </c>
    </row>
    <row r="1068" spans="1:21" x14ac:dyDescent="0.35">
      <c r="A1068" t="s">
        <v>3463</v>
      </c>
      <c r="B1068" t="s">
        <v>3593</v>
      </c>
      <c r="C1068" t="s">
        <v>891</v>
      </c>
      <c r="D1068" t="s">
        <v>892</v>
      </c>
      <c r="E1068" t="s">
        <v>893</v>
      </c>
      <c r="F1068" t="s">
        <v>894</v>
      </c>
      <c r="G1068" s="1">
        <v>71</v>
      </c>
      <c r="H1068" s="1">
        <v>91.93</v>
      </c>
      <c r="I1068" s="2">
        <v>6527.03</v>
      </c>
      <c r="J1068" s="3">
        <v>4.3459800000000002E-3</v>
      </c>
      <c r="K1068" s="4">
        <v>1501855.78</v>
      </c>
      <c r="L1068" s="5">
        <v>50001</v>
      </c>
      <c r="M1068" s="6">
        <v>30.036514870000001</v>
      </c>
      <c r="N1068" s="7" t="str">
        <f>IF(ISNUMBER(_xll.BDP($C1068, "DELTA_MID")),_xll.BDP($C1068, "DELTA_MID")," ")</f>
        <v xml:space="preserve"> </v>
      </c>
      <c r="O1068" s="7" t="str">
        <f>IF(ISNUMBER(N1068),_xll.BDP($C1068, "OPT_UNDL_TICKER"),"")</f>
        <v/>
      </c>
      <c r="P1068" s="8" t="str">
        <f>IF(ISNUMBER(N1068),_xll.BDP($C1068, "OPT_UNDL_PX")," ")</f>
        <v xml:space="preserve"> </v>
      </c>
      <c r="Q1068" s="7" t="str">
        <f>IF(ISNUMBER(N1068),+G1068*_xll.BDP($C1068, "PX_POS_MULT_FACTOR")*P1068/K1068," ")</f>
        <v xml:space="preserve"> </v>
      </c>
      <c r="R1068" s="8" t="str">
        <f>IF(OR($A1068="TUA",$A1068="TYA"),"",IF(ISNUMBER(_xll.BDP($C1068,"DUR_ADJ_OAS_MID")),_xll.BDP($C1068,"DUR_ADJ_OAS_MID"),IF(ISNUMBER(_xll.BDP($E1068&amp;" ISIN","DUR_ADJ_OAS_MID")),_xll.BDP($E1068&amp;" ISIN","DUR_ADJ_OAS_MID")," ")))</f>
        <v xml:space="preserve"> </v>
      </c>
      <c r="S1068" s="7" t="str">
        <f t="shared" si="16"/>
        <v xml:space="preserve"> </v>
      </c>
      <c r="T1068" t="s">
        <v>894</v>
      </c>
      <c r="U1068" t="s">
        <v>1305</v>
      </c>
    </row>
    <row r="1069" spans="1:21" x14ac:dyDescent="0.35">
      <c r="A1069" t="s">
        <v>3463</v>
      </c>
      <c r="B1069" t="s">
        <v>3594</v>
      </c>
      <c r="C1069" t="s">
        <v>3595</v>
      </c>
      <c r="D1069" t="s">
        <v>3596</v>
      </c>
      <c r="E1069" t="s">
        <v>3597</v>
      </c>
      <c r="F1069" t="s">
        <v>3598</v>
      </c>
      <c r="G1069" s="1">
        <v>11</v>
      </c>
      <c r="H1069" s="1">
        <v>130.29</v>
      </c>
      <c r="I1069" s="2">
        <v>1433.19</v>
      </c>
      <c r="J1069" s="3">
        <v>9.5427999999999995E-4</v>
      </c>
      <c r="K1069" s="4">
        <v>1501855.78</v>
      </c>
      <c r="L1069" s="5">
        <v>50001</v>
      </c>
      <c r="M1069" s="6">
        <v>30.036514870000001</v>
      </c>
      <c r="N1069" s="7" t="str">
        <f>IF(ISNUMBER(_xll.BDP($C1069, "DELTA_MID")),_xll.BDP($C1069, "DELTA_MID")," ")</f>
        <v xml:space="preserve"> </v>
      </c>
      <c r="O1069" s="7" t="str">
        <f>IF(ISNUMBER(N1069),_xll.BDP($C1069, "OPT_UNDL_TICKER"),"")</f>
        <v/>
      </c>
      <c r="P1069" s="8" t="str">
        <f>IF(ISNUMBER(N1069),_xll.BDP($C1069, "OPT_UNDL_PX")," ")</f>
        <v xml:space="preserve"> </v>
      </c>
      <c r="Q1069" s="7" t="str">
        <f>IF(ISNUMBER(N1069),+G1069*_xll.BDP($C1069, "PX_POS_MULT_FACTOR")*P1069/K1069," ")</f>
        <v xml:space="preserve"> </v>
      </c>
      <c r="R1069" s="8" t="str">
        <f>IF(OR($A1069="TUA",$A1069="TYA"),"",IF(ISNUMBER(_xll.BDP($C1069,"DUR_ADJ_OAS_MID")),_xll.BDP($C1069,"DUR_ADJ_OAS_MID"),IF(ISNUMBER(_xll.BDP($E1069&amp;" ISIN","DUR_ADJ_OAS_MID")),_xll.BDP($E1069&amp;" ISIN","DUR_ADJ_OAS_MID")," ")))</f>
        <v xml:space="preserve"> </v>
      </c>
      <c r="S1069" s="7" t="str">
        <f t="shared" si="16"/>
        <v xml:space="preserve"> </v>
      </c>
      <c r="T1069" t="s">
        <v>3598</v>
      </c>
      <c r="U1069" t="s">
        <v>1305</v>
      </c>
    </row>
    <row r="1070" spans="1:21" x14ac:dyDescent="0.35">
      <c r="A1070" t="s">
        <v>3463</v>
      </c>
      <c r="B1070" t="s">
        <v>3599</v>
      </c>
      <c r="C1070" t="s">
        <v>3600</v>
      </c>
      <c r="D1070" t="s">
        <v>3601</v>
      </c>
      <c r="E1070" t="s">
        <v>3602</v>
      </c>
      <c r="F1070" t="s">
        <v>3603</v>
      </c>
      <c r="G1070" s="1">
        <v>10</v>
      </c>
      <c r="H1070" s="1">
        <v>317.24</v>
      </c>
      <c r="I1070" s="2">
        <v>3172.4</v>
      </c>
      <c r="J1070" s="3">
        <v>2.11232E-3</v>
      </c>
      <c r="K1070" s="4">
        <v>1501855.78</v>
      </c>
      <c r="L1070" s="5">
        <v>50001</v>
      </c>
      <c r="M1070" s="6">
        <v>30.036514870000001</v>
      </c>
      <c r="N1070" s="7" t="str">
        <f>IF(ISNUMBER(_xll.BDP($C1070, "DELTA_MID")),_xll.BDP($C1070, "DELTA_MID")," ")</f>
        <v xml:space="preserve"> </v>
      </c>
      <c r="O1070" s="7" t="str">
        <f>IF(ISNUMBER(N1070),_xll.BDP($C1070, "OPT_UNDL_TICKER"),"")</f>
        <v/>
      </c>
      <c r="P1070" s="8" t="str">
        <f>IF(ISNUMBER(N1070),_xll.BDP($C1070, "OPT_UNDL_PX")," ")</f>
        <v xml:space="preserve"> </v>
      </c>
      <c r="Q1070" s="7" t="str">
        <f>IF(ISNUMBER(N1070),+G1070*_xll.BDP($C1070, "PX_POS_MULT_FACTOR")*P1070/K1070," ")</f>
        <v xml:space="preserve"> </v>
      </c>
      <c r="R1070" s="8" t="str">
        <f>IF(OR($A1070="TUA",$A1070="TYA"),"",IF(ISNUMBER(_xll.BDP($C1070,"DUR_ADJ_OAS_MID")),_xll.BDP($C1070,"DUR_ADJ_OAS_MID"),IF(ISNUMBER(_xll.BDP($E1070&amp;" ISIN","DUR_ADJ_OAS_MID")),_xll.BDP($E1070&amp;" ISIN","DUR_ADJ_OAS_MID")," ")))</f>
        <v xml:space="preserve"> </v>
      </c>
      <c r="S1070" s="7" t="str">
        <f t="shared" si="16"/>
        <v xml:space="preserve"> </v>
      </c>
      <c r="T1070" t="s">
        <v>3603</v>
      </c>
      <c r="U1070" t="s">
        <v>1305</v>
      </c>
    </row>
    <row r="1071" spans="1:21" x14ac:dyDescent="0.35">
      <c r="A1071" t="s">
        <v>3463</v>
      </c>
      <c r="B1071" t="s">
        <v>3604</v>
      </c>
      <c r="C1071" t="s">
        <v>3605</v>
      </c>
      <c r="D1071" t="s">
        <v>3606</v>
      </c>
      <c r="E1071" t="s">
        <v>3607</v>
      </c>
      <c r="F1071" t="s">
        <v>3608</v>
      </c>
      <c r="G1071" s="1">
        <v>23</v>
      </c>
      <c r="H1071" s="1">
        <v>54.91</v>
      </c>
      <c r="I1071" s="2">
        <v>1262.93</v>
      </c>
      <c r="J1071" s="3">
        <v>8.4091000000000005E-4</v>
      </c>
      <c r="K1071" s="4">
        <v>1501855.78</v>
      </c>
      <c r="L1071" s="5">
        <v>50001</v>
      </c>
      <c r="M1071" s="6">
        <v>30.036514870000001</v>
      </c>
      <c r="N1071" s="7" t="str">
        <f>IF(ISNUMBER(_xll.BDP($C1071, "DELTA_MID")),_xll.BDP($C1071, "DELTA_MID")," ")</f>
        <v xml:space="preserve"> </v>
      </c>
      <c r="O1071" s="7" t="str">
        <f>IF(ISNUMBER(N1071),_xll.BDP($C1071, "OPT_UNDL_TICKER"),"")</f>
        <v/>
      </c>
      <c r="P1071" s="8" t="str">
        <f>IF(ISNUMBER(N1071),_xll.BDP($C1071, "OPT_UNDL_PX")," ")</f>
        <v xml:space="preserve"> </v>
      </c>
      <c r="Q1071" s="7" t="str">
        <f>IF(ISNUMBER(N1071),+G1071*_xll.BDP($C1071, "PX_POS_MULT_FACTOR")*P1071/K1071," ")</f>
        <v xml:space="preserve"> </v>
      </c>
      <c r="R1071" s="8" t="str">
        <f>IF(OR($A1071="TUA",$A1071="TYA"),"",IF(ISNUMBER(_xll.BDP($C1071,"DUR_ADJ_OAS_MID")),_xll.BDP($C1071,"DUR_ADJ_OAS_MID"),IF(ISNUMBER(_xll.BDP($E1071&amp;" ISIN","DUR_ADJ_OAS_MID")),_xll.BDP($E1071&amp;" ISIN","DUR_ADJ_OAS_MID")," ")))</f>
        <v xml:space="preserve"> </v>
      </c>
      <c r="S1071" s="7" t="str">
        <f t="shared" si="16"/>
        <v xml:space="preserve"> </v>
      </c>
      <c r="T1071" t="s">
        <v>3608</v>
      </c>
      <c r="U1071" t="s">
        <v>1305</v>
      </c>
    </row>
    <row r="1072" spans="1:21" x14ac:dyDescent="0.35">
      <c r="A1072" t="s">
        <v>3463</v>
      </c>
      <c r="B1072" t="s">
        <v>3609</v>
      </c>
      <c r="C1072" t="s">
        <v>3610</v>
      </c>
      <c r="D1072" t="s">
        <v>3611</v>
      </c>
      <c r="E1072" t="s">
        <v>3612</v>
      </c>
      <c r="F1072" t="s">
        <v>3613</v>
      </c>
      <c r="G1072" s="1">
        <v>13</v>
      </c>
      <c r="H1072" s="1">
        <v>246.72</v>
      </c>
      <c r="I1072" s="2">
        <v>3207.36</v>
      </c>
      <c r="J1072" s="3">
        <v>2.1356000000000001E-3</v>
      </c>
      <c r="K1072" s="4">
        <v>1501855.78</v>
      </c>
      <c r="L1072" s="5">
        <v>50001</v>
      </c>
      <c r="M1072" s="6">
        <v>30.036514870000001</v>
      </c>
      <c r="N1072" s="7" t="str">
        <f>IF(ISNUMBER(_xll.BDP($C1072, "DELTA_MID")),_xll.BDP($C1072, "DELTA_MID")," ")</f>
        <v xml:space="preserve"> </v>
      </c>
      <c r="O1072" s="7" t="str">
        <f>IF(ISNUMBER(N1072),_xll.BDP($C1072, "OPT_UNDL_TICKER"),"")</f>
        <v/>
      </c>
      <c r="P1072" s="8" t="str">
        <f>IF(ISNUMBER(N1072),_xll.BDP($C1072, "OPT_UNDL_PX")," ")</f>
        <v xml:space="preserve"> </v>
      </c>
      <c r="Q1072" s="7" t="str">
        <f>IF(ISNUMBER(N1072),+G1072*_xll.BDP($C1072, "PX_POS_MULT_FACTOR")*P1072/K1072," ")</f>
        <v xml:space="preserve"> </v>
      </c>
      <c r="R1072" s="8" t="str">
        <f>IF(OR($A1072="TUA",$A1072="TYA"),"",IF(ISNUMBER(_xll.BDP($C1072,"DUR_ADJ_OAS_MID")),_xll.BDP($C1072,"DUR_ADJ_OAS_MID"),IF(ISNUMBER(_xll.BDP($E1072&amp;" ISIN","DUR_ADJ_OAS_MID")),_xll.BDP($E1072&amp;" ISIN","DUR_ADJ_OAS_MID")," ")))</f>
        <v xml:space="preserve"> </v>
      </c>
      <c r="S1072" s="7" t="str">
        <f t="shared" si="16"/>
        <v xml:space="preserve"> </v>
      </c>
      <c r="T1072" t="s">
        <v>3613</v>
      </c>
      <c r="U1072" t="s">
        <v>1305</v>
      </c>
    </row>
    <row r="1073" spans="1:21" x14ac:dyDescent="0.35">
      <c r="A1073" t="s">
        <v>3463</v>
      </c>
      <c r="B1073" t="s">
        <v>3614</v>
      </c>
      <c r="C1073" t="s">
        <v>3615</v>
      </c>
      <c r="D1073" t="s">
        <v>3616</v>
      </c>
      <c r="E1073" t="s">
        <v>3617</v>
      </c>
      <c r="F1073" t="s">
        <v>3618</v>
      </c>
      <c r="G1073" s="1">
        <v>39</v>
      </c>
      <c r="H1073" s="1">
        <v>71.680000000000007</v>
      </c>
      <c r="I1073" s="2">
        <v>2795.52</v>
      </c>
      <c r="J1073" s="3">
        <v>1.8613799999999999E-3</v>
      </c>
      <c r="K1073" s="4">
        <v>1501855.78</v>
      </c>
      <c r="L1073" s="5">
        <v>50001</v>
      </c>
      <c r="M1073" s="6">
        <v>30.036514870000001</v>
      </c>
      <c r="N1073" s="7" t="str">
        <f>IF(ISNUMBER(_xll.BDP($C1073, "DELTA_MID")),_xll.BDP($C1073, "DELTA_MID")," ")</f>
        <v xml:space="preserve"> </v>
      </c>
      <c r="O1073" s="7" t="str">
        <f>IF(ISNUMBER(N1073),_xll.BDP($C1073, "OPT_UNDL_TICKER"),"")</f>
        <v/>
      </c>
      <c r="P1073" s="8" t="str">
        <f>IF(ISNUMBER(N1073),_xll.BDP($C1073, "OPT_UNDL_PX")," ")</f>
        <v xml:space="preserve"> </v>
      </c>
      <c r="Q1073" s="7" t="str">
        <f>IF(ISNUMBER(N1073),+G1073*_xll.BDP($C1073, "PX_POS_MULT_FACTOR")*P1073/K1073," ")</f>
        <v xml:space="preserve"> </v>
      </c>
      <c r="R1073" s="8" t="str">
        <f>IF(OR($A1073="TUA",$A1073="TYA"),"",IF(ISNUMBER(_xll.BDP($C1073,"DUR_ADJ_OAS_MID")),_xll.BDP($C1073,"DUR_ADJ_OAS_MID"),IF(ISNUMBER(_xll.BDP($E1073&amp;" ISIN","DUR_ADJ_OAS_MID")),_xll.BDP($E1073&amp;" ISIN","DUR_ADJ_OAS_MID")," ")))</f>
        <v xml:space="preserve"> </v>
      </c>
      <c r="S1073" s="7" t="str">
        <f t="shared" si="16"/>
        <v xml:space="preserve"> </v>
      </c>
      <c r="T1073" t="s">
        <v>3618</v>
      </c>
      <c r="U1073" t="s">
        <v>1305</v>
      </c>
    </row>
    <row r="1074" spans="1:21" x14ac:dyDescent="0.35">
      <c r="A1074" t="s">
        <v>3463</v>
      </c>
      <c r="B1074" t="s">
        <v>3619</v>
      </c>
      <c r="C1074" t="s">
        <v>3620</v>
      </c>
      <c r="D1074" t="s">
        <v>3621</v>
      </c>
      <c r="E1074" t="s">
        <v>3622</v>
      </c>
      <c r="F1074" t="s">
        <v>3623</v>
      </c>
      <c r="G1074" s="1">
        <v>44</v>
      </c>
      <c r="H1074" s="1">
        <v>1056.8499999999999</v>
      </c>
      <c r="I1074" s="2">
        <v>46501.4</v>
      </c>
      <c r="J1074" s="3">
        <v>3.0962630000000001E-2</v>
      </c>
      <c r="K1074" s="4">
        <v>1501855.78</v>
      </c>
      <c r="L1074" s="5">
        <v>50001</v>
      </c>
      <c r="M1074" s="6">
        <v>30.036514870000001</v>
      </c>
      <c r="N1074" s="7" t="str">
        <f>IF(ISNUMBER(_xll.BDP($C1074, "DELTA_MID")),_xll.BDP($C1074, "DELTA_MID")," ")</f>
        <v xml:space="preserve"> </v>
      </c>
      <c r="O1074" s="7" t="str">
        <f>IF(ISNUMBER(N1074),_xll.BDP($C1074, "OPT_UNDL_TICKER"),"")</f>
        <v/>
      </c>
      <c r="P1074" s="8" t="str">
        <f>IF(ISNUMBER(N1074),_xll.BDP($C1074, "OPT_UNDL_PX")," ")</f>
        <v xml:space="preserve"> </v>
      </c>
      <c r="Q1074" s="7" t="str">
        <f>IF(ISNUMBER(N1074),+G1074*_xll.BDP($C1074, "PX_POS_MULT_FACTOR")*P1074/K1074," ")</f>
        <v xml:space="preserve"> </v>
      </c>
      <c r="R1074" s="8" t="str">
        <f>IF(OR($A1074="TUA",$A1074="TYA"),"",IF(ISNUMBER(_xll.BDP($C1074,"DUR_ADJ_OAS_MID")),_xll.BDP($C1074,"DUR_ADJ_OAS_MID"),IF(ISNUMBER(_xll.BDP($E1074&amp;" ISIN","DUR_ADJ_OAS_MID")),_xll.BDP($E1074&amp;" ISIN","DUR_ADJ_OAS_MID")," ")))</f>
        <v xml:space="preserve"> </v>
      </c>
      <c r="S1074" s="7" t="str">
        <f t="shared" si="16"/>
        <v xml:space="preserve"> </v>
      </c>
      <c r="T1074" t="s">
        <v>3623</v>
      </c>
      <c r="U1074" t="s">
        <v>1305</v>
      </c>
    </row>
    <row r="1075" spans="1:21" x14ac:dyDescent="0.35">
      <c r="A1075" t="s">
        <v>3463</v>
      </c>
      <c r="B1075" t="s">
        <v>3624</v>
      </c>
      <c r="C1075" t="s">
        <v>3625</v>
      </c>
      <c r="D1075" t="s">
        <v>3626</v>
      </c>
      <c r="E1075" t="s">
        <v>3627</v>
      </c>
      <c r="F1075" t="s">
        <v>3628</v>
      </c>
      <c r="G1075" s="1">
        <v>31</v>
      </c>
      <c r="H1075" s="1">
        <v>90.99</v>
      </c>
      <c r="I1075" s="2">
        <v>2820.69</v>
      </c>
      <c r="J1075" s="3">
        <v>1.8781399999999999E-3</v>
      </c>
      <c r="K1075" s="4">
        <v>1501855.78</v>
      </c>
      <c r="L1075" s="5">
        <v>50001</v>
      </c>
      <c r="M1075" s="6">
        <v>30.036514870000001</v>
      </c>
      <c r="N1075" s="7" t="str">
        <f>IF(ISNUMBER(_xll.BDP($C1075, "DELTA_MID")),_xll.BDP($C1075, "DELTA_MID")," ")</f>
        <v xml:space="preserve"> </v>
      </c>
      <c r="O1075" s="7" t="str">
        <f>IF(ISNUMBER(N1075),_xll.BDP($C1075, "OPT_UNDL_TICKER"),"")</f>
        <v/>
      </c>
      <c r="P1075" s="8" t="str">
        <f>IF(ISNUMBER(N1075),_xll.BDP($C1075, "OPT_UNDL_PX")," ")</f>
        <v xml:space="preserve"> </v>
      </c>
      <c r="Q1075" s="7" t="str">
        <f>IF(ISNUMBER(N1075),+G1075*_xll.BDP($C1075, "PX_POS_MULT_FACTOR")*P1075/K1075," ")</f>
        <v xml:space="preserve"> </v>
      </c>
      <c r="R1075" s="8" t="str">
        <f>IF(OR($A1075="TUA",$A1075="TYA"),"",IF(ISNUMBER(_xll.BDP($C1075,"DUR_ADJ_OAS_MID")),_xll.BDP($C1075,"DUR_ADJ_OAS_MID"),IF(ISNUMBER(_xll.BDP($E1075&amp;" ISIN","DUR_ADJ_OAS_MID")),_xll.BDP($E1075&amp;" ISIN","DUR_ADJ_OAS_MID")," ")))</f>
        <v xml:space="preserve"> </v>
      </c>
      <c r="S1075" s="7" t="str">
        <f t="shared" si="16"/>
        <v xml:space="preserve"> </v>
      </c>
      <c r="T1075" t="s">
        <v>3628</v>
      </c>
      <c r="U1075" t="s">
        <v>1305</v>
      </c>
    </row>
    <row r="1076" spans="1:21" x14ac:dyDescent="0.35">
      <c r="A1076" t="s">
        <v>3463</v>
      </c>
      <c r="B1076" t="s">
        <v>3629</v>
      </c>
      <c r="C1076" t="s">
        <v>911</v>
      </c>
      <c r="D1076" t="s">
        <v>912</v>
      </c>
      <c r="E1076" t="s">
        <v>913</v>
      </c>
      <c r="F1076" t="s">
        <v>914</v>
      </c>
      <c r="G1076" s="1">
        <v>37</v>
      </c>
      <c r="H1076" s="1">
        <v>226.69</v>
      </c>
      <c r="I1076" s="2">
        <v>8387.5300000000007</v>
      </c>
      <c r="J1076" s="3">
        <v>5.5847800000000001E-3</v>
      </c>
      <c r="K1076" s="4">
        <v>1501855.78</v>
      </c>
      <c r="L1076" s="5">
        <v>50001</v>
      </c>
      <c r="M1076" s="6">
        <v>30.036514870000001</v>
      </c>
      <c r="N1076" s="7" t="str">
        <f>IF(ISNUMBER(_xll.BDP($C1076, "DELTA_MID")),_xll.BDP($C1076, "DELTA_MID")," ")</f>
        <v xml:space="preserve"> </v>
      </c>
      <c r="O1076" s="7" t="str">
        <f>IF(ISNUMBER(N1076),_xll.BDP($C1076, "OPT_UNDL_TICKER"),"")</f>
        <v/>
      </c>
      <c r="P1076" s="8" t="str">
        <f>IF(ISNUMBER(N1076),_xll.BDP($C1076, "OPT_UNDL_PX")," ")</f>
        <v xml:space="preserve"> </v>
      </c>
      <c r="Q1076" s="7" t="str">
        <f>IF(ISNUMBER(N1076),+G1076*_xll.BDP($C1076, "PX_POS_MULT_FACTOR")*P1076/K1076," ")</f>
        <v xml:space="preserve"> </v>
      </c>
      <c r="R1076" s="8" t="str">
        <f>IF(OR($A1076="TUA",$A1076="TYA"),"",IF(ISNUMBER(_xll.BDP($C1076,"DUR_ADJ_OAS_MID")),_xll.BDP($C1076,"DUR_ADJ_OAS_MID"),IF(ISNUMBER(_xll.BDP($E1076&amp;" ISIN","DUR_ADJ_OAS_MID")),_xll.BDP($E1076&amp;" ISIN","DUR_ADJ_OAS_MID")," ")))</f>
        <v xml:space="preserve"> </v>
      </c>
      <c r="S1076" s="7" t="str">
        <f t="shared" si="16"/>
        <v xml:space="preserve"> </v>
      </c>
      <c r="T1076" t="s">
        <v>914</v>
      </c>
      <c r="U1076" t="s">
        <v>1305</v>
      </c>
    </row>
    <row r="1077" spans="1:21" x14ac:dyDescent="0.35">
      <c r="A1077" t="s">
        <v>3463</v>
      </c>
      <c r="B1077" t="s">
        <v>2594</v>
      </c>
      <c r="C1077" t="s">
        <v>2595</v>
      </c>
      <c r="D1077" t="s">
        <v>2596</v>
      </c>
      <c r="E1077" t="s">
        <v>2597</v>
      </c>
      <c r="F1077" t="s">
        <v>2598</v>
      </c>
      <c r="G1077" s="1">
        <v>10</v>
      </c>
      <c r="H1077" s="1">
        <v>186.98</v>
      </c>
      <c r="I1077" s="2">
        <v>1869.8</v>
      </c>
      <c r="J1077" s="3">
        <v>1.2449900000000001E-3</v>
      </c>
      <c r="K1077" s="4">
        <v>1501855.78</v>
      </c>
      <c r="L1077" s="5">
        <v>50001</v>
      </c>
      <c r="M1077" s="6">
        <v>30.036514870000001</v>
      </c>
      <c r="N1077" s="7" t="str">
        <f>IF(ISNUMBER(_xll.BDP($C1077, "DELTA_MID")),_xll.BDP($C1077, "DELTA_MID")," ")</f>
        <v xml:space="preserve"> </v>
      </c>
      <c r="O1077" s="7" t="str">
        <f>IF(ISNUMBER(N1077),_xll.BDP($C1077, "OPT_UNDL_TICKER"),"")</f>
        <v/>
      </c>
      <c r="P1077" s="8" t="str">
        <f>IF(ISNUMBER(N1077),_xll.BDP($C1077, "OPT_UNDL_PX")," ")</f>
        <v xml:space="preserve"> </v>
      </c>
      <c r="Q1077" s="7" t="str">
        <f>IF(ISNUMBER(N1077),+G1077*_xll.BDP($C1077, "PX_POS_MULT_FACTOR")*P1077/K1077," ")</f>
        <v xml:space="preserve"> </v>
      </c>
      <c r="R1077" s="8" t="str">
        <f>IF(OR($A1077="TUA",$A1077="TYA"),"",IF(ISNUMBER(_xll.BDP($C1077,"DUR_ADJ_OAS_MID")),_xll.BDP($C1077,"DUR_ADJ_OAS_MID"),IF(ISNUMBER(_xll.BDP($E1077&amp;" ISIN","DUR_ADJ_OAS_MID")),_xll.BDP($E1077&amp;" ISIN","DUR_ADJ_OAS_MID")," ")))</f>
        <v xml:space="preserve"> </v>
      </c>
      <c r="S1077" s="7" t="str">
        <f t="shared" si="16"/>
        <v xml:space="preserve"> </v>
      </c>
      <c r="T1077" t="s">
        <v>2598</v>
      </c>
      <c r="U1077" t="s">
        <v>1305</v>
      </c>
    </row>
    <row r="1078" spans="1:21" x14ac:dyDescent="0.35">
      <c r="A1078" t="s">
        <v>3463</v>
      </c>
      <c r="B1078" t="s">
        <v>3630</v>
      </c>
      <c r="C1078" t="s">
        <v>3631</v>
      </c>
      <c r="D1078" t="s">
        <v>3632</v>
      </c>
      <c r="E1078" t="s">
        <v>3633</v>
      </c>
      <c r="F1078" t="s">
        <v>3634</v>
      </c>
      <c r="G1078" s="1">
        <v>9</v>
      </c>
      <c r="H1078" s="1">
        <v>331.44</v>
      </c>
      <c r="I1078" s="2">
        <v>2982.96</v>
      </c>
      <c r="J1078" s="3">
        <v>1.9861800000000002E-3</v>
      </c>
      <c r="K1078" s="4">
        <v>1501855.78</v>
      </c>
      <c r="L1078" s="5">
        <v>50001</v>
      </c>
      <c r="M1078" s="6">
        <v>30.036514870000001</v>
      </c>
      <c r="N1078" s="7" t="str">
        <f>IF(ISNUMBER(_xll.BDP($C1078, "DELTA_MID")),_xll.BDP($C1078, "DELTA_MID")," ")</f>
        <v xml:space="preserve"> </v>
      </c>
      <c r="O1078" s="7" t="str">
        <f>IF(ISNUMBER(N1078),_xll.BDP($C1078, "OPT_UNDL_TICKER"),"")</f>
        <v/>
      </c>
      <c r="P1078" s="8" t="str">
        <f>IF(ISNUMBER(N1078),_xll.BDP($C1078, "OPT_UNDL_PX")," ")</f>
        <v xml:space="preserve"> </v>
      </c>
      <c r="Q1078" s="7" t="str">
        <f>IF(ISNUMBER(N1078),+G1078*_xll.BDP($C1078, "PX_POS_MULT_FACTOR")*P1078/K1078," ")</f>
        <v xml:space="preserve"> </v>
      </c>
      <c r="R1078" s="8" t="str">
        <f>IF(OR($A1078="TUA",$A1078="TYA"),"",IF(ISNUMBER(_xll.BDP($C1078,"DUR_ADJ_OAS_MID")),_xll.BDP($C1078,"DUR_ADJ_OAS_MID"),IF(ISNUMBER(_xll.BDP($E1078&amp;" ISIN","DUR_ADJ_OAS_MID")),_xll.BDP($E1078&amp;" ISIN","DUR_ADJ_OAS_MID")," ")))</f>
        <v xml:space="preserve"> </v>
      </c>
      <c r="S1078" s="7" t="str">
        <f t="shared" si="16"/>
        <v xml:space="preserve"> </v>
      </c>
      <c r="T1078" t="s">
        <v>3634</v>
      </c>
      <c r="U1078" t="s">
        <v>1305</v>
      </c>
    </row>
    <row r="1079" spans="1:21" x14ac:dyDescent="0.35">
      <c r="A1079" t="s">
        <v>3463</v>
      </c>
      <c r="B1079" t="s">
        <v>3635</v>
      </c>
      <c r="C1079" t="s">
        <v>332</v>
      </c>
      <c r="D1079" t="s">
        <v>333</v>
      </c>
      <c r="E1079" t="s">
        <v>334</v>
      </c>
      <c r="F1079" t="s">
        <v>335</v>
      </c>
      <c r="G1079" s="1">
        <v>58</v>
      </c>
      <c r="H1079" s="1">
        <v>63.6</v>
      </c>
      <c r="I1079" s="2">
        <v>3688.8</v>
      </c>
      <c r="J1079" s="3">
        <v>2.4561600000000002E-3</v>
      </c>
      <c r="K1079" s="4">
        <v>1501855.78</v>
      </c>
      <c r="L1079" s="5">
        <v>50001</v>
      </c>
      <c r="M1079" s="6">
        <v>30.036514870000001</v>
      </c>
      <c r="N1079" s="7" t="str">
        <f>IF(ISNUMBER(_xll.BDP($C1079, "DELTA_MID")),_xll.BDP($C1079, "DELTA_MID")," ")</f>
        <v xml:space="preserve"> </v>
      </c>
      <c r="O1079" s="7" t="str">
        <f>IF(ISNUMBER(N1079),_xll.BDP($C1079, "OPT_UNDL_TICKER"),"")</f>
        <v/>
      </c>
      <c r="P1079" s="8" t="str">
        <f>IF(ISNUMBER(N1079),_xll.BDP($C1079, "OPT_UNDL_PX")," ")</f>
        <v xml:space="preserve"> </v>
      </c>
      <c r="Q1079" s="7" t="str">
        <f>IF(ISNUMBER(N1079),+G1079*_xll.BDP($C1079, "PX_POS_MULT_FACTOR")*P1079/K1079," ")</f>
        <v xml:space="preserve"> </v>
      </c>
      <c r="R1079" s="8" t="str">
        <f>IF(OR($A1079="TUA",$A1079="TYA"),"",IF(ISNUMBER(_xll.BDP($C1079,"DUR_ADJ_OAS_MID")),_xll.BDP($C1079,"DUR_ADJ_OAS_MID"),IF(ISNUMBER(_xll.BDP($E1079&amp;" ISIN","DUR_ADJ_OAS_MID")),_xll.BDP($E1079&amp;" ISIN","DUR_ADJ_OAS_MID")," ")))</f>
        <v xml:space="preserve"> </v>
      </c>
      <c r="S1079" s="7" t="str">
        <f t="shared" si="16"/>
        <v xml:space="preserve"> </v>
      </c>
      <c r="T1079" t="s">
        <v>335</v>
      </c>
      <c r="U1079" t="s">
        <v>1305</v>
      </c>
    </row>
    <row r="1080" spans="1:21" x14ac:dyDescent="0.35">
      <c r="A1080" t="s">
        <v>3463</v>
      </c>
      <c r="B1080" t="s">
        <v>3636</v>
      </c>
      <c r="C1080" t="s">
        <v>3637</v>
      </c>
      <c r="D1080" t="s">
        <v>3638</v>
      </c>
      <c r="E1080" t="s">
        <v>3639</v>
      </c>
      <c r="F1080" t="s">
        <v>3640</v>
      </c>
      <c r="G1080" s="1">
        <v>67</v>
      </c>
      <c r="H1080" s="1">
        <v>56.77</v>
      </c>
      <c r="I1080" s="2">
        <v>3803.59</v>
      </c>
      <c r="J1080" s="3">
        <v>2.5325899999999999E-3</v>
      </c>
      <c r="K1080" s="4">
        <v>1501855.78</v>
      </c>
      <c r="L1080" s="5">
        <v>50001</v>
      </c>
      <c r="M1080" s="6">
        <v>30.036514870000001</v>
      </c>
      <c r="N1080" s="7" t="str">
        <f>IF(ISNUMBER(_xll.BDP($C1080, "DELTA_MID")),_xll.BDP($C1080, "DELTA_MID")," ")</f>
        <v xml:space="preserve"> </v>
      </c>
      <c r="O1080" s="7" t="str">
        <f>IF(ISNUMBER(N1080),_xll.BDP($C1080, "OPT_UNDL_TICKER"),"")</f>
        <v/>
      </c>
      <c r="P1080" s="8" t="str">
        <f>IF(ISNUMBER(N1080),_xll.BDP($C1080, "OPT_UNDL_PX")," ")</f>
        <v xml:space="preserve"> </v>
      </c>
      <c r="Q1080" s="7" t="str">
        <f>IF(ISNUMBER(N1080),+G1080*_xll.BDP($C1080, "PX_POS_MULT_FACTOR")*P1080/K1080," ")</f>
        <v xml:space="preserve"> </v>
      </c>
      <c r="R1080" s="8" t="str">
        <f>IF(OR($A1080="TUA",$A1080="TYA"),"",IF(ISNUMBER(_xll.BDP($C1080,"DUR_ADJ_OAS_MID")),_xll.BDP($C1080,"DUR_ADJ_OAS_MID"),IF(ISNUMBER(_xll.BDP($E1080&amp;" ISIN","DUR_ADJ_OAS_MID")),_xll.BDP($E1080&amp;" ISIN","DUR_ADJ_OAS_MID")," ")))</f>
        <v xml:space="preserve"> </v>
      </c>
      <c r="S1080" s="7" t="str">
        <f t="shared" si="16"/>
        <v xml:space="preserve"> </v>
      </c>
      <c r="T1080" t="s">
        <v>3640</v>
      </c>
      <c r="U1080" t="s">
        <v>1305</v>
      </c>
    </row>
    <row r="1081" spans="1:21" x14ac:dyDescent="0.35">
      <c r="A1081" t="s">
        <v>3463</v>
      </c>
      <c r="B1081" t="s">
        <v>3641</v>
      </c>
      <c r="C1081" t="s">
        <v>3642</v>
      </c>
      <c r="D1081" t="s">
        <v>3643</v>
      </c>
      <c r="E1081" t="s">
        <v>3644</v>
      </c>
      <c r="F1081" t="s">
        <v>3645</v>
      </c>
      <c r="G1081" s="1">
        <v>28</v>
      </c>
      <c r="H1081" s="1">
        <v>212.79</v>
      </c>
      <c r="I1081" s="2">
        <v>5958.12</v>
      </c>
      <c r="J1081" s="3">
        <v>3.9671699999999999E-3</v>
      </c>
      <c r="K1081" s="4">
        <v>1501855.78</v>
      </c>
      <c r="L1081" s="5">
        <v>50001</v>
      </c>
      <c r="M1081" s="6">
        <v>30.036514870000001</v>
      </c>
      <c r="N1081" s="7" t="str">
        <f>IF(ISNUMBER(_xll.BDP($C1081, "DELTA_MID")),_xll.BDP($C1081, "DELTA_MID")," ")</f>
        <v xml:space="preserve"> </v>
      </c>
      <c r="O1081" s="7" t="str">
        <f>IF(ISNUMBER(N1081),_xll.BDP($C1081, "OPT_UNDL_TICKER"),"")</f>
        <v/>
      </c>
      <c r="P1081" s="8" t="str">
        <f>IF(ISNUMBER(N1081),_xll.BDP($C1081, "OPT_UNDL_PX")," ")</f>
        <v xml:space="preserve"> </v>
      </c>
      <c r="Q1081" s="7" t="str">
        <f>IF(ISNUMBER(N1081),+G1081*_xll.BDP($C1081, "PX_POS_MULT_FACTOR")*P1081/K1081," ")</f>
        <v xml:space="preserve"> </v>
      </c>
      <c r="R1081" s="8" t="str">
        <f>IF(OR($A1081="TUA",$A1081="TYA"),"",IF(ISNUMBER(_xll.BDP($C1081,"DUR_ADJ_OAS_MID")),_xll.BDP($C1081,"DUR_ADJ_OAS_MID"),IF(ISNUMBER(_xll.BDP($E1081&amp;" ISIN","DUR_ADJ_OAS_MID")),_xll.BDP($E1081&amp;" ISIN","DUR_ADJ_OAS_MID")," ")))</f>
        <v xml:space="preserve"> </v>
      </c>
      <c r="S1081" s="7" t="str">
        <f t="shared" si="16"/>
        <v xml:space="preserve"> </v>
      </c>
      <c r="T1081" t="s">
        <v>3645</v>
      </c>
      <c r="U1081" t="s">
        <v>1305</v>
      </c>
    </row>
    <row r="1082" spans="1:21" x14ac:dyDescent="0.35">
      <c r="A1082" t="s">
        <v>3463</v>
      </c>
      <c r="B1082" t="s">
        <v>3646</v>
      </c>
      <c r="C1082" t="s">
        <v>3647</v>
      </c>
      <c r="D1082" t="s">
        <v>3648</v>
      </c>
      <c r="E1082" t="s">
        <v>3649</v>
      </c>
      <c r="F1082" t="s">
        <v>3650</v>
      </c>
      <c r="G1082" s="1">
        <v>65</v>
      </c>
      <c r="H1082" s="1">
        <v>29.12</v>
      </c>
      <c r="I1082" s="2">
        <v>1892.8</v>
      </c>
      <c r="J1082" s="3">
        <v>1.2603099999999999E-3</v>
      </c>
      <c r="K1082" s="4">
        <v>1501855.78</v>
      </c>
      <c r="L1082" s="5">
        <v>50001</v>
      </c>
      <c r="M1082" s="6">
        <v>30.036514870000001</v>
      </c>
      <c r="N1082" s="7" t="str">
        <f>IF(ISNUMBER(_xll.BDP($C1082, "DELTA_MID")),_xll.BDP($C1082, "DELTA_MID")," ")</f>
        <v xml:space="preserve"> </v>
      </c>
      <c r="O1082" s="7" t="str">
        <f>IF(ISNUMBER(N1082),_xll.BDP($C1082, "OPT_UNDL_TICKER"),"")</f>
        <v/>
      </c>
      <c r="P1082" s="8" t="str">
        <f>IF(ISNUMBER(N1082),_xll.BDP($C1082, "OPT_UNDL_PX")," ")</f>
        <v xml:space="preserve"> </v>
      </c>
      <c r="Q1082" s="7" t="str">
        <f>IF(ISNUMBER(N1082),+G1082*_xll.BDP($C1082, "PX_POS_MULT_FACTOR")*P1082/K1082," ")</f>
        <v xml:space="preserve"> </v>
      </c>
      <c r="R1082" s="8" t="str">
        <f>IF(OR($A1082="TUA",$A1082="TYA"),"",IF(ISNUMBER(_xll.BDP($C1082,"DUR_ADJ_OAS_MID")),_xll.BDP($C1082,"DUR_ADJ_OAS_MID"),IF(ISNUMBER(_xll.BDP($E1082&amp;" ISIN","DUR_ADJ_OAS_MID")),_xll.BDP($E1082&amp;" ISIN","DUR_ADJ_OAS_MID")," ")))</f>
        <v xml:space="preserve"> </v>
      </c>
      <c r="S1082" s="7" t="str">
        <f t="shared" si="16"/>
        <v xml:space="preserve"> </v>
      </c>
      <c r="T1082" t="s">
        <v>3650</v>
      </c>
      <c r="U1082" t="s">
        <v>1305</v>
      </c>
    </row>
    <row r="1083" spans="1:21" x14ac:dyDescent="0.35">
      <c r="A1083" t="s">
        <v>3463</v>
      </c>
      <c r="B1083" t="s">
        <v>3651</v>
      </c>
      <c r="C1083" t="s">
        <v>3652</v>
      </c>
      <c r="D1083" t="s">
        <v>3653</v>
      </c>
      <c r="E1083" t="s">
        <v>3654</v>
      </c>
      <c r="F1083" t="s">
        <v>3655</v>
      </c>
      <c r="G1083" s="1">
        <v>81</v>
      </c>
      <c r="H1083" s="1">
        <v>117.74</v>
      </c>
      <c r="I1083" s="2">
        <v>9536.94</v>
      </c>
      <c r="J1083" s="3">
        <v>6.3501E-3</v>
      </c>
      <c r="K1083" s="4">
        <v>1501855.78</v>
      </c>
      <c r="L1083" s="5">
        <v>50001</v>
      </c>
      <c r="M1083" s="6">
        <v>30.036514870000001</v>
      </c>
      <c r="N1083" s="7" t="str">
        <f>IF(ISNUMBER(_xll.BDP($C1083, "DELTA_MID")),_xll.BDP($C1083, "DELTA_MID")," ")</f>
        <v xml:space="preserve"> </v>
      </c>
      <c r="O1083" s="7" t="str">
        <f>IF(ISNUMBER(N1083),_xll.BDP($C1083, "OPT_UNDL_TICKER"),"")</f>
        <v/>
      </c>
      <c r="P1083" s="8" t="str">
        <f>IF(ISNUMBER(N1083),_xll.BDP($C1083, "OPT_UNDL_PX")," ")</f>
        <v xml:space="preserve"> </v>
      </c>
      <c r="Q1083" s="7" t="str">
        <f>IF(ISNUMBER(N1083),+G1083*_xll.BDP($C1083, "PX_POS_MULT_FACTOR")*P1083/K1083," ")</f>
        <v xml:space="preserve"> </v>
      </c>
      <c r="R1083" s="8" t="str">
        <f>IF(OR($A1083="TUA",$A1083="TYA"),"",IF(ISNUMBER(_xll.BDP($C1083,"DUR_ADJ_OAS_MID")),_xll.BDP($C1083,"DUR_ADJ_OAS_MID"),IF(ISNUMBER(_xll.BDP($E1083&amp;" ISIN","DUR_ADJ_OAS_MID")),_xll.BDP($E1083&amp;" ISIN","DUR_ADJ_OAS_MID")," ")))</f>
        <v xml:space="preserve"> </v>
      </c>
      <c r="S1083" s="7" t="str">
        <f t="shared" si="16"/>
        <v xml:space="preserve"> </v>
      </c>
      <c r="T1083" t="s">
        <v>3655</v>
      </c>
      <c r="U1083" t="s">
        <v>1305</v>
      </c>
    </row>
    <row r="1084" spans="1:21" x14ac:dyDescent="0.35">
      <c r="A1084" t="s">
        <v>3463</v>
      </c>
      <c r="B1084" t="s">
        <v>3656</v>
      </c>
      <c r="C1084" t="s">
        <v>926</v>
      </c>
      <c r="D1084" t="s">
        <v>927</v>
      </c>
      <c r="E1084" t="s">
        <v>928</v>
      </c>
      <c r="F1084" t="s">
        <v>929</v>
      </c>
      <c r="G1084" s="1">
        <v>15</v>
      </c>
      <c r="H1084" s="1">
        <v>105.01</v>
      </c>
      <c r="I1084" s="2">
        <v>1575.15</v>
      </c>
      <c r="J1084" s="3">
        <v>1.0487999999999999E-3</v>
      </c>
      <c r="K1084" s="4">
        <v>1501855.78</v>
      </c>
      <c r="L1084" s="5">
        <v>50001</v>
      </c>
      <c r="M1084" s="6">
        <v>30.036514870000001</v>
      </c>
      <c r="N1084" s="7" t="str">
        <f>IF(ISNUMBER(_xll.BDP($C1084, "DELTA_MID")),_xll.BDP($C1084, "DELTA_MID")," ")</f>
        <v xml:space="preserve"> </v>
      </c>
      <c r="O1084" s="7" t="str">
        <f>IF(ISNUMBER(N1084),_xll.BDP($C1084, "OPT_UNDL_TICKER"),"")</f>
        <v/>
      </c>
      <c r="P1084" s="8" t="str">
        <f>IF(ISNUMBER(N1084),_xll.BDP($C1084, "OPT_UNDL_PX")," ")</f>
        <v xml:space="preserve"> </v>
      </c>
      <c r="Q1084" s="7" t="str">
        <f>IF(ISNUMBER(N1084),+G1084*_xll.BDP($C1084, "PX_POS_MULT_FACTOR")*P1084/K1084," ")</f>
        <v xml:space="preserve"> </v>
      </c>
      <c r="R1084" s="8" t="str">
        <f>IF(OR($A1084="TUA",$A1084="TYA"),"",IF(ISNUMBER(_xll.BDP($C1084,"DUR_ADJ_OAS_MID")),_xll.BDP($C1084,"DUR_ADJ_OAS_MID"),IF(ISNUMBER(_xll.BDP($E1084&amp;" ISIN","DUR_ADJ_OAS_MID")),_xll.BDP($E1084&amp;" ISIN","DUR_ADJ_OAS_MID")," ")))</f>
        <v xml:space="preserve"> </v>
      </c>
      <c r="S1084" s="7" t="str">
        <f t="shared" si="16"/>
        <v xml:space="preserve"> </v>
      </c>
      <c r="T1084" t="s">
        <v>929</v>
      </c>
      <c r="U1084" t="s">
        <v>1305</v>
      </c>
    </row>
    <row r="1085" spans="1:21" x14ac:dyDescent="0.35">
      <c r="A1085" t="s">
        <v>3463</v>
      </c>
      <c r="B1085" t="s">
        <v>3657</v>
      </c>
      <c r="C1085" t="s">
        <v>352</v>
      </c>
      <c r="D1085" t="s">
        <v>353</v>
      </c>
      <c r="E1085" t="s">
        <v>354</v>
      </c>
      <c r="F1085" t="s">
        <v>355</v>
      </c>
      <c r="G1085" s="1">
        <v>146</v>
      </c>
      <c r="H1085" s="1">
        <v>108.08</v>
      </c>
      <c r="I1085" s="2">
        <v>15779.68</v>
      </c>
      <c r="J1085" s="3">
        <v>1.050679E-2</v>
      </c>
      <c r="K1085" s="4">
        <v>1501855.78</v>
      </c>
      <c r="L1085" s="5">
        <v>50001</v>
      </c>
      <c r="M1085" s="6">
        <v>30.036514870000001</v>
      </c>
      <c r="N1085" s="7" t="str">
        <f>IF(ISNUMBER(_xll.BDP($C1085, "DELTA_MID")),_xll.BDP($C1085, "DELTA_MID")," ")</f>
        <v xml:space="preserve"> </v>
      </c>
      <c r="O1085" s="7" t="str">
        <f>IF(ISNUMBER(N1085),_xll.BDP($C1085, "OPT_UNDL_TICKER"),"")</f>
        <v/>
      </c>
      <c r="P1085" s="8" t="str">
        <f>IF(ISNUMBER(N1085),_xll.BDP($C1085, "OPT_UNDL_PX")," ")</f>
        <v xml:space="preserve"> </v>
      </c>
      <c r="Q1085" s="7" t="str">
        <f>IF(ISNUMBER(N1085),+G1085*_xll.BDP($C1085, "PX_POS_MULT_FACTOR")*P1085/K1085," ")</f>
        <v xml:space="preserve"> </v>
      </c>
      <c r="R1085" s="8" t="str">
        <f>IF(OR($A1085="TUA",$A1085="TYA"),"",IF(ISNUMBER(_xll.BDP($C1085,"DUR_ADJ_OAS_MID")),_xll.BDP($C1085,"DUR_ADJ_OAS_MID"),IF(ISNUMBER(_xll.BDP($E1085&amp;" ISIN","DUR_ADJ_OAS_MID")),_xll.BDP($E1085&amp;" ISIN","DUR_ADJ_OAS_MID")," ")))</f>
        <v xml:space="preserve"> </v>
      </c>
      <c r="S1085" s="7" t="str">
        <f t="shared" si="16"/>
        <v xml:space="preserve"> </v>
      </c>
      <c r="T1085" t="s">
        <v>355</v>
      </c>
      <c r="U1085" t="s">
        <v>1305</v>
      </c>
    </row>
    <row r="1086" spans="1:21" x14ac:dyDescent="0.35">
      <c r="A1086" t="s">
        <v>3463</v>
      </c>
      <c r="B1086" t="s">
        <v>3658</v>
      </c>
      <c r="C1086" t="s">
        <v>3659</v>
      </c>
      <c r="D1086" t="s">
        <v>3660</v>
      </c>
      <c r="E1086" t="s">
        <v>3661</v>
      </c>
      <c r="F1086" t="s">
        <v>3662</v>
      </c>
      <c r="G1086" s="1">
        <v>31</v>
      </c>
      <c r="H1086" s="1">
        <v>33.729999999999997</v>
      </c>
      <c r="I1086" s="2">
        <v>1045.6300000000001</v>
      </c>
      <c r="J1086" s="3">
        <v>6.9623000000000005E-4</v>
      </c>
      <c r="K1086" s="4">
        <v>1501855.78</v>
      </c>
      <c r="L1086" s="5">
        <v>50001</v>
      </c>
      <c r="M1086" s="6">
        <v>30.036514870000001</v>
      </c>
      <c r="N1086" s="7" t="str">
        <f>IF(ISNUMBER(_xll.BDP($C1086, "DELTA_MID")),_xll.BDP($C1086, "DELTA_MID")," ")</f>
        <v xml:space="preserve"> </v>
      </c>
      <c r="O1086" s="7" t="str">
        <f>IF(ISNUMBER(N1086),_xll.BDP($C1086, "OPT_UNDL_TICKER"),"")</f>
        <v/>
      </c>
      <c r="P1086" s="8" t="str">
        <f>IF(ISNUMBER(N1086),_xll.BDP($C1086, "OPT_UNDL_PX")," ")</f>
        <v xml:space="preserve"> </v>
      </c>
      <c r="Q1086" s="7" t="str">
        <f>IF(ISNUMBER(N1086),+G1086*_xll.BDP($C1086, "PX_POS_MULT_FACTOR")*P1086/K1086," ")</f>
        <v xml:space="preserve"> </v>
      </c>
      <c r="R1086" s="8" t="str">
        <f>IF(OR($A1086="TUA",$A1086="TYA"),"",IF(ISNUMBER(_xll.BDP($C1086,"DUR_ADJ_OAS_MID")),_xll.BDP($C1086,"DUR_ADJ_OAS_MID"),IF(ISNUMBER(_xll.BDP($E1086&amp;" ISIN","DUR_ADJ_OAS_MID")),_xll.BDP($E1086&amp;" ISIN","DUR_ADJ_OAS_MID")," ")))</f>
        <v xml:space="preserve"> </v>
      </c>
      <c r="S1086" s="7" t="str">
        <f t="shared" si="16"/>
        <v xml:space="preserve"> </v>
      </c>
      <c r="T1086" t="s">
        <v>3662</v>
      </c>
      <c r="U1086" t="s">
        <v>1305</v>
      </c>
    </row>
    <row r="1087" spans="1:21" x14ac:dyDescent="0.35">
      <c r="A1087" t="s">
        <v>3463</v>
      </c>
      <c r="B1087" t="s">
        <v>3663</v>
      </c>
      <c r="C1087" t="s">
        <v>3664</v>
      </c>
      <c r="D1087" t="s">
        <v>3665</v>
      </c>
      <c r="E1087" t="s">
        <v>3666</v>
      </c>
      <c r="F1087" t="s">
        <v>3667</v>
      </c>
      <c r="G1087" s="1">
        <v>6</v>
      </c>
      <c r="H1087" s="1">
        <v>73.98</v>
      </c>
      <c r="I1087" s="2">
        <v>443.88</v>
      </c>
      <c r="J1087" s="3">
        <v>2.9555E-4</v>
      </c>
      <c r="K1087" s="4">
        <v>1501855.78</v>
      </c>
      <c r="L1087" s="5">
        <v>50001</v>
      </c>
      <c r="M1087" s="6">
        <v>30.036514870000001</v>
      </c>
      <c r="N1087" s="7" t="str">
        <f>IF(ISNUMBER(_xll.BDP($C1087, "DELTA_MID")),_xll.BDP($C1087, "DELTA_MID")," ")</f>
        <v xml:space="preserve"> </v>
      </c>
      <c r="O1087" s="7" t="str">
        <f>IF(ISNUMBER(N1087),_xll.BDP($C1087, "OPT_UNDL_TICKER"),"")</f>
        <v/>
      </c>
      <c r="P1087" s="8" t="str">
        <f>IF(ISNUMBER(N1087),_xll.BDP($C1087, "OPT_UNDL_PX")," ")</f>
        <v xml:space="preserve"> </v>
      </c>
      <c r="Q1087" s="7" t="str">
        <f>IF(ISNUMBER(N1087),+G1087*_xll.BDP($C1087, "PX_POS_MULT_FACTOR")*P1087/K1087," ")</f>
        <v xml:space="preserve"> </v>
      </c>
      <c r="R1087" s="8" t="str">
        <f>IF(OR($A1087="TUA",$A1087="TYA"),"",IF(ISNUMBER(_xll.BDP($C1087,"DUR_ADJ_OAS_MID")),_xll.BDP($C1087,"DUR_ADJ_OAS_MID"),IF(ISNUMBER(_xll.BDP($E1087&amp;" ISIN","DUR_ADJ_OAS_MID")),_xll.BDP($E1087&amp;" ISIN","DUR_ADJ_OAS_MID")," ")))</f>
        <v xml:space="preserve"> </v>
      </c>
      <c r="S1087" s="7" t="str">
        <f t="shared" si="16"/>
        <v xml:space="preserve"> </v>
      </c>
      <c r="T1087" t="s">
        <v>3667</v>
      </c>
      <c r="U1087" t="s">
        <v>1305</v>
      </c>
    </row>
    <row r="1088" spans="1:21" x14ac:dyDescent="0.35">
      <c r="A1088" t="s">
        <v>3463</v>
      </c>
      <c r="B1088" t="s">
        <v>3668</v>
      </c>
      <c r="C1088" t="s">
        <v>3669</v>
      </c>
      <c r="D1088" t="s">
        <v>3670</v>
      </c>
      <c r="E1088" t="s">
        <v>3671</v>
      </c>
      <c r="F1088" t="s">
        <v>3672</v>
      </c>
      <c r="G1088" s="1">
        <v>10</v>
      </c>
      <c r="H1088" s="1">
        <v>176.08</v>
      </c>
      <c r="I1088" s="2">
        <v>1760.8</v>
      </c>
      <c r="J1088" s="3">
        <v>1.17242E-3</v>
      </c>
      <c r="K1088" s="4">
        <v>1501855.78</v>
      </c>
      <c r="L1088" s="5">
        <v>50001</v>
      </c>
      <c r="M1088" s="6">
        <v>30.036514870000001</v>
      </c>
      <c r="N1088" s="7" t="str">
        <f>IF(ISNUMBER(_xll.BDP($C1088, "DELTA_MID")),_xll.BDP($C1088, "DELTA_MID")," ")</f>
        <v xml:space="preserve"> </v>
      </c>
      <c r="O1088" s="7" t="str">
        <f>IF(ISNUMBER(N1088),_xll.BDP($C1088, "OPT_UNDL_TICKER"),"")</f>
        <v/>
      </c>
      <c r="P1088" s="8" t="str">
        <f>IF(ISNUMBER(N1088),_xll.BDP($C1088, "OPT_UNDL_PX")," ")</f>
        <v xml:space="preserve"> </v>
      </c>
      <c r="Q1088" s="7" t="str">
        <f>IF(ISNUMBER(N1088),+G1088*_xll.BDP($C1088, "PX_POS_MULT_FACTOR")*P1088/K1088," ")</f>
        <v xml:space="preserve"> </v>
      </c>
      <c r="R1088" s="8" t="str">
        <f>IF(OR($A1088="TUA",$A1088="TYA"),"",IF(ISNUMBER(_xll.BDP($C1088,"DUR_ADJ_OAS_MID")),_xll.BDP($C1088,"DUR_ADJ_OAS_MID"),IF(ISNUMBER(_xll.BDP($E1088&amp;" ISIN","DUR_ADJ_OAS_MID")),_xll.BDP($E1088&amp;" ISIN","DUR_ADJ_OAS_MID")," ")))</f>
        <v xml:space="preserve"> </v>
      </c>
      <c r="S1088" s="7" t="str">
        <f t="shared" si="16"/>
        <v xml:space="preserve"> </v>
      </c>
      <c r="T1088" t="s">
        <v>3672</v>
      </c>
      <c r="U1088" t="s">
        <v>1305</v>
      </c>
    </row>
    <row r="1089" spans="1:21" x14ac:dyDescent="0.35">
      <c r="A1089" t="s">
        <v>3463</v>
      </c>
      <c r="B1089" t="s">
        <v>3673</v>
      </c>
      <c r="C1089" t="s">
        <v>3674</v>
      </c>
      <c r="D1089" t="s">
        <v>3675</v>
      </c>
      <c r="E1089" t="s">
        <v>3676</v>
      </c>
      <c r="F1089" t="s">
        <v>3677</v>
      </c>
      <c r="G1089" s="1">
        <v>71</v>
      </c>
      <c r="H1089" s="1">
        <v>53.81</v>
      </c>
      <c r="I1089" s="2">
        <v>3820.51</v>
      </c>
      <c r="J1089" s="3">
        <v>2.5438599999999998E-3</v>
      </c>
      <c r="K1089" s="4">
        <v>1501855.78</v>
      </c>
      <c r="L1089" s="5">
        <v>50001</v>
      </c>
      <c r="M1089" s="6">
        <v>30.036514870000001</v>
      </c>
      <c r="N1089" s="7" t="str">
        <f>IF(ISNUMBER(_xll.BDP($C1089, "DELTA_MID")),_xll.BDP($C1089, "DELTA_MID")," ")</f>
        <v xml:space="preserve"> </v>
      </c>
      <c r="O1089" s="7" t="str">
        <f>IF(ISNUMBER(N1089),_xll.BDP($C1089, "OPT_UNDL_TICKER"),"")</f>
        <v/>
      </c>
      <c r="P1089" s="8" t="str">
        <f>IF(ISNUMBER(N1089),_xll.BDP($C1089, "OPT_UNDL_PX")," ")</f>
        <v xml:space="preserve"> </v>
      </c>
      <c r="Q1089" s="7" t="str">
        <f>IF(ISNUMBER(N1089),+G1089*_xll.BDP($C1089, "PX_POS_MULT_FACTOR")*P1089/K1089," ")</f>
        <v xml:space="preserve"> </v>
      </c>
      <c r="R1089" s="8" t="str">
        <f>IF(OR($A1089="TUA",$A1089="TYA"),"",IF(ISNUMBER(_xll.BDP($C1089,"DUR_ADJ_OAS_MID")),_xll.BDP($C1089,"DUR_ADJ_OAS_MID"),IF(ISNUMBER(_xll.BDP($E1089&amp;" ISIN","DUR_ADJ_OAS_MID")),_xll.BDP($E1089&amp;" ISIN","DUR_ADJ_OAS_MID")," ")))</f>
        <v xml:space="preserve"> </v>
      </c>
      <c r="S1089" s="7" t="str">
        <f t="shared" si="16"/>
        <v xml:space="preserve"> </v>
      </c>
      <c r="T1089" t="s">
        <v>3677</v>
      </c>
      <c r="U1089" t="s">
        <v>1305</v>
      </c>
    </row>
    <row r="1090" spans="1:21" x14ac:dyDescent="0.35">
      <c r="A1090" t="s">
        <v>3463</v>
      </c>
      <c r="B1090" t="s">
        <v>3678</v>
      </c>
      <c r="C1090" t="s">
        <v>3679</v>
      </c>
      <c r="D1090" t="s">
        <v>3680</v>
      </c>
      <c r="E1090" t="s">
        <v>3681</v>
      </c>
      <c r="F1090" t="s">
        <v>3682</v>
      </c>
      <c r="G1090" s="1">
        <v>9</v>
      </c>
      <c r="H1090" s="1">
        <v>526.85</v>
      </c>
      <c r="I1090" s="2">
        <v>4741.6499999999996</v>
      </c>
      <c r="J1090" s="3">
        <v>3.1571899999999998E-3</v>
      </c>
      <c r="K1090" s="4">
        <v>1501855.78</v>
      </c>
      <c r="L1090" s="5">
        <v>50001</v>
      </c>
      <c r="M1090" s="6">
        <v>30.036514870000001</v>
      </c>
      <c r="N1090" s="7" t="str">
        <f>IF(ISNUMBER(_xll.BDP($C1090, "DELTA_MID")),_xll.BDP($C1090, "DELTA_MID")," ")</f>
        <v xml:space="preserve"> </v>
      </c>
      <c r="O1090" s="7" t="str">
        <f>IF(ISNUMBER(N1090),_xll.BDP($C1090, "OPT_UNDL_TICKER"),"")</f>
        <v/>
      </c>
      <c r="P1090" s="8" t="str">
        <f>IF(ISNUMBER(N1090),_xll.BDP($C1090, "OPT_UNDL_PX")," ")</f>
        <v xml:space="preserve"> </v>
      </c>
      <c r="Q1090" s="7" t="str">
        <f>IF(ISNUMBER(N1090),+G1090*_xll.BDP($C1090, "PX_POS_MULT_FACTOR")*P1090/K1090," ")</f>
        <v xml:space="preserve"> </v>
      </c>
      <c r="R1090" s="8" t="str">
        <f>IF(OR($A1090="TUA",$A1090="TYA"),"",IF(ISNUMBER(_xll.BDP($C1090,"DUR_ADJ_OAS_MID")),_xll.BDP($C1090,"DUR_ADJ_OAS_MID"),IF(ISNUMBER(_xll.BDP($E1090&amp;" ISIN","DUR_ADJ_OAS_MID")),_xll.BDP($E1090&amp;" ISIN","DUR_ADJ_OAS_MID")," ")))</f>
        <v xml:space="preserve"> </v>
      </c>
      <c r="S1090" s="7" t="str">
        <f t="shared" si="16"/>
        <v xml:space="preserve"> </v>
      </c>
      <c r="T1090" t="s">
        <v>3682</v>
      </c>
      <c r="U1090" t="s">
        <v>1305</v>
      </c>
    </row>
    <row r="1091" spans="1:21" x14ac:dyDescent="0.35">
      <c r="A1091" t="s">
        <v>3463</v>
      </c>
      <c r="B1091" t="s">
        <v>3683</v>
      </c>
      <c r="C1091" t="s">
        <v>3684</v>
      </c>
      <c r="D1091" t="s">
        <v>3685</v>
      </c>
      <c r="E1091" t="s">
        <v>3686</v>
      </c>
      <c r="F1091" t="s">
        <v>3687</v>
      </c>
      <c r="G1091" s="1">
        <v>55</v>
      </c>
      <c r="H1091" s="1">
        <v>145.88</v>
      </c>
      <c r="I1091" s="2">
        <v>8023.4</v>
      </c>
      <c r="J1091" s="3">
        <v>5.3423200000000002E-3</v>
      </c>
      <c r="K1091" s="4">
        <v>1501855.78</v>
      </c>
      <c r="L1091" s="5">
        <v>50001</v>
      </c>
      <c r="M1091" s="6">
        <v>30.036514870000001</v>
      </c>
      <c r="N1091" s="7" t="str">
        <f>IF(ISNUMBER(_xll.BDP($C1091, "DELTA_MID")),_xll.BDP($C1091, "DELTA_MID")," ")</f>
        <v xml:space="preserve"> </v>
      </c>
      <c r="O1091" s="7" t="str">
        <f>IF(ISNUMBER(N1091),_xll.BDP($C1091, "OPT_UNDL_TICKER"),"")</f>
        <v/>
      </c>
      <c r="P1091" s="8" t="str">
        <f>IF(ISNUMBER(N1091),_xll.BDP($C1091, "OPT_UNDL_PX")," ")</f>
        <v xml:space="preserve"> </v>
      </c>
      <c r="Q1091" s="7" t="str">
        <f>IF(ISNUMBER(N1091),+G1091*_xll.BDP($C1091, "PX_POS_MULT_FACTOR")*P1091/K1091," ")</f>
        <v xml:space="preserve"> </v>
      </c>
      <c r="R1091" s="8" t="str">
        <f>IF(OR($A1091="TUA",$A1091="TYA"),"",IF(ISNUMBER(_xll.BDP($C1091,"DUR_ADJ_OAS_MID")),_xll.BDP($C1091,"DUR_ADJ_OAS_MID"),IF(ISNUMBER(_xll.BDP($E1091&amp;" ISIN","DUR_ADJ_OAS_MID")),_xll.BDP($E1091&amp;" ISIN","DUR_ADJ_OAS_MID")," ")))</f>
        <v xml:space="preserve"> </v>
      </c>
      <c r="S1091" s="7" t="str">
        <f t="shared" ref="S1091:S1154" si="17">IF(ISNUMBER(N1091),Q1091*N1091,IF(ISNUMBER(R1091),J1091*R1091," "))</f>
        <v xml:space="preserve"> </v>
      </c>
      <c r="T1091" t="s">
        <v>3687</v>
      </c>
      <c r="U1091" t="s">
        <v>1305</v>
      </c>
    </row>
    <row r="1092" spans="1:21" x14ac:dyDescent="0.35">
      <c r="A1092" t="s">
        <v>3463</v>
      </c>
      <c r="B1092" t="s">
        <v>3688</v>
      </c>
      <c r="C1092" t="s">
        <v>3689</v>
      </c>
      <c r="D1092" t="s">
        <v>3690</v>
      </c>
      <c r="E1092" t="s">
        <v>3691</v>
      </c>
      <c r="F1092" t="s">
        <v>3692</v>
      </c>
      <c r="G1092" s="1">
        <v>103</v>
      </c>
      <c r="H1092" s="1">
        <v>74.53</v>
      </c>
      <c r="I1092" s="2">
        <v>7676.59</v>
      </c>
      <c r="J1092" s="3">
        <v>5.1114000000000003E-3</v>
      </c>
      <c r="K1092" s="4">
        <v>1501855.78</v>
      </c>
      <c r="L1092" s="5">
        <v>50001</v>
      </c>
      <c r="M1092" s="6">
        <v>30.036514870000001</v>
      </c>
      <c r="N1092" s="7" t="str">
        <f>IF(ISNUMBER(_xll.BDP($C1092, "DELTA_MID")),_xll.BDP($C1092, "DELTA_MID")," ")</f>
        <v xml:space="preserve"> </v>
      </c>
      <c r="O1092" s="7" t="str">
        <f>IF(ISNUMBER(N1092),_xll.BDP($C1092, "OPT_UNDL_TICKER"),"")</f>
        <v/>
      </c>
      <c r="P1092" s="8" t="str">
        <f>IF(ISNUMBER(N1092),_xll.BDP($C1092, "OPT_UNDL_PX")," ")</f>
        <v xml:space="preserve"> </v>
      </c>
      <c r="Q1092" s="7" t="str">
        <f>IF(ISNUMBER(N1092),+G1092*_xll.BDP($C1092, "PX_POS_MULT_FACTOR")*P1092/K1092," ")</f>
        <v xml:space="preserve"> </v>
      </c>
      <c r="R1092" s="8" t="str">
        <f>IF(OR($A1092="TUA",$A1092="TYA"),"",IF(ISNUMBER(_xll.BDP($C1092,"DUR_ADJ_OAS_MID")),_xll.BDP($C1092,"DUR_ADJ_OAS_MID"),IF(ISNUMBER(_xll.BDP($E1092&amp;" ISIN","DUR_ADJ_OAS_MID")),_xll.BDP($E1092&amp;" ISIN","DUR_ADJ_OAS_MID")," ")))</f>
        <v xml:space="preserve"> </v>
      </c>
      <c r="S1092" s="7" t="str">
        <f t="shared" si="17"/>
        <v xml:space="preserve"> </v>
      </c>
      <c r="T1092" t="s">
        <v>3692</v>
      </c>
      <c r="U1092" t="s">
        <v>1305</v>
      </c>
    </row>
    <row r="1093" spans="1:21" x14ac:dyDescent="0.35">
      <c r="A1093" t="s">
        <v>3463</v>
      </c>
      <c r="B1093" t="s">
        <v>3693</v>
      </c>
      <c r="C1093" t="s">
        <v>946</v>
      </c>
      <c r="D1093" t="s">
        <v>947</v>
      </c>
      <c r="E1093" t="s">
        <v>948</v>
      </c>
      <c r="F1093" t="s">
        <v>949</v>
      </c>
      <c r="G1093" s="1">
        <v>22</v>
      </c>
      <c r="H1093" s="1">
        <v>265.14999999999998</v>
      </c>
      <c r="I1093" s="2">
        <v>5833.3</v>
      </c>
      <c r="J1093" s="3">
        <v>3.8840599999999999E-3</v>
      </c>
      <c r="K1093" s="4">
        <v>1501855.78</v>
      </c>
      <c r="L1093" s="5">
        <v>50001</v>
      </c>
      <c r="M1093" s="6">
        <v>30.036514870000001</v>
      </c>
      <c r="N1093" s="7" t="str">
        <f>IF(ISNUMBER(_xll.BDP($C1093, "DELTA_MID")),_xll.BDP($C1093, "DELTA_MID")," ")</f>
        <v xml:space="preserve"> </v>
      </c>
      <c r="O1093" s="7" t="str">
        <f>IF(ISNUMBER(N1093),_xll.BDP($C1093, "OPT_UNDL_TICKER"),"")</f>
        <v/>
      </c>
      <c r="P1093" s="8" t="str">
        <f>IF(ISNUMBER(N1093),_xll.BDP($C1093, "OPT_UNDL_PX")," ")</f>
        <v xml:space="preserve"> </v>
      </c>
      <c r="Q1093" s="7" t="str">
        <f>IF(ISNUMBER(N1093),+G1093*_xll.BDP($C1093, "PX_POS_MULT_FACTOR")*P1093/K1093," ")</f>
        <v xml:space="preserve"> </v>
      </c>
      <c r="R1093" s="8" t="str">
        <f>IF(OR($A1093="TUA",$A1093="TYA"),"",IF(ISNUMBER(_xll.BDP($C1093,"DUR_ADJ_OAS_MID")),_xll.BDP($C1093,"DUR_ADJ_OAS_MID"),IF(ISNUMBER(_xll.BDP($E1093&amp;" ISIN","DUR_ADJ_OAS_MID")),_xll.BDP($E1093&amp;" ISIN","DUR_ADJ_OAS_MID")," ")))</f>
        <v xml:space="preserve"> </v>
      </c>
      <c r="S1093" s="7" t="str">
        <f t="shared" si="17"/>
        <v xml:space="preserve"> </v>
      </c>
      <c r="T1093" t="s">
        <v>949</v>
      </c>
      <c r="U1093" t="s">
        <v>1305</v>
      </c>
    </row>
    <row r="1094" spans="1:21" x14ac:dyDescent="0.35">
      <c r="A1094" t="s">
        <v>3463</v>
      </c>
      <c r="B1094" t="s">
        <v>3694</v>
      </c>
      <c r="C1094" t="s">
        <v>3695</v>
      </c>
      <c r="D1094" t="s">
        <v>3696</v>
      </c>
      <c r="E1094" t="s">
        <v>3697</v>
      </c>
      <c r="F1094" t="s">
        <v>3698</v>
      </c>
      <c r="G1094" s="1">
        <v>27</v>
      </c>
      <c r="H1094" s="1">
        <v>103.86</v>
      </c>
      <c r="I1094" s="2">
        <v>2804.22</v>
      </c>
      <c r="J1094" s="3">
        <v>1.86717E-3</v>
      </c>
      <c r="K1094" s="4">
        <v>1501855.78</v>
      </c>
      <c r="L1094" s="5">
        <v>50001</v>
      </c>
      <c r="M1094" s="6">
        <v>30.036514870000001</v>
      </c>
      <c r="N1094" s="7" t="str">
        <f>IF(ISNUMBER(_xll.BDP($C1094, "DELTA_MID")),_xll.BDP($C1094, "DELTA_MID")," ")</f>
        <v xml:space="preserve"> </v>
      </c>
      <c r="O1094" s="7" t="str">
        <f>IF(ISNUMBER(N1094),_xll.BDP($C1094, "OPT_UNDL_TICKER"),"")</f>
        <v/>
      </c>
      <c r="P1094" s="8" t="str">
        <f>IF(ISNUMBER(N1094),_xll.BDP($C1094, "OPT_UNDL_PX")," ")</f>
        <v xml:space="preserve"> </v>
      </c>
      <c r="Q1094" s="7" t="str">
        <f>IF(ISNUMBER(N1094),+G1094*_xll.BDP($C1094, "PX_POS_MULT_FACTOR")*P1094/K1094," ")</f>
        <v xml:space="preserve"> </v>
      </c>
      <c r="R1094" s="8" t="str">
        <f>IF(OR($A1094="TUA",$A1094="TYA"),"",IF(ISNUMBER(_xll.BDP($C1094,"DUR_ADJ_OAS_MID")),_xll.BDP($C1094,"DUR_ADJ_OAS_MID"),IF(ISNUMBER(_xll.BDP($E1094&amp;" ISIN","DUR_ADJ_OAS_MID")),_xll.BDP($E1094&amp;" ISIN","DUR_ADJ_OAS_MID")," ")))</f>
        <v xml:space="preserve"> </v>
      </c>
      <c r="S1094" s="7" t="str">
        <f t="shared" si="17"/>
        <v xml:space="preserve"> </v>
      </c>
      <c r="T1094" t="s">
        <v>3698</v>
      </c>
      <c r="U1094" t="s">
        <v>1305</v>
      </c>
    </row>
    <row r="1095" spans="1:21" x14ac:dyDescent="0.35">
      <c r="A1095" t="s">
        <v>3463</v>
      </c>
      <c r="B1095" t="s">
        <v>3699</v>
      </c>
      <c r="C1095" t="s">
        <v>3700</v>
      </c>
      <c r="D1095" t="s">
        <v>3701</v>
      </c>
      <c r="E1095" t="s">
        <v>3702</v>
      </c>
      <c r="F1095" t="s">
        <v>3703</v>
      </c>
      <c r="G1095" s="1">
        <v>32</v>
      </c>
      <c r="H1095" s="1">
        <v>66.650000000000006</v>
      </c>
      <c r="I1095" s="2">
        <v>2132.8000000000002</v>
      </c>
      <c r="J1095" s="3">
        <v>1.42011E-3</v>
      </c>
      <c r="K1095" s="4">
        <v>1501855.78</v>
      </c>
      <c r="L1095" s="5">
        <v>50001</v>
      </c>
      <c r="M1095" s="6">
        <v>30.036514870000001</v>
      </c>
      <c r="N1095" s="7" t="str">
        <f>IF(ISNUMBER(_xll.BDP($C1095, "DELTA_MID")),_xll.BDP($C1095, "DELTA_MID")," ")</f>
        <v xml:space="preserve"> </v>
      </c>
      <c r="O1095" s="7" t="str">
        <f>IF(ISNUMBER(N1095),_xll.BDP($C1095, "OPT_UNDL_TICKER"),"")</f>
        <v/>
      </c>
      <c r="P1095" s="8" t="str">
        <f>IF(ISNUMBER(N1095),_xll.BDP($C1095, "OPT_UNDL_PX")," ")</f>
        <v xml:space="preserve"> </v>
      </c>
      <c r="Q1095" s="7" t="str">
        <f>IF(ISNUMBER(N1095),+G1095*_xll.BDP($C1095, "PX_POS_MULT_FACTOR")*P1095/K1095," ")</f>
        <v xml:space="preserve"> </v>
      </c>
      <c r="R1095" s="8" t="str">
        <f>IF(OR($A1095="TUA",$A1095="TYA"),"",IF(ISNUMBER(_xll.BDP($C1095,"DUR_ADJ_OAS_MID")),_xll.BDP($C1095,"DUR_ADJ_OAS_MID"),IF(ISNUMBER(_xll.BDP($E1095&amp;" ISIN","DUR_ADJ_OAS_MID")),_xll.BDP($E1095&amp;" ISIN","DUR_ADJ_OAS_MID")," ")))</f>
        <v xml:space="preserve"> </v>
      </c>
      <c r="S1095" s="7" t="str">
        <f t="shared" si="17"/>
        <v xml:space="preserve"> </v>
      </c>
      <c r="T1095" t="s">
        <v>3703</v>
      </c>
      <c r="U1095" t="s">
        <v>1305</v>
      </c>
    </row>
    <row r="1096" spans="1:21" x14ac:dyDescent="0.35">
      <c r="A1096" t="s">
        <v>3463</v>
      </c>
      <c r="B1096" t="s">
        <v>3704</v>
      </c>
      <c r="C1096" t="s">
        <v>956</v>
      </c>
      <c r="D1096" t="s">
        <v>957</v>
      </c>
      <c r="E1096" t="s">
        <v>958</v>
      </c>
      <c r="F1096" t="s">
        <v>959</v>
      </c>
      <c r="G1096" s="1">
        <v>10</v>
      </c>
      <c r="H1096" s="1">
        <v>377.05</v>
      </c>
      <c r="I1096" s="2">
        <v>3770.5</v>
      </c>
      <c r="J1096" s="3">
        <v>2.5105599999999998E-3</v>
      </c>
      <c r="K1096" s="4">
        <v>1501855.78</v>
      </c>
      <c r="L1096" s="5">
        <v>50001</v>
      </c>
      <c r="M1096" s="6">
        <v>30.036514870000001</v>
      </c>
      <c r="N1096" s="7" t="str">
        <f>IF(ISNUMBER(_xll.BDP($C1096, "DELTA_MID")),_xll.BDP($C1096, "DELTA_MID")," ")</f>
        <v xml:space="preserve"> </v>
      </c>
      <c r="O1096" s="7" t="str">
        <f>IF(ISNUMBER(N1096),_xll.BDP($C1096, "OPT_UNDL_TICKER"),"")</f>
        <v/>
      </c>
      <c r="P1096" s="8" t="str">
        <f>IF(ISNUMBER(N1096),_xll.BDP($C1096, "OPT_UNDL_PX")," ")</f>
        <v xml:space="preserve"> </v>
      </c>
      <c r="Q1096" s="7" t="str">
        <f>IF(ISNUMBER(N1096),+G1096*_xll.BDP($C1096, "PX_POS_MULT_FACTOR")*P1096/K1096," ")</f>
        <v xml:space="preserve"> </v>
      </c>
      <c r="R1096" s="8" t="str">
        <f>IF(OR($A1096="TUA",$A1096="TYA"),"",IF(ISNUMBER(_xll.BDP($C1096,"DUR_ADJ_OAS_MID")),_xll.BDP($C1096,"DUR_ADJ_OAS_MID"),IF(ISNUMBER(_xll.BDP($E1096&amp;" ISIN","DUR_ADJ_OAS_MID")),_xll.BDP($E1096&amp;" ISIN","DUR_ADJ_OAS_MID")," ")))</f>
        <v xml:space="preserve"> </v>
      </c>
      <c r="S1096" s="7" t="str">
        <f t="shared" si="17"/>
        <v xml:space="preserve"> </v>
      </c>
      <c r="T1096" t="s">
        <v>959</v>
      </c>
      <c r="U1096" t="s">
        <v>1305</v>
      </c>
    </row>
    <row r="1097" spans="1:21" x14ac:dyDescent="0.35">
      <c r="A1097" t="s">
        <v>3463</v>
      </c>
      <c r="B1097" t="s">
        <v>3705</v>
      </c>
      <c r="C1097" t="s">
        <v>3706</v>
      </c>
      <c r="D1097" t="s">
        <v>3707</v>
      </c>
      <c r="E1097" t="s">
        <v>3708</v>
      </c>
      <c r="F1097" t="s">
        <v>3709</v>
      </c>
      <c r="G1097" s="1">
        <v>24</v>
      </c>
      <c r="H1097" s="1">
        <v>81.7</v>
      </c>
      <c r="I1097" s="2">
        <v>1960.8</v>
      </c>
      <c r="J1097" s="3">
        <v>1.30558E-3</v>
      </c>
      <c r="K1097" s="4">
        <v>1501855.78</v>
      </c>
      <c r="L1097" s="5">
        <v>50001</v>
      </c>
      <c r="M1097" s="6">
        <v>30.036514870000001</v>
      </c>
      <c r="N1097" s="7" t="str">
        <f>IF(ISNUMBER(_xll.BDP($C1097, "DELTA_MID")),_xll.BDP($C1097, "DELTA_MID")," ")</f>
        <v xml:space="preserve"> </v>
      </c>
      <c r="O1097" s="7" t="str">
        <f>IF(ISNUMBER(N1097),_xll.BDP($C1097, "OPT_UNDL_TICKER"),"")</f>
        <v/>
      </c>
      <c r="P1097" s="8" t="str">
        <f>IF(ISNUMBER(N1097),_xll.BDP($C1097, "OPT_UNDL_PX")," ")</f>
        <v xml:space="preserve"> </v>
      </c>
      <c r="Q1097" s="7" t="str">
        <f>IF(ISNUMBER(N1097),+G1097*_xll.BDP($C1097, "PX_POS_MULT_FACTOR")*P1097/K1097," ")</f>
        <v xml:space="preserve"> </v>
      </c>
      <c r="R1097" s="8" t="str">
        <f>IF(OR($A1097="TUA",$A1097="TYA"),"",IF(ISNUMBER(_xll.BDP($C1097,"DUR_ADJ_OAS_MID")),_xll.BDP($C1097,"DUR_ADJ_OAS_MID"),IF(ISNUMBER(_xll.BDP($E1097&amp;" ISIN","DUR_ADJ_OAS_MID")),_xll.BDP($E1097&amp;" ISIN","DUR_ADJ_OAS_MID")," ")))</f>
        <v xml:space="preserve"> </v>
      </c>
      <c r="S1097" s="7" t="str">
        <f t="shared" si="17"/>
        <v xml:space="preserve"> </v>
      </c>
      <c r="T1097" t="s">
        <v>3709</v>
      </c>
      <c r="U1097" t="s">
        <v>1305</v>
      </c>
    </row>
    <row r="1098" spans="1:21" x14ac:dyDescent="0.35">
      <c r="A1098" t="s">
        <v>3463</v>
      </c>
      <c r="B1098" t="s">
        <v>3710</v>
      </c>
      <c r="C1098" t="s">
        <v>3711</v>
      </c>
      <c r="D1098" t="s">
        <v>3712</v>
      </c>
      <c r="E1098" t="s">
        <v>3713</v>
      </c>
      <c r="F1098" t="s">
        <v>3714</v>
      </c>
      <c r="G1098" s="1">
        <v>113</v>
      </c>
      <c r="H1098" s="1">
        <v>42.88</v>
      </c>
      <c r="I1098" s="2">
        <v>4845.4399999999996</v>
      </c>
      <c r="J1098" s="3">
        <v>3.2263000000000001E-3</v>
      </c>
      <c r="K1098" s="4">
        <v>1501855.78</v>
      </c>
      <c r="L1098" s="5">
        <v>50001</v>
      </c>
      <c r="M1098" s="6">
        <v>30.036514870000001</v>
      </c>
      <c r="N1098" s="7" t="str">
        <f>IF(ISNUMBER(_xll.BDP($C1098, "DELTA_MID")),_xll.BDP($C1098, "DELTA_MID")," ")</f>
        <v xml:space="preserve"> </v>
      </c>
      <c r="O1098" s="7" t="str">
        <f>IF(ISNUMBER(N1098),_xll.BDP($C1098, "OPT_UNDL_TICKER"),"")</f>
        <v/>
      </c>
      <c r="P1098" s="8" t="str">
        <f>IF(ISNUMBER(N1098),_xll.BDP($C1098, "OPT_UNDL_PX")," ")</f>
        <v xml:space="preserve"> </v>
      </c>
      <c r="Q1098" s="7" t="str">
        <f>IF(ISNUMBER(N1098),+G1098*_xll.BDP($C1098, "PX_POS_MULT_FACTOR")*P1098/K1098," ")</f>
        <v xml:space="preserve"> </v>
      </c>
      <c r="R1098" s="8" t="str">
        <f>IF(OR($A1098="TUA",$A1098="TYA"),"",IF(ISNUMBER(_xll.BDP($C1098,"DUR_ADJ_OAS_MID")),_xll.BDP($C1098,"DUR_ADJ_OAS_MID"),IF(ISNUMBER(_xll.BDP($E1098&amp;" ISIN","DUR_ADJ_OAS_MID")),_xll.BDP($E1098&amp;" ISIN","DUR_ADJ_OAS_MID")," ")))</f>
        <v xml:space="preserve"> </v>
      </c>
      <c r="S1098" s="7" t="str">
        <f t="shared" si="17"/>
        <v xml:space="preserve"> </v>
      </c>
      <c r="T1098" t="s">
        <v>3714</v>
      </c>
      <c r="U1098" t="s">
        <v>1305</v>
      </c>
    </row>
    <row r="1099" spans="1:21" x14ac:dyDescent="0.35">
      <c r="A1099" t="s">
        <v>3463</v>
      </c>
      <c r="B1099" t="s">
        <v>3715</v>
      </c>
      <c r="C1099" t="s">
        <v>3716</v>
      </c>
      <c r="D1099" t="s">
        <v>3717</v>
      </c>
      <c r="E1099" t="s">
        <v>3718</v>
      </c>
      <c r="F1099" t="s">
        <v>3719</v>
      </c>
      <c r="G1099" s="1">
        <v>10</v>
      </c>
      <c r="H1099" s="1">
        <v>167.17</v>
      </c>
      <c r="I1099" s="2">
        <v>1671.7</v>
      </c>
      <c r="J1099" s="3">
        <v>1.11309E-3</v>
      </c>
      <c r="K1099" s="4">
        <v>1501855.78</v>
      </c>
      <c r="L1099" s="5">
        <v>50001</v>
      </c>
      <c r="M1099" s="6">
        <v>30.036514870000001</v>
      </c>
      <c r="N1099" s="7" t="str">
        <f>IF(ISNUMBER(_xll.BDP($C1099, "DELTA_MID")),_xll.BDP($C1099, "DELTA_MID")," ")</f>
        <v xml:space="preserve"> </v>
      </c>
      <c r="O1099" s="7" t="str">
        <f>IF(ISNUMBER(N1099),_xll.BDP($C1099, "OPT_UNDL_TICKER"),"")</f>
        <v/>
      </c>
      <c r="P1099" s="8" t="str">
        <f>IF(ISNUMBER(N1099),_xll.BDP($C1099, "OPT_UNDL_PX")," ")</f>
        <v xml:space="preserve"> </v>
      </c>
      <c r="Q1099" s="7" t="str">
        <f>IF(ISNUMBER(N1099),+G1099*_xll.BDP($C1099, "PX_POS_MULT_FACTOR")*P1099/K1099," ")</f>
        <v xml:space="preserve"> </v>
      </c>
      <c r="R1099" s="8" t="str">
        <f>IF(OR($A1099="TUA",$A1099="TYA"),"",IF(ISNUMBER(_xll.BDP($C1099,"DUR_ADJ_OAS_MID")),_xll.BDP($C1099,"DUR_ADJ_OAS_MID"),IF(ISNUMBER(_xll.BDP($E1099&amp;" ISIN","DUR_ADJ_OAS_MID")),_xll.BDP($E1099&amp;" ISIN","DUR_ADJ_OAS_MID")," ")))</f>
        <v xml:space="preserve"> </v>
      </c>
      <c r="S1099" s="7" t="str">
        <f t="shared" si="17"/>
        <v xml:space="preserve"> </v>
      </c>
      <c r="T1099" t="s">
        <v>3719</v>
      </c>
      <c r="U1099" t="s">
        <v>1305</v>
      </c>
    </row>
    <row r="1100" spans="1:21" x14ac:dyDescent="0.35">
      <c r="A1100" t="s">
        <v>3463</v>
      </c>
      <c r="B1100" t="s">
        <v>3720</v>
      </c>
      <c r="C1100" t="s">
        <v>3721</v>
      </c>
      <c r="D1100" t="s">
        <v>3722</v>
      </c>
      <c r="E1100" t="s">
        <v>3723</v>
      </c>
      <c r="F1100" t="s">
        <v>3724</v>
      </c>
      <c r="G1100" s="1">
        <v>52</v>
      </c>
      <c r="H1100" s="1">
        <v>40.909999999999997</v>
      </c>
      <c r="I1100" s="2">
        <v>2127.3200000000002</v>
      </c>
      <c r="J1100" s="3">
        <v>1.41646E-3</v>
      </c>
      <c r="K1100" s="4">
        <v>1501855.78</v>
      </c>
      <c r="L1100" s="5">
        <v>50001</v>
      </c>
      <c r="M1100" s="6">
        <v>30.036514870000001</v>
      </c>
      <c r="N1100" s="7" t="str">
        <f>IF(ISNUMBER(_xll.BDP($C1100, "DELTA_MID")),_xll.BDP($C1100, "DELTA_MID")," ")</f>
        <v xml:space="preserve"> </v>
      </c>
      <c r="O1100" s="7" t="str">
        <f>IF(ISNUMBER(N1100),_xll.BDP($C1100, "OPT_UNDL_TICKER"),"")</f>
        <v/>
      </c>
      <c r="P1100" s="8" t="str">
        <f>IF(ISNUMBER(N1100),_xll.BDP($C1100, "OPT_UNDL_PX")," ")</f>
        <v xml:space="preserve"> </v>
      </c>
      <c r="Q1100" s="7" t="str">
        <f>IF(ISNUMBER(N1100),+G1100*_xll.BDP($C1100, "PX_POS_MULT_FACTOR")*P1100/K1100," ")</f>
        <v xml:space="preserve"> </v>
      </c>
      <c r="R1100" s="8" t="str">
        <f>IF(OR($A1100="TUA",$A1100="TYA"),"",IF(ISNUMBER(_xll.BDP($C1100,"DUR_ADJ_OAS_MID")),_xll.BDP($C1100,"DUR_ADJ_OAS_MID"),IF(ISNUMBER(_xll.BDP($E1100&amp;" ISIN","DUR_ADJ_OAS_MID")),_xll.BDP($E1100&amp;" ISIN","DUR_ADJ_OAS_MID")," ")))</f>
        <v xml:space="preserve"> </v>
      </c>
      <c r="S1100" s="7" t="str">
        <f t="shared" si="17"/>
        <v xml:space="preserve"> </v>
      </c>
      <c r="T1100" t="s">
        <v>3724</v>
      </c>
      <c r="U1100" t="s">
        <v>1305</v>
      </c>
    </row>
    <row r="1101" spans="1:21" x14ac:dyDescent="0.35">
      <c r="A1101" t="s">
        <v>3463</v>
      </c>
      <c r="B1101" t="s">
        <v>3725</v>
      </c>
      <c r="C1101" t="s">
        <v>3726</v>
      </c>
      <c r="D1101" t="s">
        <v>3727</v>
      </c>
      <c r="E1101" t="s">
        <v>3728</v>
      </c>
      <c r="F1101" t="s">
        <v>3729</v>
      </c>
      <c r="G1101" s="1">
        <v>17</v>
      </c>
      <c r="H1101" s="1">
        <v>217.89</v>
      </c>
      <c r="I1101" s="2">
        <v>3704.13</v>
      </c>
      <c r="J1101" s="3">
        <v>2.4663699999999998E-3</v>
      </c>
      <c r="K1101" s="4">
        <v>1501855.78</v>
      </c>
      <c r="L1101" s="5">
        <v>50001</v>
      </c>
      <c r="M1101" s="6">
        <v>30.036514870000001</v>
      </c>
      <c r="N1101" s="7" t="str">
        <f>IF(ISNUMBER(_xll.BDP($C1101, "DELTA_MID")),_xll.BDP($C1101, "DELTA_MID")," ")</f>
        <v xml:space="preserve"> </v>
      </c>
      <c r="O1101" s="7" t="str">
        <f>IF(ISNUMBER(N1101),_xll.BDP($C1101, "OPT_UNDL_TICKER"),"")</f>
        <v/>
      </c>
      <c r="P1101" s="8" t="str">
        <f>IF(ISNUMBER(N1101),_xll.BDP($C1101, "OPT_UNDL_PX")," ")</f>
        <v xml:space="preserve"> </v>
      </c>
      <c r="Q1101" s="7" t="str">
        <f>IF(ISNUMBER(N1101),+G1101*_xll.BDP($C1101, "PX_POS_MULT_FACTOR")*P1101/K1101," ")</f>
        <v xml:space="preserve"> </v>
      </c>
      <c r="R1101" s="8" t="str">
        <f>IF(OR($A1101="TUA",$A1101="TYA"),"",IF(ISNUMBER(_xll.BDP($C1101,"DUR_ADJ_OAS_MID")),_xll.BDP($C1101,"DUR_ADJ_OAS_MID"),IF(ISNUMBER(_xll.BDP($E1101&amp;" ISIN","DUR_ADJ_OAS_MID")),_xll.BDP($E1101&amp;" ISIN","DUR_ADJ_OAS_MID")," ")))</f>
        <v xml:space="preserve"> </v>
      </c>
      <c r="S1101" s="7" t="str">
        <f t="shared" si="17"/>
        <v xml:space="preserve"> </v>
      </c>
      <c r="T1101" t="s">
        <v>3729</v>
      </c>
      <c r="U1101" t="s">
        <v>1305</v>
      </c>
    </row>
    <row r="1102" spans="1:21" x14ac:dyDescent="0.35">
      <c r="A1102" t="s">
        <v>3463</v>
      </c>
      <c r="B1102" t="s">
        <v>3730</v>
      </c>
      <c r="C1102" t="s">
        <v>3731</v>
      </c>
      <c r="D1102" t="s">
        <v>3732</v>
      </c>
      <c r="E1102" t="s">
        <v>3733</v>
      </c>
      <c r="F1102" t="s">
        <v>3734</v>
      </c>
      <c r="G1102" s="1">
        <v>9</v>
      </c>
      <c r="H1102" s="1">
        <v>180.29</v>
      </c>
      <c r="I1102" s="2">
        <v>1622.61</v>
      </c>
      <c r="J1102" s="3">
        <v>1.0804E-3</v>
      </c>
      <c r="K1102" s="4">
        <v>1501855.78</v>
      </c>
      <c r="L1102" s="5">
        <v>50001</v>
      </c>
      <c r="M1102" s="6">
        <v>30.036514870000001</v>
      </c>
      <c r="N1102" s="7" t="str">
        <f>IF(ISNUMBER(_xll.BDP($C1102, "DELTA_MID")),_xll.BDP($C1102, "DELTA_MID")," ")</f>
        <v xml:space="preserve"> </v>
      </c>
      <c r="O1102" s="7" t="str">
        <f>IF(ISNUMBER(N1102),_xll.BDP($C1102, "OPT_UNDL_TICKER"),"")</f>
        <v/>
      </c>
      <c r="P1102" s="8" t="str">
        <f>IF(ISNUMBER(N1102),_xll.BDP($C1102, "OPT_UNDL_PX")," ")</f>
        <v xml:space="preserve"> </v>
      </c>
      <c r="Q1102" s="7" t="str">
        <f>IF(ISNUMBER(N1102),+G1102*_xll.BDP($C1102, "PX_POS_MULT_FACTOR")*P1102/K1102," ")</f>
        <v xml:space="preserve"> </v>
      </c>
      <c r="R1102" s="8" t="str">
        <f>IF(OR($A1102="TUA",$A1102="TYA"),"",IF(ISNUMBER(_xll.BDP($C1102,"DUR_ADJ_OAS_MID")),_xll.BDP($C1102,"DUR_ADJ_OAS_MID"),IF(ISNUMBER(_xll.BDP($E1102&amp;" ISIN","DUR_ADJ_OAS_MID")),_xll.BDP($E1102&amp;" ISIN","DUR_ADJ_OAS_MID")," ")))</f>
        <v xml:space="preserve"> </v>
      </c>
      <c r="S1102" s="7" t="str">
        <f t="shared" si="17"/>
        <v xml:space="preserve"> </v>
      </c>
      <c r="T1102" t="s">
        <v>3734</v>
      </c>
      <c r="U1102" t="s">
        <v>1305</v>
      </c>
    </row>
    <row r="1103" spans="1:21" x14ac:dyDescent="0.35">
      <c r="A1103" t="s">
        <v>3463</v>
      </c>
      <c r="B1103" t="s">
        <v>3735</v>
      </c>
      <c r="C1103" t="s">
        <v>3736</v>
      </c>
      <c r="D1103" t="s">
        <v>3737</v>
      </c>
      <c r="E1103" t="s">
        <v>3738</v>
      </c>
      <c r="F1103" t="s">
        <v>3739</v>
      </c>
      <c r="G1103" s="1">
        <v>13</v>
      </c>
      <c r="H1103" s="1">
        <v>286.02</v>
      </c>
      <c r="I1103" s="2">
        <v>3718.26</v>
      </c>
      <c r="J1103" s="3">
        <v>2.4757799999999999E-3</v>
      </c>
      <c r="K1103" s="4">
        <v>1501855.78</v>
      </c>
      <c r="L1103" s="5">
        <v>50001</v>
      </c>
      <c r="M1103" s="6">
        <v>30.036514870000001</v>
      </c>
      <c r="N1103" s="7" t="str">
        <f>IF(ISNUMBER(_xll.BDP($C1103, "DELTA_MID")),_xll.BDP($C1103, "DELTA_MID")," ")</f>
        <v xml:space="preserve"> </v>
      </c>
      <c r="O1103" s="7" t="str">
        <f>IF(ISNUMBER(N1103),_xll.BDP($C1103, "OPT_UNDL_TICKER"),"")</f>
        <v/>
      </c>
      <c r="P1103" s="8" t="str">
        <f>IF(ISNUMBER(N1103),_xll.BDP($C1103, "OPT_UNDL_PX")," ")</f>
        <v xml:space="preserve"> </v>
      </c>
      <c r="Q1103" s="7" t="str">
        <f>IF(ISNUMBER(N1103),+G1103*_xll.BDP($C1103, "PX_POS_MULT_FACTOR")*P1103/K1103," ")</f>
        <v xml:space="preserve"> </v>
      </c>
      <c r="R1103" s="8" t="str">
        <f>IF(OR($A1103="TUA",$A1103="TYA"),"",IF(ISNUMBER(_xll.BDP($C1103,"DUR_ADJ_OAS_MID")),_xll.BDP($C1103,"DUR_ADJ_OAS_MID"),IF(ISNUMBER(_xll.BDP($E1103&amp;" ISIN","DUR_ADJ_OAS_MID")),_xll.BDP($E1103&amp;" ISIN","DUR_ADJ_OAS_MID")," ")))</f>
        <v xml:space="preserve"> </v>
      </c>
      <c r="S1103" s="7" t="str">
        <f t="shared" si="17"/>
        <v xml:space="preserve"> </v>
      </c>
      <c r="T1103" t="s">
        <v>3739</v>
      </c>
      <c r="U1103" t="s">
        <v>1305</v>
      </c>
    </row>
    <row r="1104" spans="1:21" x14ac:dyDescent="0.35">
      <c r="A1104" t="s">
        <v>3463</v>
      </c>
      <c r="B1104" t="s">
        <v>3740</v>
      </c>
      <c r="C1104" t="s">
        <v>3741</v>
      </c>
      <c r="D1104" t="s">
        <v>3742</v>
      </c>
      <c r="E1104" t="s">
        <v>3743</v>
      </c>
      <c r="F1104" t="s">
        <v>3744</v>
      </c>
      <c r="G1104" s="1">
        <v>5</v>
      </c>
      <c r="H1104" s="1">
        <v>1748.26</v>
      </c>
      <c r="I1104" s="2">
        <v>8741.2999999999993</v>
      </c>
      <c r="J1104" s="3">
        <v>5.8203300000000003E-3</v>
      </c>
      <c r="K1104" s="4">
        <v>1501855.78</v>
      </c>
      <c r="L1104" s="5">
        <v>50001</v>
      </c>
      <c r="M1104" s="6">
        <v>30.036514870000001</v>
      </c>
      <c r="N1104" s="7" t="str">
        <f>IF(ISNUMBER(_xll.BDP($C1104, "DELTA_MID")),_xll.BDP($C1104, "DELTA_MID")," ")</f>
        <v xml:space="preserve"> </v>
      </c>
      <c r="O1104" s="7" t="str">
        <f>IF(ISNUMBER(N1104),_xll.BDP($C1104, "OPT_UNDL_TICKER"),"")</f>
        <v/>
      </c>
      <c r="P1104" s="8" t="str">
        <f>IF(ISNUMBER(N1104),_xll.BDP($C1104, "OPT_UNDL_PX")," ")</f>
        <v xml:space="preserve"> </v>
      </c>
      <c r="Q1104" s="7" t="str">
        <f>IF(ISNUMBER(N1104),+G1104*_xll.BDP($C1104, "PX_POS_MULT_FACTOR")*P1104/K1104," ")</f>
        <v xml:space="preserve"> </v>
      </c>
      <c r="R1104" s="8" t="str">
        <f>IF(OR($A1104="TUA",$A1104="TYA"),"",IF(ISNUMBER(_xll.BDP($C1104,"DUR_ADJ_OAS_MID")),_xll.BDP($C1104,"DUR_ADJ_OAS_MID"),IF(ISNUMBER(_xll.BDP($E1104&amp;" ISIN","DUR_ADJ_OAS_MID")),_xll.BDP($E1104&amp;" ISIN","DUR_ADJ_OAS_MID")," ")))</f>
        <v xml:space="preserve"> </v>
      </c>
      <c r="S1104" s="7" t="str">
        <f t="shared" si="17"/>
        <v xml:space="preserve"> </v>
      </c>
      <c r="T1104" t="s">
        <v>3744</v>
      </c>
      <c r="U1104" t="s">
        <v>1305</v>
      </c>
    </row>
    <row r="1105" spans="1:21" x14ac:dyDescent="0.35">
      <c r="A1105" t="s">
        <v>3463</v>
      </c>
      <c r="B1105" t="s">
        <v>3745</v>
      </c>
      <c r="C1105" t="s">
        <v>3746</v>
      </c>
      <c r="D1105" t="s">
        <v>3747</v>
      </c>
      <c r="E1105" t="s">
        <v>3748</v>
      </c>
      <c r="F1105" t="s">
        <v>3749</v>
      </c>
      <c r="G1105" s="1">
        <v>12</v>
      </c>
      <c r="H1105" s="1">
        <v>245.83</v>
      </c>
      <c r="I1105" s="2">
        <v>2949.96</v>
      </c>
      <c r="J1105" s="3">
        <v>1.9642100000000001E-3</v>
      </c>
      <c r="K1105" s="4">
        <v>1501855.78</v>
      </c>
      <c r="L1105" s="5">
        <v>50001</v>
      </c>
      <c r="M1105" s="6">
        <v>30.036514870000001</v>
      </c>
      <c r="N1105" s="7" t="str">
        <f>IF(ISNUMBER(_xll.BDP($C1105, "DELTA_MID")),_xll.BDP($C1105, "DELTA_MID")," ")</f>
        <v xml:space="preserve"> </v>
      </c>
      <c r="O1105" s="7" t="str">
        <f>IF(ISNUMBER(N1105),_xll.BDP($C1105, "OPT_UNDL_TICKER"),"")</f>
        <v/>
      </c>
      <c r="P1105" s="8" t="str">
        <f>IF(ISNUMBER(N1105),_xll.BDP($C1105, "OPT_UNDL_PX")," ")</f>
        <v xml:space="preserve"> </v>
      </c>
      <c r="Q1105" s="7" t="str">
        <f>IF(ISNUMBER(N1105),+G1105*_xll.BDP($C1105, "PX_POS_MULT_FACTOR")*P1105/K1105," ")</f>
        <v xml:space="preserve"> </v>
      </c>
      <c r="R1105" s="8" t="str">
        <f>IF(OR($A1105="TUA",$A1105="TYA"),"",IF(ISNUMBER(_xll.BDP($C1105,"DUR_ADJ_OAS_MID")),_xll.BDP($C1105,"DUR_ADJ_OAS_MID"),IF(ISNUMBER(_xll.BDP($E1105&amp;" ISIN","DUR_ADJ_OAS_MID")),_xll.BDP($E1105&amp;" ISIN","DUR_ADJ_OAS_MID")," ")))</f>
        <v xml:space="preserve"> </v>
      </c>
      <c r="S1105" s="7" t="str">
        <f t="shared" si="17"/>
        <v xml:space="preserve"> </v>
      </c>
      <c r="T1105" t="s">
        <v>3749</v>
      </c>
      <c r="U1105" t="s">
        <v>1305</v>
      </c>
    </row>
    <row r="1106" spans="1:21" x14ac:dyDescent="0.35">
      <c r="A1106" t="s">
        <v>3463</v>
      </c>
      <c r="B1106" t="s">
        <v>3750</v>
      </c>
      <c r="C1106" t="s">
        <v>3751</v>
      </c>
      <c r="D1106" t="s">
        <v>3752</v>
      </c>
      <c r="E1106" t="s">
        <v>3753</v>
      </c>
      <c r="F1106" t="s">
        <v>3754</v>
      </c>
      <c r="G1106" s="1">
        <v>178</v>
      </c>
      <c r="H1106" s="1">
        <v>102.47</v>
      </c>
      <c r="I1106" s="2">
        <v>18239.66</v>
      </c>
      <c r="J1106" s="3">
        <v>1.2144749999999999E-2</v>
      </c>
      <c r="K1106" s="4">
        <v>1501855.78</v>
      </c>
      <c r="L1106" s="5">
        <v>50001</v>
      </c>
      <c r="M1106" s="6">
        <v>30.036514870000001</v>
      </c>
      <c r="N1106" s="7" t="str">
        <f>IF(ISNUMBER(_xll.BDP($C1106, "DELTA_MID")),_xll.BDP($C1106, "DELTA_MID")," ")</f>
        <v xml:space="preserve"> </v>
      </c>
      <c r="O1106" s="7" t="str">
        <f>IF(ISNUMBER(N1106),_xll.BDP($C1106, "OPT_UNDL_TICKER"),"")</f>
        <v/>
      </c>
      <c r="P1106" s="8" t="str">
        <f>IF(ISNUMBER(N1106),_xll.BDP($C1106, "OPT_UNDL_PX")," ")</f>
        <v xml:space="preserve"> </v>
      </c>
      <c r="Q1106" s="7" t="str">
        <f>IF(ISNUMBER(N1106),+G1106*_xll.BDP($C1106, "PX_POS_MULT_FACTOR")*P1106/K1106," ")</f>
        <v xml:space="preserve"> </v>
      </c>
      <c r="R1106" s="8" t="str">
        <f>IF(OR($A1106="TUA",$A1106="TYA"),"",IF(ISNUMBER(_xll.BDP($C1106,"DUR_ADJ_OAS_MID")),_xll.BDP($C1106,"DUR_ADJ_OAS_MID"),IF(ISNUMBER(_xll.BDP($E1106&amp;" ISIN","DUR_ADJ_OAS_MID")),_xll.BDP($E1106&amp;" ISIN","DUR_ADJ_OAS_MID")," ")))</f>
        <v xml:space="preserve"> </v>
      </c>
      <c r="S1106" s="7" t="str">
        <f t="shared" si="17"/>
        <v xml:space="preserve"> </v>
      </c>
      <c r="T1106" t="s">
        <v>3754</v>
      </c>
      <c r="U1106" t="s">
        <v>1305</v>
      </c>
    </row>
    <row r="1107" spans="1:21" x14ac:dyDescent="0.35">
      <c r="A1107" t="s">
        <v>3463</v>
      </c>
      <c r="B1107" t="s">
        <v>3755</v>
      </c>
      <c r="C1107" t="s">
        <v>3756</v>
      </c>
      <c r="D1107" t="s">
        <v>3757</v>
      </c>
      <c r="E1107" t="s">
        <v>3758</v>
      </c>
      <c r="F1107" t="s">
        <v>3759</v>
      </c>
      <c r="G1107" s="1">
        <v>30</v>
      </c>
      <c r="H1107" s="1">
        <v>182.07</v>
      </c>
      <c r="I1107" s="2">
        <v>5462.1</v>
      </c>
      <c r="J1107" s="3">
        <v>3.6369000000000002E-3</v>
      </c>
      <c r="K1107" s="4">
        <v>1501855.78</v>
      </c>
      <c r="L1107" s="5">
        <v>50001</v>
      </c>
      <c r="M1107" s="6">
        <v>30.036514870000001</v>
      </c>
      <c r="N1107" s="7" t="str">
        <f>IF(ISNUMBER(_xll.BDP($C1107, "DELTA_MID")),_xll.BDP($C1107, "DELTA_MID")," ")</f>
        <v xml:space="preserve"> </v>
      </c>
      <c r="O1107" s="7" t="str">
        <f>IF(ISNUMBER(N1107),_xll.BDP($C1107, "OPT_UNDL_TICKER"),"")</f>
        <v/>
      </c>
      <c r="P1107" s="8" t="str">
        <f>IF(ISNUMBER(N1107),_xll.BDP($C1107, "OPT_UNDL_PX")," ")</f>
        <v xml:space="preserve"> </v>
      </c>
      <c r="Q1107" s="7" t="str">
        <f>IF(ISNUMBER(N1107),+G1107*_xll.BDP($C1107, "PX_POS_MULT_FACTOR")*P1107/K1107," ")</f>
        <v xml:space="preserve"> </v>
      </c>
      <c r="R1107" s="8" t="str">
        <f>IF(OR($A1107="TUA",$A1107="TYA"),"",IF(ISNUMBER(_xll.BDP($C1107,"DUR_ADJ_OAS_MID")),_xll.BDP($C1107,"DUR_ADJ_OAS_MID"),IF(ISNUMBER(_xll.BDP($E1107&amp;" ISIN","DUR_ADJ_OAS_MID")),_xll.BDP($E1107&amp;" ISIN","DUR_ADJ_OAS_MID")," ")))</f>
        <v xml:space="preserve"> </v>
      </c>
      <c r="S1107" s="7" t="str">
        <f t="shared" si="17"/>
        <v xml:space="preserve"> </v>
      </c>
      <c r="T1107" t="s">
        <v>3759</v>
      </c>
      <c r="U1107" t="s">
        <v>1305</v>
      </c>
    </row>
    <row r="1108" spans="1:21" x14ac:dyDescent="0.35">
      <c r="A1108" t="s">
        <v>3463</v>
      </c>
      <c r="B1108" t="s">
        <v>3760</v>
      </c>
      <c r="C1108" t="s">
        <v>3761</v>
      </c>
      <c r="D1108" t="s">
        <v>3762</v>
      </c>
      <c r="E1108" t="s">
        <v>3763</v>
      </c>
      <c r="F1108" t="s">
        <v>3764</v>
      </c>
      <c r="G1108" s="1">
        <v>72</v>
      </c>
      <c r="H1108" s="1">
        <v>247.48</v>
      </c>
      <c r="I1108" s="2">
        <v>17818.560000000001</v>
      </c>
      <c r="J1108" s="3">
        <v>1.1864359999999999E-2</v>
      </c>
      <c r="K1108" s="4">
        <v>1501855.78</v>
      </c>
      <c r="L1108" s="5">
        <v>50001</v>
      </c>
      <c r="M1108" s="6">
        <v>30.036514870000001</v>
      </c>
      <c r="N1108" s="7" t="str">
        <f>IF(ISNUMBER(_xll.BDP($C1108, "DELTA_MID")),_xll.BDP($C1108, "DELTA_MID")," ")</f>
        <v xml:space="preserve"> </v>
      </c>
      <c r="O1108" s="7" t="str">
        <f>IF(ISNUMBER(N1108),_xll.BDP($C1108, "OPT_UNDL_TICKER"),"")</f>
        <v/>
      </c>
      <c r="P1108" s="8" t="str">
        <f>IF(ISNUMBER(N1108),_xll.BDP($C1108, "OPT_UNDL_PX")," ")</f>
        <v xml:space="preserve"> </v>
      </c>
      <c r="Q1108" s="7" t="str">
        <f>IF(ISNUMBER(N1108),+G1108*_xll.BDP($C1108, "PX_POS_MULT_FACTOR")*P1108/K1108," ")</f>
        <v xml:space="preserve"> </v>
      </c>
      <c r="R1108" s="8" t="str">
        <f>IF(OR($A1108="TUA",$A1108="TYA"),"",IF(ISNUMBER(_xll.BDP($C1108,"DUR_ADJ_OAS_MID")),_xll.BDP($C1108,"DUR_ADJ_OAS_MID"),IF(ISNUMBER(_xll.BDP($E1108&amp;" ISIN","DUR_ADJ_OAS_MID")),_xll.BDP($E1108&amp;" ISIN","DUR_ADJ_OAS_MID")," ")))</f>
        <v xml:space="preserve"> </v>
      </c>
      <c r="S1108" s="7" t="str">
        <f t="shared" si="17"/>
        <v xml:space="preserve"> </v>
      </c>
      <c r="T1108" t="s">
        <v>3764</v>
      </c>
      <c r="U1108" t="s">
        <v>1305</v>
      </c>
    </row>
    <row r="1109" spans="1:21" x14ac:dyDescent="0.35">
      <c r="A1109" t="s">
        <v>3463</v>
      </c>
      <c r="B1109" t="s">
        <v>3765</v>
      </c>
      <c r="C1109" t="s">
        <v>3766</v>
      </c>
      <c r="D1109" t="s">
        <v>3767</v>
      </c>
      <c r="E1109" t="s">
        <v>3768</v>
      </c>
      <c r="F1109" t="s">
        <v>3769</v>
      </c>
      <c r="G1109" s="1">
        <v>20</v>
      </c>
      <c r="H1109" s="1">
        <v>485.16</v>
      </c>
      <c r="I1109" s="2">
        <v>9703.2000000000007</v>
      </c>
      <c r="J1109" s="3">
        <v>6.46081E-3</v>
      </c>
      <c r="K1109" s="4">
        <v>1501855.78</v>
      </c>
      <c r="L1109" s="5">
        <v>50001</v>
      </c>
      <c r="M1109" s="6">
        <v>30.036514870000001</v>
      </c>
      <c r="N1109" s="7" t="str">
        <f>IF(ISNUMBER(_xll.BDP($C1109, "DELTA_MID")),_xll.BDP($C1109, "DELTA_MID")," ")</f>
        <v xml:space="preserve"> </v>
      </c>
      <c r="O1109" s="7" t="str">
        <f>IF(ISNUMBER(N1109),_xll.BDP($C1109, "OPT_UNDL_TICKER"),"")</f>
        <v/>
      </c>
      <c r="P1109" s="8" t="str">
        <f>IF(ISNUMBER(N1109),_xll.BDP($C1109, "OPT_UNDL_PX")," ")</f>
        <v xml:space="preserve"> </v>
      </c>
      <c r="Q1109" s="7" t="str">
        <f>IF(ISNUMBER(N1109),+G1109*_xll.BDP($C1109, "PX_POS_MULT_FACTOR")*P1109/K1109," ")</f>
        <v xml:space="preserve"> </v>
      </c>
      <c r="R1109" s="8" t="str">
        <f>IF(OR($A1109="TUA",$A1109="TYA"),"",IF(ISNUMBER(_xll.BDP($C1109,"DUR_ADJ_OAS_MID")),_xll.BDP($C1109,"DUR_ADJ_OAS_MID"),IF(ISNUMBER(_xll.BDP($E1109&amp;" ISIN","DUR_ADJ_OAS_MID")),_xll.BDP($E1109&amp;" ISIN","DUR_ADJ_OAS_MID")," ")))</f>
        <v xml:space="preserve"> </v>
      </c>
      <c r="S1109" s="7" t="str">
        <f t="shared" si="17"/>
        <v xml:space="preserve"> </v>
      </c>
      <c r="T1109" t="s">
        <v>3769</v>
      </c>
      <c r="U1109" t="s">
        <v>1305</v>
      </c>
    </row>
    <row r="1110" spans="1:21" x14ac:dyDescent="0.35">
      <c r="A1110" t="s">
        <v>3463</v>
      </c>
      <c r="B1110" t="s">
        <v>3770</v>
      </c>
      <c r="C1110" t="s">
        <v>3771</v>
      </c>
      <c r="D1110" t="s">
        <v>3772</v>
      </c>
      <c r="E1110" t="s">
        <v>3773</v>
      </c>
      <c r="F1110" t="s">
        <v>3774</v>
      </c>
      <c r="G1110" s="1">
        <v>45</v>
      </c>
      <c r="H1110" s="1">
        <v>42.1</v>
      </c>
      <c r="I1110" s="2">
        <v>1894.5</v>
      </c>
      <c r="J1110" s="3">
        <v>1.26144E-3</v>
      </c>
      <c r="K1110" s="4">
        <v>1501855.78</v>
      </c>
      <c r="L1110" s="5">
        <v>50001</v>
      </c>
      <c r="M1110" s="6">
        <v>30.036514870000001</v>
      </c>
      <c r="N1110" s="7" t="str">
        <f>IF(ISNUMBER(_xll.BDP($C1110, "DELTA_MID")),_xll.BDP($C1110, "DELTA_MID")," ")</f>
        <v xml:space="preserve"> </v>
      </c>
      <c r="O1110" s="7" t="str">
        <f>IF(ISNUMBER(N1110),_xll.BDP($C1110, "OPT_UNDL_TICKER"),"")</f>
        <v/>
      </c>
      <c r="P1110" s="8" t="str">
        <f>IF(ISNUMBER(N1110),_xll.BDP($C1110, "OPT_UNDL_PX")," ")</f>
        <v xml:space="preserve"> </v>
      </c>
      <c r="Q1110" s="7" t="str">
        <f>IF(ISNUMBER(N1110),+G1110*_xll.BDP($C1110, "PX_POS_MULT_FACTOR")*P1110/K1110," ")</f>
        <v xml:space="preserve"> </v>
      </c>
      <c r="R1110" s="8" t="str">
        <f>IF(OR($A1110="TUA",$A1110="TYA"),"",IF(ISNUMBER(_xll.BDP($C1110,"DUR_ADJ_OAS_MID")),_xll.BDP($C1110,"DUR_ADJ_OAS_MID"),IF(ISNUMBER(_xll.BDP($E1110&amp;" ISIN","DUR_ADJ_OAS_MID")),_xll.BDP($E1110&amp;" ISIN","DUR_ADJ_OAS_MID")," ")))</f>
        <v xml:space="preserve"> </v>
      </c>
      <c r="S1110" s="7" t="str">
        <f t="shared" si="17"/>
        <v xml:space="preserve"> </v>
      </c>
      <c r="T1110" t="s">
        <v>3774</v>
      </c>
      <c r="U1110" t="s">
        <v>1305</v>
      </c>
    </row>
    <row r="1111" spans="1:21" x14ac:dyDescent="0.35">
      <c r="A1111" t="s">
        <v>3463</v>
      </c>
      <c r="B1111" t="s">
        <v>3775</v>
      </c>
      <c r="C1111" t="s">
        <v>3776</v>
      </c>
      <c r="D1111" t="s">
        <v>3777</v>
      </c>
      <c r="E1111" t="s">
        <v>3778</v>
      </c>
      <c r="F1111" t="s">
        <v>3779</v>
      </c>
      <c r="G1111" s="1">
        <v>22</v>
      </c>
      <c r="H1111" s="1">
        <v>94.79</v>
      </c>
      <c r="I1111" s="2">
        <v>2085.38</v>
      </c>
      <c r="J1111" s="3">
        <v>1.38854E-3</v>
      </c>
      <c r="K1111" s="4">
        <v>1501855.78</v>
      </c>
      <c r="L1111" s="5">
        <v>50001</v>
      </c>
      <c r="M1111" s="6">
        <v>30.036514870000001</v>
      </c>
      <c r="N1111" s="7" t="str">
        <f>IF(ISNUMBER(_xll.BDP($C1111, "DELTA_MID")),_xll.BDP($C1111, "DELTA_MID")," ")</f>
        <v xml:space="preserve"> </v>
      </c>
      <c r="O1111" s="7" t="str">
        <f>IF(ISNUMBER(N1111),_xll.BDP($C1111, "OPT_UNDL_TICKER"),"")</f>
        <v/>
      </c>
      <c r="P1111" s="8" t="str">
        <f>IF(ISNUMBER(N1111),_xll.BDP($C1111, "OPT_UNDL_PX")," ")</f>
        <v xml:space="preserve"> </v>
      </c>
      <c r="Q1111" s="7" t="str">
        <f>IF(ISNUMBER(N1111),+G1111*_xll.BDP($C1111, "PX_POS_MULT_FACTOR")*P1111/K1111," ")</f>
        <v xml:space="preserve"> </v>
      </c>
      <c r="R1111" s="8" t="str">
        <f>IF(OR($A1111="TUA",$A1111="TYA"),"",IF(ISNUMBER(_xll.BDP($C1111,"DUR_ADJ_OAS_MID")),_xll.BDP($C1111,"DUR_ADJ_OAS_MID"),IF(ISNUMBER(_xll.BDP($E1111&amp;" ISIN","DUR_ADJ_OAS_MID")),_xll.BDP($E1111&amp;" ISIN","DUR_ADJ_OAS_MID")," ")))</f>
        <v xml:space="preserve"> </v>
      </c>
      <c r="S1111" s="7" t="str">
        <f t="shared" si="17"/>
        <v xml:space="preserve"> </v>
      </c>
      <c r="T1111" t="s">
        <v>3779</v>
      </c>
      <c r="U1111" t="s">
        <v>1305</v>
      </c>
    </row>
    <row r="1112" spans="1:21" x14ac:dyDescent="0.35">
      <c r="A1112" t="s">
        <v>3463</v>
      </c>
      <c r="B1112" t="s">
        <v>3780</v>
      </c>
      <c r="C1112" t="s">
        <v>3781</v>
      </c>
      <c r="D1112" t="s">
        <v>3782</v>
      </c>
      <c r="E1112" t="s">
        <v>3783</v>
      </c>
      <c r="F1112" t="s">
        <v>3784</v>
      </c>
      <c r="G1112" s="1">
        <v>39</v>
      </c>
      <c r="H1112" s="1">
        <v>45.55</v>
      </c>
      <c r="I1112" s="2">
        <v>1776.45</v>
      </c>
      <c r="J1112" s="3">
        <v>1.1828400000000001E-3</v>
      </c>
      <c r="K1112" s="4">
        <v>1501855.78</v>
      </c>
      <c r="L1112" s="5">
        <v>50001</v>
      </c>
      <c r="M1112" s="6">
        <v>30.036514870000001</v>
      </c>
      <c r="N1112" s="7" t="str">
        <f>IF(ISNUMBER(_xll.BDP($C1112, "DELTA_MID")),_xll.BDP($C1112, "DELTA_MID")," ")</f>
        <v xml:space="preserve"> </v>
      </c>
      <c r="O1112" s="7" t="str">
        <f>IF(ISNUMBER(N1112),_xll.BDP($C1112, "OPT_UNDL_TICKER"),"")</f>
        <v/>
      </c>
      <c r="P1112" s="8" t="str">
        <f>IF(ISNUMBER(N1112),_xll.BDP($C1112, "OPT_UNDL_PX")," ")</f>
        <v xml:space="preserve"> </v>
      </c>
      <c r="Q1112" s="7" t="str">
        <f>IF(ISNUMBER(N1112),+G1112*_xll.BDP($C1112, "PX_POS_MULT_FACTOR")*P1112/K1112," ")</f>
        <v xml:space="preserve"> </v>
      </c>
      <c r="R1112" s="8" t="str">
        <f>IF(OR($A1112="TUA",$A1112="TYA"),"",IF(ISNUMBER(_xll.BDP($C1112,"DUR_ADJ_OAS_MID")),_xll.BDP($C1112,"DUR_ADJ_OAS_MID"),IF(ISNUMBER(_xll.BDP($E1112&amp;" ISIN","DUR_ADJ_OAS_MID")),_xll.BDP($E1112&amp;" ISIN","DUR_ADJ_OAS_MID")," ")))</f>
        <v xml:space="preserve"> </v>
      </c>
      <c r="S1112" s="7" t="str">
        <f t="shared" si="17"/>
        <v xml:space="preserve"> </v>
      </c>
      <c r="T1112" t="s">
        <v>3784</v>
      </c>
      <c r="U1112" t="s">
        <v>1305</v>
      </c>
    </row>
    <row r="1113" spans="1:21" x14ac:dyDescent="0.35">
      <c r="A1113" t="s">
        <v>3463</v>
      </c>
      <c r="B1113" t="s">
        <v>3785</v>
      </c>
      <c r="C1113" t="s">
        <v>3786</v>
      </c>
      <c r="D1113" t="s">
        <v>3787</v>
      </c>
      <c r="E1113" t="s">
        <v>3788</v>
      </c>
      <c r="F1113" t="s">
        <v>3789</v>
      </c>
      <c r="G1113" s="1">
        <v>18</v>
      </c>
      <c r="H1113" s="1">
        <v>215.24</v>
      </c>
      <c r="I1113" s="2">
        <v>3874.32</v>
      </c>
      <c r="J1113" s="3">
        <v>2.5796899999999999E-3</v>
      </c>
      <c r="K1113" s="4">
        <v>1501855.78</v>
      </c>
      <c r="L1113" s="5">
        <v>50001</v>
      </c>
      <c r="M1113" s="6">
        <v>30.036514870000001</v>
      </c>
      <c r="N1113" s="7" t="str">
        <f>IF(ISNUMBER(_xll.BDP($C1113, "DELTA_MID")),_xll.BDP($C1113, "DELTA_MID")," ")</f>
        <v xml:space="preserve"> </v>
      </c>
      <c r="O1113" s="7" t="str">
        <f>IF(ISNUMBER(N1113),_xll.BDP($C1113, "OPT_UNDL_TICKER"),"")</f>
        <v/>
      </c>
      <c r="P1113" s="8" t="str">
        <f>IF(ISNUMBER(N1113),_xll.BDP($C1113, "OPT_UNDL_PX")," ")</f>
        <v xml:space="preserve"> </v>
      </c>
      <c r="Q1113" s="7" t="str">
        <f>IF(ISNUMBER(N1113),+G1113*_xll.BDP($C1113, "PX_POS_MULT_FACTOR")*P1113/K1113," ")</f>
        <v xml:space="preserve"> </v>
      </c>
      <c r="R1113" s="8" t="str">
        <f>IF(OR($A1113="TUA",$A1113="TYA"),"",IF(ISNUMBER(_xll.BDP($C1113,"DUR_ADJ_OAS_MID")),_xll.BDP($C1113,"DUR_ADJ_OAS_MID"),IF(ISNUMBER(_xll.BDP($E1113&amp;" ISIN","DUR_ADJ_OAS_MID")),_xll.BDP($E1113&amp;" ISIN","DUR_ADJ_OAS_MID")," ")))</f>
        <v xml:space="preserve"> </v>
      </c>
      <c r="S1113" s="7" t="str">
        <f t="shared" si="17"/>
        <v xml:space="preserve"> </v>
      </c>
      <c r="T1113" t="s">
        <v>3789</v>
      </c>
      <c r="U1113" t="s">
        <v>1305</v>
      </c>
    </row>
    <row r="1114" spans="1:21" x14ac:dyDescent="0.35">
      <c r="A1114" t="s">
        <v>3463</v>
      </c>
      <c r="B1114" t="s">
        <v>3790</v>
      </c>
      <c r="C1114" t="s">
        <v>3791</v>
      </c>
      <c r="D1114" t="s">
        <v>3792</v>
      </c>
      <c r="E1114" t="s">
        <v>3793</v>
      </c>
      <c r="F1114" t="s">
        <v>3794</v>
      </c>
      <c r="G1114" s="1">
        <v>4</v>
      </c>
      <c r="H1114" s="1">
        <v>1074.44</v>
      </c>
      <c r="I1114" s="2">
        <v>4297.76</v>
      </c>
      <c r="J1114" s="3">
        <v>2.86163E-3</v>
      </c>
      <c r="K1114" s="4">
        <v>1501855.78</v>
      </c>
      <c r="L1114" s="5">
        <v>50001</v>
      </c>
      <c r="M1114" s="6">
        <v>30.036514870000001</v>
      </c>
      <c r="N1114" s="7" t="str">
        <f>IF(ISNUMBER(_xll.BDP($C1114, "DELTA_MID")),_xll.BDP($C1114, "DELTA_MID")," ")</f>
        <v xml:space="preserve"> </v>
      </c>
      <c r="O1114" s="7" t="str">
        <f>IF(ISNUMBER(N1114),_xll.BDP($C1114, "OPT_UNDL_TICKER"),"")</f>
        <v/>
      </c>
      <c r="P1114" s="8" t="str">
        <f>IF(ISNUMBER(N1114),_xll.BDP($C1114, "OPT_UNDL_PX")," ")</f>
        <v xml:space="preserve"> </v>
      </c>
      <c r="Q1114" s="7" t="str">
        <f>IF(ISNUMBER(N1114),+G1114*_xll.BDP($C1114, "PX_POS_MULT_FACTOR")*P1114/K1114," ")</f>
        <v xml:space="preserve"> </v>
      </c>
      <c r="R1114" s="8" t="str">
        <f>IF(OR($A1114="TUA",$A1114="TYA"),"",IF(ISNUMBER(_xll.BDP($C1114,"DUR_ADJ_OAS_MID")),_xll.BDP($C1114,"DUR_ADJ_OAS_MID"),IF(ISNUMBER(_xll.BDP($E1114&amp;" ISIN","DUR_ADJ_OAS_MID")),_xll.BDP($E1114&amp;" ISIN","DUR_ADJ_OAS_MID")," ")))</f>
        <v xml:space="preserve"> </v>
      </c>
      <c r="S1114" s="7" t="str">
        <f t="shared" si="17"/>
        <v xml:space="preserve"> </v>
      </c>
      <c r="T1114" t="s">
        <v>3794</v>
      </c>
      <c r="U1114" t="s">
        <v>1305</v>
      </c>
    </row>
    <row r="1115" spans="1:21" x14ac:dyDescent="0.35">
      <c r="A1115" t="s">
        <v>3463</v>
      </c>
      <c r="B1115" t="s">
        <v>3795</v>
      </c>
      <c r="C1115" t="s">
        <v>991</v>
      </c>
      <c r="D1115" t="s">
        <v>992</v>
      </c>
      <c r="E1115" t="s">
        <v>993</v>
      </c>
      <c r="F1115" t="s">
        <v>994</v>
      </c>
      <c r="G1115" s="1">
        <v>48</v>
      </c>
      <c r="H1115" s="1">
        <v>367.96</v>
      </c>
      <c r="I1115" s="2">
        <v>17662.080000000002</v>
      </c>
      <c r="J1115" s="3">
        <v>1.176017E-2</v>
      </c>
      <c r="K1115" s="4">
        <v>1501855.78</v>
      </c>
      <c r="L1115" s="5">
        <v>50001</v>
      </c>
      <c r="M1115" s="6">
        <v>30.036514870000001</v>
      </c>
      <c r="N1115" s="7" t="str">
        <f>IF(ISNUMBER(_xll.BDP($C1115, "DELTA_MID")),_xll.BDP($C1115, "DELTA_MID")," ")</f>
        <v xml:space="preserve"> </v>
      </c>
      <c r="O1115" s="7" t="str">
        <f>IF(ISNUMBER(N1115),_xll.BDP($C1115, "OPT_UNDL_TICKER"),"")</f>
        <v/>
      </c>
      <c r="P1115" s="8" t="str">
        <f>IF(ISNUMBER(N1115),_xll.BDP($C1115, "OPT_UNDL_PX")," ")</f>
        <v xml:space="preserve"> </v>
      </c>
      <c r="Q1115" s="7" t="str">
        <f>IF(ISNUMBER(N1115),+G1115*_xll.BDP($C1115, "PX_POS_MULT_FACTOR")*P1115/K1115," ")</f>
        <v xml:space="preserve"> </v>
      </c>
      <c r="R1115" s="8" t="str">
        <f>IF(OR($A1115="TUA",$A1115="TYA"),"",IF(ISNUMBER(_xll.BDP($C1115,"DUR_ADJ_OAS_MID")),_xll.BDP($C1115,"DUR_ADJ_OAS_MID"),IF(ISNUMBER(_xll.BDP($E1115&amp;" ISIN","DUR_ADJ_OAS_MID")),_xll.BDP($E1115&amp;" ISIN","DUR_ADJ_OAS_MID")," ")))</f>
        <v xml:space="preserve"> </v>
      </c>
      <c r="S1115" s="7" t="str">
        <f t="shared" si="17"/>
        <v xml:space="preserve"> </v>
      </c>
      <c r="T1115" t="s">
        <v>994</v>
      </c>
      <c r="U1115" t="s">
        <v>1305</v>
      </c>
    </row>
    <row r="1116" spans="1:21" x14ac:dyDescent="0.35">
      <c r="A1116" t="s">
        <v>3463</v>
      </c>
      <c r="B1116" t="s">
        <v>3796</v>
      </c>
      <c r="C1116" t="s">
        <v>3797</v>
      </c>
      <c r="D1116" t="s">
        <v>3798</v>
      </c>
      <c r="E1116" t="s">
        <v>3799</v>
      </c>
      <c r="F1116" t="s">
        <v>3800</v>
      </c>
      <c r="G1116" s="1">
        <v>13</v>
      </c>
      <c r="H1116" s="1">
        <v>129.87</v>
      </c>
      <c r="I1116" s="2">
        <v>1688.31</v>
      </c>
      <c r="J1116" s="3">
        <v>1.12415E-3</v>
      </c>
      <c r="K1116" s="4">
        <v>1501855.78</v>
      </c>
      <c r="L1116" s="5">
        <v>50001</v>
      </c>
      <c r="M1116" s="6">
        <v>30.036514870000001</v>
      </c>
      <c r="N1116" s="7" t="str">
        <f>IF(ISNUMBER(_xll.BDP($C1116, "DELTA_MID")),_xll.BDP($C1116, "DELTA_MID")," ")</f>
        <v xml:space="preserve"> </v>
      </c>
      <c r="O1116" s="7" t="str">
        <f>IF(ISNUMBER(N1116),_xll.BDP($C1116, "OPT_UNDL_TICKER"),"")</f>
        <v/>
      </c>
      <c r="P1116" s="8" t="str">
        <f>IF(ISNUMBER(N1116),_xll.BDP($C1116, "OPT_UNDL_PX")," ")</f>
        <v xml:space="preserve"> </v>
      </c>
      <c r="Q1116" s="7" t="str">
        <f>IF(ISNUMBER(N1116),+G1116*_xll.BDP($C1116, "PX_POS_MULT_FACTOR")*P1116/K1116," ")</f>
        <v xml:space="preserve"> </v>
      </c>
      <c r="R1116" s="8" t="str">
        <f>IF(OR($A1116="TUA",$A1116="TYA"),"",IF(ISNUMBER(_xll.BDP($C1116,"DUR_ADJ_OAS_MID")),_xll.BDP($C1116,"DUR_ADJ_OAS_MID"),IF(ISNUMBER(_xll.BDP($E1116&amp;" ISIN","DUR_ADJ_OAS_MID")),_xll.BDP($E1116&amp;" ISIN","DUR_ADJ_OAS_MID")," ")))</f>
        <v xml:space="preserve"> </v>
      </c>
      <c r="S1116" s="7" t="str">
        <f t="shared" si="17"/>
        <v xml:space="preserve"> </v>
      </c>
      <c r="T1116" t="s">
        <v>3800</v>
      </c>
      <c r="U1116" t="s">
        <v>1305</v>
      </c>
    </row>
    <row r="1117" spans="1:21" x14ac:dyDescent="0.35">
      <c r="A1117" t="s">
        <v>3463</v>
      </c>
      <c r="B1117" t="s">
        <v>2745</v>
      </c>
      <c r="C1117" t="s">
        <v>2746</v>
      </c>
      <c r="D1117" t="s">
        <v>2747</v>
      </c>
      <c r="E1117" t="s">
        <v>2748</v>
      </c>
      <c r="F1117" t="s">
        <v>2749</v>
      </c>
      <c r="G1117" s="1">
        <v>48</v>
      </c>
      <c r="H1117" s="1">
        <v>56.77</v>
      </c>
      <c r="I1117" s="2">
        <v>2724.96</v>
      </c>
      <c r="J1117" s="3">
        <v>1.8144000000000001E-3</v>
      </c>
      <c r="K1117" s="4">
        <v>1501855.78</v>
      </c>
      <c r="L1117" s="5">
        <v>50001</v>
      </c>
      <c r="M1117" s="6">
        <v>30.036514870000001</v>
      </c>
      <c r="N1117" s="7" t="str">
        <f>IF(ISNUMBER(_xll.BDP($C1117, "DELTA_MID")),_xll.BDP($C1117, "DELTA_MID")," ")</f>
        <v xml:space="preserve"> </v>
      </c>
      <c r="O1117" s="7" t="str">
        <f>IF(ISNUMBER(N1117),_xll.BDP($C1117, "OPT_UNDL_TICKER"),"")</f>
        <v/>
      </c>
      <c r="P1117" s="8" t="str">
        <f>IF(ISNUMBER(N1117),_xll.BDP($C1117, "OPT_UNDL_PX")," ")</f>
        <v xml:space="preserve"> </v>
      </c>
      <c r="Q1117" s="7" t="str">
        <f>IF(ISNUMBER(N1117),+G1117*_xll.BDP($C1117, "PX_POS_MULT_FACTOR")*P1117/K1117," ")</f>
        <v xml:space="preserve"> </v>
      </c>
      <c r="R1117" s="8" t="str">
        <f>IF(OR($A1117="TUA",$A1117="TYA"),"",IF(ISNUMBER(_xll.BDP($C1117,"DUR_ADJ_OAS_MID")),_xll.BDP($C1117,"DUR_ADJ_OAS_MID"),IF(ISNUMBER(_xll.BDP($E1117&amp;" ISIN","DUR_ADJ_OAS_MID")),_xll.BDP($E1117&amp;" ISIN","DUR_ADJ_OAS_MID")," ")))</f>
        <v xml:space="preserve"> </v>
      </c>
      <c r="S1117" s="7" t="str">
        <f t="shared" si="17"/>
        <v xml:space="preserve"> </v>
      </c>
      <c r="T1117" t="s">
        <v>2749</v>
      </c>
      <c r="U1117" t="s">
        <v>1305</v>
      </c>
    </row>
    <row r="1118" spans="1:21" x14ac:dyDescent="0.35">
      <c r="A1118" t="s">
        <v>3463</v>
      </c>
      <c r="B1118" t="s">
        <v>3801</v>
      </c>
      <c r="C1118" t="s">
        <v>3802</v>
      </c>
      <c r="D1118" t="s">
        <v>3803</v>
      </c>
      <c r="E1118" t="s">
        <v>3804</v>
      </c>
      <c r="F1118" t="s">
        <v>3805</v>
      </c>
      <c r="G1118" s="1">
        <v>45</v>
      </c>
      <c r="H1118" s="1">
        <v>225.52</v>
      </c>
      <c r="I1118" s="2">
        <v>10148.4</v>
      </c>
      <c r="J1118" s="3">
        <v>6.7572400000000003E-3</v>
      </c>
      <c r="K1118" s="4">
        <v>1501855.78</v>
      </c>
      <c r="L1118" s="5">
        <v>50001</v>
      </c>
      <c r="M1118" s="6">
        <v>30.036514870000001</v>
      </c>
      <c r="N1118" s="7" t="str">
        <f>IF(ISNUMBER(_xll.BDP($C1118, "DELTA_MID")),_xll.BDP($C1118, "DELTA_MID")," ")</f>
        <v xml:space="preserve"> </v>
      </c>
      <c r="O1118" s="7" t="str">
        <f>IF(ISNUMBER(N1118),_xll.BDP($C1118, "OPT_UNDL_TICKER"),"")</f>
        <v/>
      </c>
      <c r="P1118" s="8" t="str">
        <f>IF(ISNUMBER(N1118),_xll.BDP($C1118, "OPT_UNDL_PX")," ")</f>
        <v xml:space="preserve"> </v>
      </c>
      <c r="Q1118" s="7" t="str">
        <f>IF(ISNUMBER(N1118),+G1118*_xll.BDP($C1118, "PX_POS_MULT_FACTOR")*P1118/K1118," ")</f>
        <v xml:space="preserve"> </v>
      </c>
      <c r="R1118" s="8" t="str">
        <f>IF(OR($A1118="TUA",$A1118="TYA"),"",IF(ISNUMBER(_xll.BDP($C1118,"DUR_ADJ_OAS_MID")),_xll.BDP($C1118,"DUR_ADJ_OAS_MID"),IF(ISNUMBER(_xll.BDP($E1118&amp;" ISIN","DUR_ADJ_OAS_MID")),_xll.BDP($E1118&amp;" ISIN","DUR_ADJ_OAS_MID")," ")))</f>
        <v xml:space="preserve"> </v>
      </c>
      <c r="S1118" s="7" t="str">
        <f t="shared" si="17"/>
        <v xml:space="preserve"> </v>
      </c>
      <c r="T1118" t="s">
        <v>3805</v>
      </c>
      <c r="U1118" t="s">
        <v>1305</v>
      </c>
    </row>
    <row r="1119" spans="1:21" x14ac:dyDescent="0.35">
      <c r="A1119" t="s">
        <v>3463</v>
      </c>
      <c r="B1119" t="s">
        <v>3806</v>
      </c>
      <c r="C1119" t="s">
        <v>3807</v>
      </c>
      <c r="D1119" t="s">
        <v>3808</v>
      </c>
      <c r="E1119" t="s">
        <v>3809</v>
      </c>
      <c r="F1119" t="s">
        <v>3810</v>
      </c>
      <c r="G1119" s="1">
        <v>44</v>
      </c>
      <c r="H1119" s="1">
        <v>67.98</v>
      </c>
      <c r="I1119" s="2">
        <v>2991.12</v>
      </c>
      <c r="J1119" s="3">
        <v>1.9916199999999999E-3</v>
      </c>
      <c r="K1119" s="4">
        <v>1501855.78</v>
      </c>
      <c r="L1119" s="5">
        <v>50001</v>
      </c>
      <c r="M1119" s="6">
        <v>30.036514870000001</v>
      </c>
      <c r="N1119" s="7" t="str">
        <f>IF(ISNUMBER(_xll.BDP($C1119, "DELTA_MID")),_xll.BDP($C1119, "DELTA_MID")," ")</f>
        <v xml:space="preserve"> </v>
      </c>
      <c r="O1119" s="7" t="str">
        <f>IF(ISNUMBER(N1119),_xll.BDP($C1119, "OPT_UNDL_TICKER"),"")</f>
        <v/>
      </c>
      <c r="P1119" s="8" t="str">
        <f>IF(ISNUMBER(N1119),_xll.BDP($C1119, "OPT_UNDL_PX")," ")</f>
        <v xml:space="preserve"> </v>
      </c>
      <c r="Q1119" s="7" t="str">
        <f>IF(ISNUMBER(N1119),+G1119*_xll.BDP($C1119, "PX_POS_MULT_FACTOR")*P1119/K1119," ")</f>
        <v xml:space="preserve"> </v>
      </c>
      <c r="R1119" s="8" t="str">
        <f>IF(OR($A1119="TUA",$A1119="TYA"),"",IF(ISNUMBER(_xll.BDP($C1119,"DUR_ADJ_OAS_MID")),_xll.BDP($C1119,"DUR_ADJ_OAS_MID"),IF(ISNUMBER(_xll.BDP($E1119&amp;" ISIN","DUR_ADJ_OAS_MID")),_xll.BDP($E1119&amp;" ISIN","DUR_ADJ_OAS_MID")," ")))</f>
        <v xml:space="preserve"> </v>
      </c>
      <c r="S1119" s="7" t="str">
        <f t="shared" si="17"/>
        <v xml:space="preserve"> </v>
      </c>
      <c r="T1119" t="s">
        <v>3810</v>
      </c>
      <c r="U1119" t="s">
        <v>1305</v>
      </c>
    </row>
    <row r="1120" spans="1:21" x14ac:dyDescent="0.35">
      <c r="A1120" t="s">
        <v>3463</v>
      </c>
      <c r="B1120" t="s">
        <v>3811</v>
      </c>
      <c r="C1120" t="s">
        <v>442</v>
      </c>
      <c r="D1120" t="s">
        <v>443</v>
      </c>
      <c r="E1120" t="s">
        <v>444</v>
      </c>
      <c r="F1120" t="s">
        <v>445</v>
      </c>
      <c r="G1120" s="1">
        <v>215</v>
      </c>
      <c r="H1120" s="1">
        <v>24.91</v>
      </c>
      <c r="I1120" s="2">
        <v>5355.65</v>
      </c>
      <c r="J1120" s="3">
        <v>3.56602E-3</v>
      </c>
      <c r="K1120" s="4">
        <v>1501855.78</v>
      </c>
      <c r="L1120" s="5">
        <v>50001</v>
      </c>
      <c r="M1120" s="6">
        <v>30.036514870000001</v>
      </c>
      <c r="N1120" s="7" t="str">
        <f>IF(ISNUMBER(_xll.BDP($C1120, "DELTA_MID")),_xll.BDP($C1120, "DELTA_MID")," ")</f>
        <v xml:space="preserve"> </v>
      </c>
      <c r="O1120" s="7" t="str">
        <f>IF(ISNUMBER(N1120),_xll.BDP($C1120, "OPT_UNDL_TICKER"),"")</f>
        <v/>
      </c>
      <c r="P1120" s="8" t="str">
        <f>IF(ISNUMBER(N1120),_xll.BDP($C1120, "OPT_UNDL_PX")," ")</f>
        <v xml:space="preserve"> </v>
      </c>
      <c r="Q1120" s="7" t="str">
        <f>IF(ISNUMBER(N1120),+G1120*_xll.BDP($C1120, "PX_POS_MULT_FACTOR")*P1120/K1120," ")</f>
        <v xml:space="preserve"> </v>
      </c>
      <c r="R1120" s="8" t="str">
        <f>IF(OR($A1120="TUA",$A1120="TYA"),"",IF(ISNUMBER(_xll.BDP($C1120,"DUR_ADJ_OAS_MID")),_xll.BDP($C1120,"DUR_ADJ_OAS_MID"),IF(ISNUMBER(_xll.BDP($E1120&amp;" ISIN","DUR_ADJ_OAS_MID")),_xll.BDP($E1120&amp;" ISIN","DUR_ADJ_OAS_MID")," ")))</f>
        <v xml:space="preserve"> </v>
      </c>
      <c r="S1120" s="7" t="str">
        <f t="shared" si="17"/>
        <v xml:space="preserve"> </v>
      </c>
      <c r="T1120" t="s">
        <v>445</v>
      </c>
      <c r="U1120" t="s">
        <v>1305</v>
      </c>
    </row>
    <row r="1121" spans="1:21" x14ac:dyDescent="0.35">
      <c r="A1121" t="s">
        <v>3463</v>
      </c>
      <c r="B1121" t="s">
        <v>3812</v>
      </c>
      <c r="C1121" t="s">
        <v>996</v>
      </c>
      <c r="D1121" t="s">
        <v>997</v>
      </c>
      <c r="E1121" t="s">
        <v>998</v>
      </c>
      <c r="F1121" t="s">
        <v>999</v>
      </c>
      <c r="G1121" s="1">
        <v>49</v>
      </c>
      <c r="H1121" s="1">
        <v>69.56</v>
      </c>
      <c r="I1121" s="2">
        <v>3408.44</v>
      </c>
      <c r="J1121" s="3">
        <v>2.2694899999999999E-3</v>
      </c>
      <c r="K1121" s="4">
        <v>1501855.78</v>
      </c>
      <c r="L1121" s="5">
        <v>50001</v>
      </c>
      <c r="M1121" s="6">
        <v>30.036514870000001</v>
      </c>
      <c r="N1121" s="7" t="str">
        <f>IF(ISNUMBER(_xll.BDP($C1121, "DELTA_MID")),_xll.BDP($C1121, "DELTA_MID")," ")</f>
        <v xml:space="preserve"> </v>
      </c>
      <c r="O1121" s="7" t="str">
        <f>IF(ISNUMBER(N1121),_xll.BDP($C1121, "OPT_UNDL_TICKER"),"")</f>
        <v/>
      </c>
      <c r="P1121" s="8" t="str">
        <f>IF(ISNUMBER(N1121),_xll.BDP($C1121, "OPT_UNDL_PX")," ")</f>
        <v xml:space="preserve"> </v>
      </c>
      <c r="Q1121" s="7" t="str">
        <f>IF(ISNUMBER(N1121),+G1121*_xll.BDP($C1121, "PX_POS_MULT_FACTOR")*P1121/K1121," ")</f>
        <v xml:space="preserve"> </v>
      </c>
      <c r="R1121" s="8" t="str">
        <f>IF(OR($A1121="TUA",$A1121="TYA"),"",IF(ISNUMBER(_xll.BDP($C1121,"DUR_ADJ_OAS_MID")),_xll.BDP($C1121,"DUR_ADJ_OAS_MID"),IF(ISNUMBER(_xll.BDP($E1121&amp;" ISIN","DUR_ADJ_OAS_MID")),_xll.BDP($E1121&amp;" ISIN","DUR_ADJ_OAS_MID")," ")))</f>
        <v xml:space="preserve"> </v>
      </c>
      <c r="S1121" s="7" t="str">
        <f t="shared" si="17"/>
        <v xml:space="preserve"> </v>
      </c>
      <c r="T1121" t="s">
        <v>999</v>
      </c>
      <c r="U1121" t="s">
        <v>1305</v>
      </c>
    </row>
    <row r="1122" spans="1:21" x14ac:dyDescent="0.35">
      <c r="A1122" t="s">
        <v>3463</v>
      </c>
      <c r="B1122" t="s">
        <v>3813</v>
      </c>
      <c r="C1122" t="s">
        <v>1006</v>
      </c>
      <c r="D1122" t="s">
        <v>1007</v>
      </c>
      <c r="E1122" t="s">
        <v>1008</v>
      </c>
      <c r="F1122" t="s">
        <v>1009</v>
      </c>
      <c r="G1122" s="1">
        <v>10</v>
      </c>
      <c r="H1122" s="1">
        <v>161.44999999999999</v>
      </c>
      <c r="I1122" s="2">
        <v>1614.5</v>
      </c>
      <c r="J1122" s="3">
        <v>1.075E-3</v>
      </c>
      <c r="K1122" s="4">
        <v>1501855.78</v>
      </c>
      <c r="L1122" s="5">
        <v>50001</v>
      </c>
      <c r="M1122" s="6">
        <v>30.036514870000001</v>
      </c>
      <c r="N1122" s="7" t="str">
        <f>IF(ISNUMBER(_xll.BDP($C1122, "DELTA_MID")),_xll.BDP($C1122, "DELTA_MID")," ")</f>
        <v xml:space="preserve"> </v>
      </c>
      <c r="O1122" s="7" t="str">
        <f>IF(ISNUMBER(N1122),_xll.BDP($C1122, "OPT_UNDL_TICKER"),"")</f>
        <v/>
      </c>
      <c r="P1122" s="8" t="str">
        <f>IF(ISNUMBER(N1122),_xll.BDP($C1122, "OPT_UNDL_PX")," ")</f>
        <v xml:space="preserve"> </v>
      </c>
      <c r="Q1122" s="7" t="str">
        <f>IF(ISNUMBER(N1122),+G1122*_xll.BDP($C1122, "PX_POS_MULT_FACTOR")*P1122/K1122," ")</f>
        <v xml:space="preserve"> </v>
      </c>
      <c r="R1122" s="8" t="str">
        <f>IF(OR($A1122="TUA",$A1122="TYA"),"",IF(ISNUMBER(_xll.BDP($C1122,"DUR_ADJ_OAS_MID")),_xll.BDP($C1122,"DUR_ADJ_OAS_MID"),IF(ISNUMBER(_xll.BDP($E1122&amp;" ISIN","DUR_ADJ_OAS_MID")),_xll.BDP($E1122&amp;" ISIN","DUR_ADJ_OAS_MID")," ")))</f>
        <v xml:space="preserve"> </v>
      </c>
      <c r="S1122" s="7" t="str">
        <f t="shared" si="17"/>
        <v xml:space="preserve"> </v>
      </c>
      <c r="T1122" t="s">
        <v>1009</v>
      </c>
      <c r="U1122" t="s">
        <v>1305</v>
      </c>
    </row>
    <row r="1123" spans="1:21" x14ac:dyDescent="0.35">
      <c r="A1123" t="s">
        <v>3463</v>
      </c>
      <c r="B1123" t="s">
        <v>3814</v>
      </c>
      <c r="C1123" t="s">
        <v>3815</v>
      </c>
      <c r="D1123" t="s">
        <v>3816</v>
      </c>
      <c r="E1123" t="s">
        <v>3817</v>
      </c>
      <c r="F1123" t="s">
        <v>3818</v>
      </c>
      <c r="G1123" s="1">
        <v>12</v>
      </c>
      <c r="H1123" s="1">
        <v>592.02</v>
      </c>
      <c r="I1123" s="2">
        <v>7104.24</v>
      </c>
      <c r="J1123" s="3">
        <v>4.7303099999999997E-3</v>
      </c>
      <c r="K1123" s="4">
        <v>1501855.78</v>
      </c>
      <c r="L1123" s="5">
        <v>50001</v>
      </c>
      <c r="M1123" s="6">
        <v>30.036514870000001</v>
      </c>
      <c r="N1123" s="7" t="str">
        <f>IF(ISNUMBER(_xll.BDP($C1123, "DELTA_MID")),_xll.BDP($C1123, "DELTA_MID")," ")</f>
        <v xml:space="preserve"> </v>
      </c>
      <c r="O1123" s="7" t="str">
        <f>IF(ISNUMBER(N1123),_xll.BDP($C1123, "OPT_UNDL_TICKER"),"")</f>
        <v/>
      </c>
      <c r="P1123" s="8" t="str">
        <f>IF(ISNUMBER(N1123),_xll.BDP($C1123, "OPT_UNDL_PX")," ")</f>
        <v xml:space="preserve"> </v>
      </c>
      <c r="Q1123" s="7" t="str">
        <f>IF(ISNUMBER(N1123),+G1123*_xll.BDP($C1123, "PX_POS_MULT_FACTOR")*P1123/K1123," ")</f>
        <v xml:space="preserve"> </v>
      </c>
      <c r="R1123" s="8" t="str">
        <f>IF(OR($A1123="TUA",$A1123="TYA"),"",IF(ISNUMBER(_xll.BDP($C1123,"DUR_ADJ_OAS_MID")),_xll.BDP($C1123,"DUR_ADJ_OAS_MID"),IF(ISNUMBER(_xll.BDP($E1123&amp;" ISIN","DUR_ADJ_OAS_MID")),_xll.BDP($E1123&amp;" ISIN","DUR_ADJ_OAS_MID")," ")))</f>
        <v xml:space="preserve"> </v>
      </c>
      <c r="S1123" s="7" t="str">
        <f t="shared" si="17"/>
        <v xml:space="preserve"> </v>
      </c>
      <c r="T1123" t="s">
        <v>3818</v>
      </c>
      <c r="U1123" t="s">
        <v>1305</v>
      </c>
    </row>
    <row r="1124" spans="1:21" x14ac:dyDescent="0.35">
      <c r="A1124" t="s">
        <v>3463</v>
      </c>
      <c r="B1124" t="s">
        <v>3819</v>
      </c>
      <c r="C1124" t="s">
        <v>3820</v>
      </c>
      <c r="D1124" t="s">
        <v>3821</v>
      </c>
      <c r="E1124" t="s">
        <v>3822</v>
      </c>
      <c r="F1124" t="s">
        <v>3823</v>
      </c>
      <c r="G1124" s="1">
        <v>6</v>
      </c>
      <c r="H1124" s="1">
        <v>231.39</v>
      </c>
      <c r="I1124" s="2">
        <v>1388.34</v>
      </c>
      <c r="J1124" s="3">
        <v>9.2442000000000002E-4</v>
      </c>
      <c r="K1124" s="4">
        <v>1501855.78</v>
      </c>
      <c r="L1124" s="5">
        <v>50001</v>
      </c>
      <c r="M1124" s="6">
        <v>30.036514870000001</v>
      </c>
      <c r="N1124" s="7" t="str">
        <f>IF(ISNUMBER(_xll.BDP($C1124, "DELTA_MID")),_xll.BDP($C1124, "DELTA_MID")," ")</f>
        <v xml:space="preserve"> </v>
      </c>
      <c r="O1124" s="7" t="str">
        <f>IF(ISNUMBER(N1124),_xll.BDP($C1124, "OPT_UNDL_TICKER"),"")</f>
        <v/>
      </c>
      <c r="P1124" s="8" t="str">
        <f>IF(ISNUMBER(N1124),_xll.BDP($C1124, "OPT_UNDL_PX")," ")</f>
        <v xml:space="preserve"> </v>
      </c>
      <c r="Q1124" s="7" t="str">
        <f>IF(ISNUMBER(N1124),+G1124*_xll.BDP($C1124, "PX_POS_MULT_FACTOR")*P1124/K1124," ")</f>
        <v xml:space="preserve"> </v>
      </c>
      <c r="R1124" s="8" t="str">
        <f>IF(OR($A1124="TUA",$A1124="TYA"),"",IF(ISNUMBER(_xll.BDP($C1124,"DUR_ADJ_OAS_MID")),_xll.BDP($C1124,"DUR_ADJ_OAS_MID"),IF(ISNUMBER(_xll.BDP($E1124&amp;" ISIN","DUR_ADJ_OAS_MID")),_xll.BDP($E1124&amp;" ISIN","DUR_ADJ_OAS_MID")," ")))</f>
        <v xml:space="preserve"> </v>
      </c>
      <c r="S1124" s="7" t="str">
        <f t="shared" si="17"/>
        <v xml:space="preserve"> </v>
      </c>
      <c r="T1124" t="s">
        <v>3823</v>
      </c>
      <c r="U1124" t="s">
        <v>1305</v>
      </c>
    </row>
    <row r="1125" spans="1:21" x14ac:dyDescent="0.35">
      <c r="A1125" t="s">
        <v>3463</v>
      </c>
      <c r="B1125" t="s">
        <v>3824</v>
      </c>
      <c r="C1125" t="s">
        <v>3825</v>
      </c>
      <c r="D1125" t="s">
        <v>3826</v>
      </c>
      <c r="E1125" t="s">
        <v>3827</v>
      </c>
      <c r="F1125" t="s">
        <v>3828</v>
      </c>
      <c r="G1125" s="1">
        <v>200</v>
      </c>
      <c r="H1125" s="1">
        <v>263.89999999999998</v>
      </c>
      <c r="I1125" s="2">
        <v>52780</v>
      </c>
      <c r="J1125" s="3">
        <v>3.5143189999999998E-2</v>
      </c>
      <c r="K1125" s="4">
        <v>1501855.78</v>
      </c>
      <c r="L1125" s="5">
        <v>50001</v>
      </c>
      <c r="M1125" s="6">
        <v>30.036514870000001</v>
      </c>
      <c r="N1125" s="7" t="str">
        <f>IF(ISNUMBER(_xll.BDP($C1125, "DELTA_MID")),_xll.BDP($C1125, "DELTA_MID")," ")</f>
        <v xml:space="preserve"> </v>
      </c>
      <c r="O1125" s="7" t="str">
        <f>IF(ISNUMBER(N1125),_xll.BDP($C1125, "OPT_UNDL_TICKER"),"")</f>
        <v/>
      </c>
      <c r="P1125" s="8" t="str">
        <f>IF(ISNUMBER(N1125),_xll.BDP($C1125, "OPT_UNDL_PX")," ")</f>
        <v xml:space="preserve"> </v>
      </c>
      <c r="Q1125" s="7" t="str">
        <f>IF(ISNUMBER(N1125),+G1125*_xll.BDP($C1125, "PX_POS_MULT_FACTOR")*P1125/K1125," ")</f>
        <v xml:space="preserve"> </v>
      </c>
      <c r="R1125" s="8" t="str">
        <f>IF(OR($A1125="TUA",$A1125="TYA"),"",IF(ISNUMBER(_xll.BDP($C1125,"DUR_ADJ_OAS_MID")),_xll.BDP($C1125,"DUR_ADJ_OAS_MID"),IF(ISNUMBER(_xll.BDP($E1125&amp;" ISIN","DUR_ADJ_OAS_MID")),_xll.BDP($E1125&amp;" ISIN","DUR_ADJ_OAS_MID")," ")))</f>
        <v xml:space="preserve"> </v>
      </c>
      <c r="S1125" s="7" t="str">
        <f t="shared" si="17"/>
        <v xml:space="preserve"> </v>
      </c>
      <c r="T1125" t="s">
        <v>3828</v>
      </c>
      <c r="U1125" t="s">
        <v>1305</v>
      </c>
    </row>
    <row r="1126" spans="1:21" x14ac:dyDescent="0.35">
      <c r="A1126" t="s">
        <v>3463</v>
      </c>
      <c r="B1126" t="s">
        <v>3829</v>
      </c>
      <c r="C1126" t="s">
        <v>1016</v>
      </c>
      <c r="D1126" t="s">
        <v>1017</v>
      </c>
      <c r="E1126" t="s">
        <v>1018</v>
      </c>
      <c r="F1126" t="s">
        <v>1019</v>
      </c>
      <c r="G1126" s="1">
        <v>32</v>
      </c>
      <c r="H1126" s="1">
        <v>514.79999999999995</v>
      </c>
      <c r="I1126" s="2">
        <v>16473.599999999999</v>
      </c>
      <c r="J1126" s="3">
        <v>1.0968830000000001E-2</v>
      </c>
      <c r="K1126" s="4">
        <v>1501855.78</v>
      </c>
      <c r="L1126" s="5">
        <v>50001</v>
      </c>
      <c r="M1126" s="6">
        <v>30.036514870000001</v>
      </c>
      <c r="N1126" s="7" t="str">
        <f>IF(ISNUMBER(_xll.BDP($C1126, "DELTA_MID")),_xll.BDP($C1126, "DELTA_MID")," ")</f>
        <v xml:space="preserve"> </v>
      </c>
      <c r="O1126" s="7" t="str">
        <f>IF(ISNUMBER(N1126),_xll.BDP($C1126, "OPT_UNDL_TICKER"),"")</f>
        <v/>
      </c>
      <c r="P1126" s="8" t="str">
        <f>IF(ISNUMBER(N1126),_xll.BDP($C1126, "OPT_UNDL_PX")," ")</f>
        <v xml:space="preserve"> </v>
      </c>
      <c r="Q1126" s="7" t="str">
        <f>IF(ISNUMBER(N1126),+G1126*_xll.BDP($C1126, "PX_POS_MULT_FACTOR")*P1126/K1126," ")</f>
        <v xml:space="preserve"> </v>
      </c>
      <c r="R1126" s="8" t="str">
        <f>IF(OR($A1126="TUA",$A1126="TYA"),"",IF(ISNUMBER(_xll.BDP($C1126,"DUR_ADJ_OAS_MID")),_xll.BDP($C1126,"DUR_ADJ_OAS_MID"),IF(ISNUMBER(_xll.BDP($E1126&amp;" ISIN","DUR_ADJ_OAS_MID")),_xll.BDP($E1126&amp;" ISIN","DUR_ADJ_OAS_MID")," ")))</f>
        <v xml:space="preserve"> </v>
      </c>
      <c r="S1126" s="7" t="str">
        <f t="shared" si="17"/>
        <v xml:space="preserve"> </v>
      </c>
      <c r="T1126" t="s">
        <v>1019</v>
      </c>
      <c r="U1126" t="s">
        <v>1305</v>
      </c>
    </row>
    <row r="1127" spans="1:21" x14ac:dyDescent="0.35">
      <c r="A1127" t="s">
        <v>3463</v>
      </c>
      <c r="B1127" t="s">
        <v>3830</v>
      </c>
      <c r="C1127" t="s">
        <v>3831</v>
      </c>
      <c r="D1127" t="s">
        <v>3832</v>
      </c>
      <c r="E1127" t="s">
        <v>3833</v>
      </c>
      <c r="F1127" t="s">
        <v>3834</v>
      </c>
      <c r="G1127" s="1">
        <v>84</v>
      </c>
      <c r="H1127" s="1">
        <v>65.31</v>
      </c>
      <c r="I1127" s="2">
        <v>5486.04</v>
      </c>
      <c r="J1127" s="3">
        <v>3.6528400000000001E-3</v>
      </c>
      <c r="K1127" s="4">
        <v>1501855.78</v>
      </c>
      <c r="L1127" s="5">
        <v>50001</v>
      </c>
      <c r="M1127" s="6">
        <v>30.036514870000001</v>
      </c>
      <c r="N1127" s="7" t="str">
        <f>IF(ISNUMBER(_xll.BDP($C1127, "DELTA_MID")),_xll.BDP($C1127, "DELTA_MID")," ")</f>
        <v xml:space="preserve"> </v>
      </c>
      <c r="O1127" s="7" t="str">
        <f>IF(ISNUMBER(N1127),_xll.BDP($C1127, "OPT_UNDL_TICKER"),"")</f>
        <v/>
      </c>
      <c r="P1127" s="8" t="str">
        <f>IF(ISNUMBER(N1127),_xll.BDP($C1127, "OPT_UNDL_PX")," ")</f>
        <v xml:space="preserve"> </v>
      </c>
      <c r="Q1127" s="7" t="str">
        <f>IF(ISNUMBER(N1127),+G1127*_xll.BDP($C1127, "PX_POS_MULT_FACTOR")*P1127/K1127," ")</f>
        <v xml:space="preserve"> </v>
      </c>
      <c r="R1127" s="8" t="str">
        <f>IF(OR($A1127="TUA",$A1127="TYA"),"",IF(ISNUMBER(_xll.BDP($C1127,"DUR_ADJ_OAS_MID")),_xll.BDP($C1127,"DUR_ADJ_OAS_MID"),IF(ISNUMBER(_xll.BDP($E1127&amp;" ISIN","DUR_ADJ_OAS_MID")),_xll.BDP($E1127&amp;" ISIN","DUR_ADJ_OAS_MID")," ")))</f>
        <v xml:space="preserve"> </v>
      </c>
      <c r="S1127" s="7" t="str">
        <f t="shared" si="17"/>
        <v xml:space="preserve"> </v>
      </c>
      <c r="T1127" t="s">
        <v>3834</v>
      </c>
      <c r="U1127" t="s">
        <v>1305</v>
      </c>
    </row>
    <row r="1128" spans="1:21" x14ac:dyDescent="0.35">
      <c r="A1128" t="s">
        <v>3463</v>
      </c>
      <c r="B1128" t="s">
        <v>3835</v>
      </c>
      <c r="C1128" t="s">
        <v>3836</v>
      </c>
      <c r="D1128" t="s">
        <v>3837</v>
      </c>
      <c r="E1128" t="s">
        <v>3838</v>
      </c>
      <c r="F1128" t="s">
        <v>3839</v>
      </c>
      <c r="G1128" s="1">
        <v>69</v>
      </c>
      <c r="H1128" s="1">
        <v>71.680000000000007</v>
      </c>
      <c r="I1128" s="2">
        <v>4945.92</v>
      </c>
      <c r="J1128" s="3">
        <v>3.29321E-3</v>
      </c>
      <c r="K1128" s="4">
        <v>1501855.78</v>
      </c>
      <c r="L1128" s="5">
        <v>50001</v>
      </c>
      <c r="M1128" s="6">
        <v>30.036514870000001</v>
      </c>
      <c r="N1128" s="7" t="str">
        <f>IF(ISNUMBER(_xll.BDP($C1128, "DELTA_MID")),_xll.BDP($C1128, "DELTA_MID")," ")</f>
        <v xml:space="preserve"> </v>
      </c>
      <c r="O1128" s="7" t="str">
        <f>IF(ISNUMBER(N1128),_xll.BDP($C1128, "OPT_UNDL_TICKER"),"")</f>
        <v/>
      </c>
      <c r="P1128" s="8" t="str">
        <f>IF(ISNUMBER(N1128),_xll.BDP($C1128, "OPT_UNDL_PX")," ")</f>
        <v xml:space="preserve"> </v>
      </c>
      <c r="Q1128" s="7" t="str">
        <f>IF(ISNUMBER(N1128),+G1128*_xll.BDP($C1128, "PX_POS_MULT_FACTOR")*P1128/K1128," ")</f>
        <v xml:space="preserve"> </v>
      </c>
      <c r="R1128" s="8" t="str">
        <f>IF(OR($A1128="TUA",$A1128="TYA"),"",IF(ISNUMBER(_xll.BDP($C1128,"DUR_ADJ_OAS_MID")),_xll.BDP($C1128,"DUR_ADJ_OAS_MID"),IF(ISNUMBER(_xll.BDP($E1128&amp;" ISIN","DUR_ADJ_OAS_MID")),_xll.BDP($E1128&amp;" ISIN","DUR_ADJ_OAS_MID")," ")))</f>
        <v xml:space="preserve"> </v>
      </c>
      <c r="S1128" s="7" t="str">
        <f t="shared" si="17"/>
        <v xml:space="preserve"> </v>
      </c>
      <c r="T1128" t="s">
        <v>3839</v>
      </c>
      <c r="U1128" t="s">
        <v>1305</v>
      </c>
    </row>
    <row r="1129" spans="1:21" x14ac:dyDescent="0.35">
      <c r="A1129" t="s">
        <v>3463</v>
      </c>
      <c r="B1129" t="s">
        <v>3840</v>
      </c>
      <c r="C1129" t="s">
        <v>3841</v>
      </c>
      <c r="D1129" t="s">
        <v>3842</v>
      </c>
      <c r="E1129" t="s">
        <v>3843</v>
      </c>
      <c r="F1129" t="s">
        <v>3844</v>
      </c>
      <c r="G1129" s="1">
        <v>12</v>
      </c>
      <c r="H1129" s="1">
        <v>133.72999999999999</v>
      </c>
      <c r="I1129" s="2">
        <v>1604.76</v>
      </c>
      <c r="J1129" s="3">
        <v>1.0685200000000001E-3</v>
      </c>
      <c r="K1129" s="4">
        <v>1501855.78</v>
      </c>
      <c r="L1129" s="5">
        <v>50001</v>
      </c>
      <c r="M1129" s="6">
        <v>30.036514870000001</v>
      </c>
      <c r="N1129" s="7" t="str">
        <f>IF(ISNUMBER(_xll.BDP($C1129, "DELTA_MID")),_xll.BDP($C1129, "DELTA_MID")," ")</f>
        <v xml:space="preserve"> </v>
      </c>
      <c r="O1129" s="7" t="str">
        <f>IF(ISNUMBER(N1129),_xll.BDP($C1129, "OPT_UNDL_TICKER"),"")</f>
        <v/>
      </c>
      <c r="P1129" s="8" t="str">
        <f>IF(ISNUMBER(N1129),_xll.BDP($C1129, "OPT_UNDL_PX")," ")</f>
        <v xml:space="preserve"> </v>
      </c>
      <c r="Q1129" s="7" t="str">
        <f>IF(ISNUMBER(N1129),+G1129*_xll.BDP($C1129, "PX_POS_MULT_FACTOR")*P1129/K1129," ")</f>
        <v xml:space="preserve"> </v>
      </c>
      <c r="R1129" s="8" t="str">
        <f>IF(OR($A1129="TUA",$A1129="TYA"),"",IF(ISNUMBER(_xll.BDP($C1129,"DUR_ADJ_OAS_MID")),_xll.BDP($C1129,"DUR_ADJ_OAS_MID"),IF(ISNUMBER(_xll.BDP($E1129&amp;" ISIN","DUR_ADJ_OAS_MID")),_xll.BDP($E1129&amp;" ISIN","DUR_ADJ_OAS_MID")," ")))</f>
        <v xml:space="preserve"> </v>
      </c>
      <c r="S1129" s="7" t="str">
        <f t="shared" si="17"/>
        <v xml:space="preserve"> </v>
      </c>
      <c r="T1129" t="s">
        <v>3844</v>
      </c>
      <c r="U1129" t="s">
        <v>1305</v>
      </c>
    </row>
    <row r="1130" spans="1:21" x14ac:dyDescent="0.35">
      <c r="A1130" t="s">
        <v>3463</v>
      </c>
      <c r="B1130" t="s">
        <v>3845</v>
      </c>
      <c r="C1130" t="s">
        <v>1021</v>
      </c>
      <c r="D1130" t="s">
        <v>1022</v>
      </c>
      <c r="E1130" t="s">
        <v>1023</v>
      </c>
      <c r="F1130" t="s">
        <v>1024</v>
      </c>
      <c r="G1130" s="1">
        <v>62</v>
      </c>
      <c r="H1130" s="1">
        <v>764.99</v>
      </c>
      <c r="I1130" s="2">
        <v>47429.38</v>
      </c>
      <c r="J1130" s="3">
        <v>3.1580520000000001E-2</v>
      </c>
      <c r="K1130" s="4">
        <v>1501855.78</v>
      </c>
      <c r="L1130" s="5">
        <v>50001</v>
      </c>
      <c r="M1130" s="6">
        <v>30.036514870000001</v>
      </c>
      <c r="N1130" s="7" t="str">
        <f>IF(ISNUMBER(_xll.BDP($C1130, "DELTA_MID")),_xll.BDP($C1130, "DELTA_MID")," ")</f>
        <v xml:space="preserve"> </v>
      </c>
      <c r="O1130" s="7" t="str">
        <f>IF(ISNUMBER(N1130),_xll.BDP($C1130, "OPT_UNDL_TICKER"),"")</f>
        <v/>
      </c>
      <c r="P1130" s="8" t="str">
        <f>IF(ISNUMBER(N1130),_xll.BDP($C1130, "OPT_UNDL_PX")," ")</f>
        <v xml:space="preserve"> </v>
      </c>
      <c r="Q1130" s="7" t="str">
        <f>IF(ISNUMBER(N1130),+G1130*_xll.BDP($C1130, "PX_POS_MULT_FACTOR")*P1130/K1130," ")</f>
        <v xml:space="preserve"> </v>
      </c>
      <c r="R1130" s="8" t="str">
        <f>IF(OR($A1130="TUA",$A1130="TYA"),"",IF(ISNUMBER(_xll.BDP($C1130,"DUR_ADJ_OAS_MID")),_xll.BDP($C1130,"DUR_ADJ_OAS_MID"),IF(ISNUMBER(_xll.BDP($E1130&amp;" ISIN","DUR_ADJ_OAS_MID")),_xll.BDP($E1130&amp;" ISIN","DUR_ADJ_OAS_MID")," ")))</f>
        <v xml:space="preserve"> </v>
      </c>
      <c r="S1130" s="7" t="str">
        <f t="shared" si="17"/>
        <v xml:space="preserve"> </v>
      </c>
      <c r="T1130" t="s">
        <v>1024</v>
      </c>
      <c r="U1130" t="s">
        <v>1305</v>
      </c>
    </row>
    <row r="1131" spans="1:21" x14ac:dyDescent="0.35">
      <c r="A1131" t="s">
        <v>3463</v>
      </c>
      <c r="B1131" t="s">
        <v>3846</v>
      </c>
      <c r="C1131" t="s">
        <v>3847</v>
      </c>
      <c r="D1131" t="s">
        <v>3848</v>
      </c>
      <c r="E1131" t="s">
        <v>3849</v>
      </c>
      <c r="F1131" t="s">
        <v>3850</v>
      </c>
      <c r="G1131" s="1">
        <v>63</v>
      </c>
      <c r="H1131" s="1">
        <v>34.11</v>
      </c>
      <c r="I1131" s="2">
        <v>2148.9299999999998</v>
      </c>
      <c r="J1131" s="3">
        <v>1.43085E-3</v>
      </c>
      <c r="K1131" s="4">
        <v>1501855.78</v>
      </c>
      <c r="L1131" s="5">
        <v>50001</v>
      </c>
      <c r="M1131" s="6">
        <v>30.036514870000001</v>
      </c>
      <c r="N1131" s="7" t="str">
        <f>IF(ISNUMBER(_xll.BDP($C1131, "DELTA_MID")),_xll.BDP($C1131, "DELTA_MID")," ")</f>
        <v xml:space="preserve"> </v>
      </c>
      <c r="O1131" s="7" t="str">
        <f>IF(ISNUMBER(N1131),_xll.BDP($C1131, "OPT_UNDL_TICKER"),"")</f>
        <v/>
      </c>
      <c r="P1131" s="8" t="str">
        <f>IF(ISNUMBER(N1131),_xll.BDP($C1131, "OPT_UNDL_PX")," ")</f>
        <v xml:space="preserve"> </v>
      </c>
      <c r="Q1131" s="7" t="str">
        <f>IF(ISNUMBER(N1131),+G1131*_xll.BDP($C1131, "PX_POS_MULT_FACTOR")*P1131/K1131," ")</f>
        <v xml:space="preserve"> </v>
      </c>
      <c r="R1131" s="8" t="str">
        <f>IF(OR($A1131="TUA",$A1131="TYA"),"",IF(ISNUMBER(_xll.BDP($C1131,"DUR_ADJ_OAS_MID")),_xll.BDP($C1131,"DUR_ADJ_OAS_MID"),IF(ISNUMBER(_xll.BDP($E1131&amp;" ISIN","DUR_ADJ_OAS_MID")),_xll.BDP($E1131&amp;" ISIN","DUR_ADJ_OAS_MID")," ")))</f>
        <v xml:space="preserve"> </v>
      </c>
      <c r="S1131" s="7" t="str">
        <f t="shared" si="17"/>
        <v xml:space="preserve"> </v>
      </c>
      <c r="T1131" t="s">
        <v>3850</v>
      </c>
      <c r="U1131" t="s">
        <v>1305</v>
      </c>
    </row>
    <row r="1132" spans="1:21" x14ac:dyDescent="0.35">
      <c r="A1132" t="s">
        <v>3463</v>
      </c>
      <c r="B1132" t="s">
        <v>3851</v>
      </c>
      <c r="C1132" t="s">
        <v>3852</v>
      </c>
      <c r="D1132" t="s">
        <v>3853</v>
      </c>
      <c r="E1132" t="s">
        <v>3854</v>
      </c>
      <c r="F1132" t="s">
        <v>3855</v>
      </c>
      <c r="G1132" s="1">
        <v>131</v>
      </c>
      <c r="H1132" s="1">
        <v>46.64</v>
      </c>
      <c r="I1132" s="2">
        <v>6109.84</v>
      </c>
      <c r="J1132" s="3">
        <v>4.0681900000000002E-3</v>
      </c>
      <c r="K1132" s="4">
        <v>1501855.78</v>
      </c>
      <c r="L1132" s="5">
        <v>50001</v>
      </c>
      <c r="M1132" s="6">
        <v>30.036514870000001</v>
      </c>
      <c r="N1132" s="7" t="str">
        <f>IF(ISNUMBER(_xll.BDP($C1132, "DELTA_MID")),_xll.BDP($C1132, "DELTA_MID")," ")</f>
        <v xml:space="preserve"> </v>
      </c>
      <c r="O1132" s="7" t="str">
        <f>IF(ISNUMBER(N1132),_xll.BDP($C1132, "OPT_UNDL_TICKER"),"")</f>
        <v/>
      </c>
      <c r="P1132" s="8" t="str">
        <f>IF(ISNUMBER(N1132),_xll.BDP($C1132, "OPT_UNDL_PX")," ")</f>
        <v xml:space="preserve"> </v>
      </c>
      <c r="Q1132" s="7" t="str">
        <f>IF(ISNUMBER(N1132),+G1132*_xll.BDP($C1132, "PX_POS_MULT_FACTOR")*P1132/K1132," ")</f>
        <v xml:space="preserve"> </v>
      </c>
      <c r="R1132" s="8" t="str">
        <f>IF(OR($A1132="TUA",$A1132="TYA"),"",IF(ISNUMBER(_xll.BDP($C1132,"DUR_ADJ_OAS_MID")),_xll.BDP($C1132,"DUR_ADJ_OAS_MID"),IF(ISNUMBER(_xll.BDP($E1132&amp;" ISIN","DUR_ADJ_OAS_MID")),_xll.BDP($E1132&amp;" ISIN","DUR_ADJ_OAS_MID")," ")))</f>
        <v xml:space="preserve"> </v>
      </c>
      <c r="S1132" s="7" t="str">
        <f t="shared" si="17"/>
        <v xml:space="preserve"> </v>
      </c>
      <c r="T1132" t="s">
        <v>3855</v>
      </c>
      <c r="U1132" t="s">
        <v>1305</v>
      </c>
    </row>
    <row r="1133" spans="1:21" x14ac:dyDescent="0.35">
      <c r="A1133" t="s">
        <v>3463</v>
      </c>
      <c r="B1133" t="s">
        <v>3856</v>
      </c>
      <c r="C1133" t="s">
        <v>3857</v>
      </c>
      <c r="D1133" t="s">
        <v>3858</v>
      </c>
      <c r="E1133" t="s">
        <v>3859</v>
      </c>
      <c r="F1133" t="s">
        <v>3860</v>
      </c>
      <c r="G1133" s="1">
        <v>7</v>
      </c>
      <c r="H1133" s="1">
        <v>429.86</v>
      </c>
      <c r="I1133" s="2">
        <v>3009.02</v>
      </c>
      <c r="J1133" s="3">
        <v>2.0035299999999999E-3</v>
      </c>
      <c r="K1133" s="4">
        <v>1501855.78</v>
      </c>
      <c r="L1133" s="5">
        <v>50001</v>
      </c>
      <c r="M1133" s="6">
        <v>30.036514870000001</v>
      </c>
      <c r="N1133" s="7" t="str">
        <f>IF(ISNUMBER(_xll.BDP($C1133, "DELTA_MID")),_xll.BDP($C1133, "DELTA_MID")," ")</f>
        <v xml:space="preserve"> </v>
      </c>
      <c r="O1133" s="7" t="str">
        <f>IF(ISNUMBER(N1133),_xll.BDP($C1133, "OPT_UNDL_TICKER"),"")</f>
        <v/>
      </c>
      <c r="P1133" s="8" t="str">
        <f>IF(ISNUMBER(N1133),_xll.BDP($C1133, "OPT_UNDL_PX")," ")</f>
        <v xml:space="preserve"> </v>
      </c>
      <c r="Q1133" s="7" t="str">
        <f>IF(ISNUMBER(N1133),+G1133*_xll.BDP($C1133, "PX_POS_MULT_FACTOR")*P1133/K1133," ")</f>
        <v xml:space="preserve"> </v>
      </c>
      <c r="R1133" s="8" t="str">
        <f>IF(OR($A1133="TUA",$A1133="TYA"),"",IF(ISNUMBER(_xll.BDP($C1133,"DUR_ADJ_OAS_MID")),_xll.BDP($C1133,"DUR_ADJ_OAS_MID"),IF(ISNUMBER(_xll.BDP($E1133&amp;" ISIN","DUR_ADJ_OAS_MID")),_xll.BDP($E1133&amp;" ISIN","DUR_ADJ_OAS_MID")," ")))</f>
        <v xml:space="preserve"> </v>
      </c>
      <c r="S1133" s="7" t="str">
        <f t="shared" si="17"/>
        <v xml:space="preserve"> </v>
      </c>
      <c r="T1133" t="s">
        <v>3860</v>
      </c>
      <c r="U1133" t="s">
        <v>1305</v>
      </c>
    </row>
    <row r="1134" spans="1:21" x14ac:dyDescent="0.35">
      <c r="A1134" t="s">
        <v>3463</v>
      </c>
      <c r="B1134" t="s">
        <v>3861</v>
      </c>
      <c r="C1134" t="s">
        <v>3862</v>
      </c>
      <c r="D1134" t="s">
        <v>3863</v>
      </c>
      <c r="E1134" t="s">
        <v>3864</v>
      </c>
      <c r="F1134" t="s">
        <v>3865</v>
      </c>
      <c r="G1134" s="1">
        <v>21</v>
      </c>
      <c r="H1134" s="1">
        <v>242.65</v>
      </c>
      <c r="I1134" s="2">
        <v>5095.6499999999996</v>
      </c>
      <c r="J1134" s="3">
        <v>3.3928999999999999E-3</v>
      </c>
      <c r="K1134" s="4">
        <v>1501855.78</v>
      </c>
      <c r="L1134" s="5">
        <v>50001</v>
      </c>
      <c r="M1134" s="6">
        <v>30.036514870000001</v>
      </c>
      <c r="N1134" s="7" t="str">
        <f>IF(ISNUMBER(_xll.BDP($C1134, "DELTA_MID")),_xll.BDP($C1134, "DELTA_MID")," ")</f>
        <v xml:space="preserve"> </v>
      </c>
      <c r="O1134" s="7" t="str">
        <f>IF(ISNUMBER(N1134),_xll.BDP($C1134, "OPT_UNDL_TICKER"),"")</f>
        <v/>
      </c>
      <c r="P1134" s="8" t="str">
        <f>IF(ISNUMBER(N1134),_xll.BDP($C1134, "OPT_UNDL_PX")," ")</f>
        <v xml:space="preserve"> </v>
      </c>
      <c r="Q1134" s="7" t="str">
        <f>IF(ISNUMBER(N1134),+G1134*_xll.BDP($C1134, "PX_POS_MULT_FACTOR")*P1134/K1134," ")</f>
        <v xml:space="preserve"> </v>
      </c>
      <c r="R1134" s="8" t="str">
        <f>IF(OR($A1134="TUA",$A1134="TYA"),"",IF(ISNUMBER(_xll.BDP($C1134,"DUR_ADJ_OAS_MID")),_xll.BDP($C1134,"DUR_ADJ_OAS_MID"),IF(ISNUMBER(_xll.BDP($E1134&amp;" ISIN","DUR_ADJ_OAS_MID")),_xll.BDP($E1134&amp;" ISIN","DUR_ADJ_OAS_MID")," ")))</f>
        <v xml:space="preserve"> </v>
      </c>
      <c r="S1134" s="7" t="str">
        <f t="shared" si="17"/>
        <v xml:space="preserve"> </v>
      </c>
      <c r="T1134" t="s">
        <v>3865</v>
      </c>
      <c r="U1134" t="s">
        <v>1305</v>
      </c>
    </row>
    <row r="1135" spans="1:21" x14ac:dyDescent="0.35">
      <c r="A1135" t="s">
        <v>3463</v>
      </c>
      <c r="B1135" t="s">
        <v>3866</v>
      </c>
      <c r="C1135" t="s">
        <v>3867</v>
      </c>
      <c r="D1135" t="s">
        <v>3868</v>
      </c>
      <c r="E1135" t="s">
        <v>3869</v>
      </c>
      <c r="F1135" t="s">
        <v>3870</v>
      </c>
      <c r="G1135" s="1">
        <v>73</v>
      </c>
      <c r="H1135" s="1">
        <v>35.869999999999997</v>
      </c>
      <c r="I1135" s="2">
        <v>2618.5100000000002</v>
      </c>
      <c r="J1135" s="3">
        <v>1.7435199999999999E-3</v>
      </c>
      <c r="K1135" s="4">
        <v>1501855.78</v>
      </c>
      <c r="L1135" s="5">
        <v>50001</v>
      </c>
      <c r="M1135" s="6">
        <v>30.036514870000001</v>
      </c>
      <c r="N1135" s="7" t="str">
        <f>IF(ISNUMBER(_xll.BDP($C1135, "DELTA_MID")),_xll.BDP($C1135, "DELTA_MID")," ")</f>
        <v xml:space="preserve"> </v>
      </c>
      <c r="O1135" s="7" t="str">
        <f>IF(ISNUMBER(N1135),_xll.BDP($C1135, "OPT_UNDL_TICKER"),"")</f>
        <v/>
      </c>
      <c r="P1135" s="8" t="str">
        <f>IF(ISNUMBER(N1135),_xll.BDP($C1135, "OPT_UNDL_PX")," ")</f>
        <v xml:space="preserve"> </v>
      </c>
      <c r="Q1135" s="7" t="str">
        <f>IF(ISNUMBER(N1135),+G1135*_xll.BDP($C1135, "PX_POS_MULT_FACTOR")*P1135/K1135," ")</f>
        <v xml:space="preserve"> </v>
      </c>
      <c r="R1135" s="8" t="str">
        <f>IF(OR($A1135="TUA",$A1135="TYA"),"",IF(ISNUMBER(_xll.BDP($C1135,"DUR_ADJ_OAS_MID")),_xll.BDP($C1135,"DUR_ADJ_OAS_MID"),IF(ISNUMBER(_xll.BDP($E1135&amp;" ISIN","DUR_ADJ_OAS_MID")),_xll.BDP($E1135&amp;" ISIN","DUR_ADJ_OAS_MID")," ")))</f>
        <v xml:space="preserve"> </v>
      </c>
      <c r="S1135" s="7" t="str">
        <f t="shared" si="17"/>
        <v xml:space="preserve"> </v>
      </c>
      <c r="T1135" t="s">
        <v>3870</v>
      </c>
      <c r="U1135" t="s">
        <v>1305</v>
      </c>
    </row>
    <row r="1136" spans="1:21" x14ac:dyDescent="0.35">
      <c r="A1136" t="s">
        <v>3463</v>
      </c>
      <c r="B1136" t="s">
        <v>3871</v>
      </c>
      <c r="C1136" t="s">
        <v>462</v>
      </c>
      <c r="D1136" t="s">
        <v>463</v>
      </c>
      <c r="E1136" t="s">
        <v>464</v>
      </c>
      <c r="F1136" t="s">
        <v>465</v>
      </c>
      <c r="G1136" s="1">
        <v>51</v>
      </c>
      <c r="H1136" s="1">
        <v>39.18</v>
      </c>
      <c r="I1136" s="2">
        <v>1998.18</v>
      </c>
      <c r="J1136" s="3">
        <v>1.33047E-3</v>
      </c>
      <c r="K1136" s="4">
        <v>1501855.78</v>
      </c>
      <c r="L1136" s="5">
        <v>50001</v>
      </c>
      <c r="M1136" s="6">
        <v>30.036514870000001</v>
      </c>
      <c r="N1136" s="7" t="str">
        <f>IF(ISNUMBER(_xll.BDP($C1136, "DELTA_MID")),_xll.BDP($C1136, "DELTA_MID")," ")</f>
        <v xml:space="preserve"> </v>
      </c>
      <c r="O1136" s="7" t="str">
        <f>IF(ISNUMBER(N1136),_xll.BDP($C1136, "OPT_UNDL_TICKER"),"")</f>
        <v/>
      </c>
      <c r="P1136" s="8" t="str">
        <f>IF(ISNUMBER(N1136),_xll.BDP($C1136, "OPT_UNDL_PX")," ")</f>
        <v xml:space="preserve"> </v>
      </c>
      <c r="Q1136" s="7" t="str">
        <f>IF(ISNUMBER(N1136),+G1136*_xll.BDP($C1136, "PX_POS_MULT_FACTOR")*P1136/K1136," ")</f>
        <v xml:space="preserve"> </v>
      </c>
      <c r="R1136" s="8" t="str">
        <f>IF(OR($A1136="TUA",$A1136="TYA"),"",IF(ISNUMBER(_xll.BDP($C1136,"DUR_ADJ_OAS_MID")),_xll.BDP($C1136,"DUR_ADJ_OAS_MID"),IF(ISNUMBER(_xll.BDP($E1136&amp;" ISIN","DUR_ADJ_OAS_MID")),_xll.BDP($E1136&amp;" ISIN","DUR_ADJ_OAS_MID")," ")))</f>
        <v xml:space="preserve"> </v>
      </c>
      <c r="S1136" s="7" t="str">
        <f t="shared" si="17"/>
        <v xml:space="preserve"> </v>
      </c>
      <c r="T1136" t="s">
        <v>465</v>
      </c>
      <c r="U1136" t="s">
        <v>1305</v>
      </c>
    </row>
    <row r="1137" spans="1:21" x14ac:dyDescent="0.35">
      <c r="A1137" t="s">
        <v>3463</v>
      </c>
      <c r="B1137" t="s">
        <v>3872</v>
      </c>
      <c r="C1137" t="s">
        <v>3873</v>
      </c>
      <c r="D1137" t="s">
        <v>3874</v>
      </c>
      <c r="E1137" t="s">
        <v>3875</v>
      </c>
      <c r="F1137" t="s">
        <v>3876</v>
      </c>
      <c r="G1137" s="1">
        <v>15</v>
      </c>
      <c r="H1137" s="1">
        <v>158.36000000000001</v>
      </c>
      <c r="I1137" s="2">
        <v>2375.4</v>
      </c>
      <c r="J1137" s="3">
        <v>1.58164E-3</v>
      </c>
      <c r="K1137" s="4">
        <v>1501855.78</v>
      </c>
      <c r="L1137" s="5">
        <v>50001</v>
      </c>
      <c r="M1137" s="6">
        <v>30.036514870000001</v>
      </c>
      <c r="N1137" s="7" t="str">
        <f>IF(ISNUMBER(_xll.BDP($C1137, "DELTA_MID")),_xll.BDP($C1137, "DELTA_MID")," ")</f>
        <v xml:space="preserve"> </v>
      </c>
      <c r="O1137" s="7" t="str">
        <f>IF(ISNUMBER(N1137),_xll.BDP($C1137, "OPT_UNDL_TICKER"),"")</f>
        <v/>
      </c>
      <c r="P1137" s="8" t="str">
        <f>IF(ISNUMBER(N1137),_xll.BDP($C1137, "OPT_UNDL_PX")," ")</f>
        <v xml:space="preserve"> </v>
      </c>
      <c r="Q1137" s="7" t="str">
        <f>IF(ISNUMBER(N1137),+G1137*_xll.BDP($C1137, "PX_POS_MULT_FACTOR")*P1137/K1137," ")</f>
        <v xml:space="preserve"> </v>
      </c>
      <c r="R1137" s="8" t="str">
        <f>IF(OR($A1137="TUA",$A1137="TYA"),"",IF(ISNUMBER(_xll.BDP($C1137,"DUR_ADJ_OAS_MID")),_xll.BDP($C1137,"DUR_ADJ_OAS_MID"),IF(ISNUMBER(_xll.BDP($E1137&amp;" ISIN","DUR_ADJ_OAS_MID")),_xll.BDP($E1137&amp;" ISIN","DUR_ADJ_OAS_MID")," ")))</f>
        <v xml:space="preserve"> </v>
      </c>
      <c r="S1137" s="7" t="str">
        <f t="shared" si="17"/>
        <v xml:space="preserve"> </v>
      </c>
      <c r="T1137" t="s">
        <v>3876</v>
      </c>
      <c r="U1137" t="s">
        <v>1305</v>
      </c>
    </row>
    <row r="1138" spans="1:21" x14ac:dyDescent="0.35">
      <c r="A1138" t="s">
        <v>3463</v>
      </c>
      <c r="B1138" t="s">
        <v>3877</v>
      </c>
      <c r="C1138" t="s">
        <v>2147</v>
      </c>
      <c r="D1138" t="s">
        <v>3878</v>
      </c>
      <c r="E1138" t="s">
        <v>3879</v>
      </c>
      <c r="F1138" t="s">
        <v>3880</v>
      </c>
      <c r="G1138" s="1">
        <v>30</v>
      </c>
      <c r="H1138" s="1">
        <v>141.68</v>
      </c>
      <c r="I1138" s="2">
        <v>4250.3999999999996</v>
      </c>
      <c r="J1138" s="3">
        <v>2.8300999999999999E-3</v>
      </c>
      <c r="K1138" s="4">
        <v>1501855.78</v>
      </c>
      <c r="L1138" s="5">
        <v>50001</v>
      </c>
      <c r="M1138" s="6">
        <v>30.036514870000001</v>
      </c>
      <c r="N1138" s="7" t="str">
        <f>IF(ISNUMBER(_xll.BDP($C1138, "DELTA_MID")),_xll.BDP($C1138, "DELTA_MID")," ")</f>
        <v xml:space="preserve"> </v>
      </c>
      <c r="O1138" s="7" t="str">
        <f>IF(ISNUMBER(N1138),_xll.BDP($C1138, "OPT_UNDL_TICKER"),"")</f>
        <v/>
      </c>
      <c r="P1138" s="8" t="str">
        <f>IF(ISNUMBER(N1138),_xll.BDP($C1138, "OPT_UNDL_PX")," ")</f>
        <v xml:space="preserve"> </v>
      </c>
      <c r="Q1138" s="7" t="str">
        <f>IF(ISNUMBER(N1138),+G1138*_xll.BDP($C1138, "PX_POS_MULT_FACTOR")*P1138/K1138," ")</f>
        <v xml:space="preserve"> </v>
      </c>
      <c r="R1138" s="8" t="str">
        <f>IF(OR($A1138="TUA",$A1138="TYA"),"",IF(ISNUMBER(_xll.BDP($C1138,"DUR_ADJ_OAS_MID")),_xll.BDP($C1138,"DUR_ADJ_OAS_MID"),IF(ISNUMBER(_xll.BDP($E1138&amp;" ISIN","DUR_ADJ_OAS_MID")),_xll.BDP($E1138&amp;" ISIN","DUR_ADJ_OAS_MID")," ")))</f>
        <v xml:space="preserve"> </v>
      </c>
      <c r="S1138" s="7" t="str">
        <f t="shared" si="17"/>
        <v xml:space="preserve"> </v>
      </c>
      <c r="T1138" t="s">
        <v>3880</v>
      </c>
      <c r="U1138" t="s">
        <v>1305</v>
      </c>
    </row>
    <row r="1139" spans="1:21" x14ac:dyDescent="0.35">
      <c r="A1139" t="s">
        <v>3463</v>
      </c>
      <c r="B1139" t="s">
        <v>3881</v>
      </c>
      <c r="C1139" t="s">
        <v>2242</v>
      </c>
      <c r="D1139" t="s">
        <v>3882</v>
      </c>
      <c r="E1139" t="s">
        <v>3883</v>
      </c>
      <c r="F1139" t="s">
        <v>3884</v>
      </c>
      <c r="G1139" s="1">
        <v>170</v>
      </c>
      <c r="H1139" s="1">
        <v>28.65</v>
      </c>
      <c r="I1139" s="2">
        <v>4870.5</v>
      </c>
      <c r="J1139" s="3">
        <v>3.2429899999999998E-3</v>
      </c>
      <c r="K1139" s="4">
        <v>1501855.78</v>
      </c>
      <c r="L1139" s="5">
        <v>50001</v>
      </c>
      <c r="M1139" s="6">
        <v>30.036514870000001</v>
      </c>
      <c r="N1139" s="7" t="str">
        <f>IF(ISNUMBER(_xll.BDP($C1139, "DELTA_MID")),_xll.BDP($C1139, "DELTA_MID")," ")</f>
        <v xml:space="preserve"> </v>
      </c>
      <c r="O1139" s="7" t="str">
        <f>IF(ISNUMBER(N1139),_xll.BDP($C1139, "OPT_UNDL_TICKER"),"")</f>
        <v/>
      </c>
      <c r="P1139" s="8" t="str">
        <f>IF(ISNUMBER(N1139),_xll.BDP($C1139, "OPT_UNDL_PX")," ")</f>
        <v xml:space="preserve"> </v>
      </c>
      <c r="Q1139" s="7" t="str">
        <f>IF(ISNUMBER(N1139),+G1139*_xll.BDP($C1139, "PX_POS_MULT_FACTOR")*P1139/K1139," ")</f>
        <v xml:space="preserve"> </v>
      </c>
      <c r="R1139" s="8" t="str">
        <f>IF(OR($A1139="TUA",$A1139="TYA"),"",IF(ISNUMBER(_xll.BDP($C1139,"DUR_ADJ_OAS_MID")),_xll.BDP($C1139,"DUR_ADJ_OAS_MID"),IF(ISNUMBER(_xll.BDP($E1139&amp;" ISIN","DUR_ADJ_OAS_MID")),_xll.BDP($E1139&amp;" ISIN","DUR_ADJ_OAS_MID")," ")))</f>
        <v xml:space="preserve"> </v>
      </c>
      <c r="S1139" s="7" t="str">
        <f t="shared" si="17"/>
        <v xml:space="preserve"> </v>
      </c>
      <c r="T1139" t="s">
        <v>3884</v>
      </c>
      <c r="U1139" t="s">
        <v>1305</v>
      </c>
    </row>
    <row r="1140" spans="1:21" x14ac:dyDescent="0.35">
      <c r="A1140" t="s">
        <v>3463</v>
      </c>
      <c r="B1140" t="s">
        <v>3885</v>
      </c>
      <c r="C1140" t="s">
        <v>3886</v>
      </c>
      <c r="D1140" t="s">
        <v>3887</v>
      </c>
      <c r="E1140" t="s">
        <v>3888</v>
      </c>
      <c r="F1140" t="s">
        <v>3889</v>
      </c>
      <c r="G1140" s="1">
        <v>203</v>
      </c>
      <c r="H1140" s="1">
        <v>72</v>
      </c>
      <c r="I1140" s="2">
        <v>14616</v>
      </c>
      <c r="J1140" s="3">
        <v>9.7319599999999996E-3</v>
      </c>
      <c r="K1140" s="4">
        <v>1501855.78</v>
      </c>
      <c r="L1140" s="5">
        <v>50001</v>
      </c>
      <c r="M1140" s="6">
        <v>30.036514870000001</v>
      </c>
      <c r="N1140" s="7" t="str">
        <f>IF(ISNUMBER(_xll.BDP($C1140, "DELTA_MID")),_xll.BDP($C1140, "DELTA_MID")," ")</f>
        <v xml:space="preserve"> </v>
      </c>
      <c r="O1140" s="7" t="str">
        <f>IF(ISNUMBER(N1140),_xll.BDP($C1140, "OPT_UNDL_TICKER"),"")</f>
        <v/>
      </c>
      <c r="P1140" s="8" t="str">
        <f>IF(ISNUMBER(N1140),_xll.BDP($C1140, "OPT_UNDL_PX")," ")</f>
        <v xml:space="preserve"> </v>
      </c>
      <c r="Q1140" s="7" t="str">
        <f>IF(ISNUMBER(N1140),+G1140*_xll.BDP($C1140, "PX_POS_MULT_FACTOR")*P1140/K1140," ")</f>
        <v xml:space="preserve"> </v>
      </c>
      <c r="R1140" s="8" t="str">
        <f>IF(OR($A1140="TUA",$A1140="TYA"),"",IF(ISNUMBER(_xll.BDP($C1140,"DUR_ADJ_OAS_MID")),_xll.BDP($C1140,"DUR_ADJ_OAS_MID"),IF(ISNUMBER(_xll.BDP($E1140&amp;" ISIN","DUR_ADJ_OAS_MID")),_xll.BDP($E1140&amp;" ISIN","DUR_ADJ_OAS_MID")," ")))</f>
        <v xml:space="preserve"> </v>
      </c>
      <c r="S1140" s="7" t="str">
        <f t="shared" si="17"/>
        <v xml:space="preserve"> </v>
      </c>
      <c r="T1140" t="s">
        <v>3889</v>
      </c>
      <c r="U1140" t="s">
        <v>1305</v>
      </c>
    </row>
    <row r="1141" spans="1:21" x14ac:dyDescent="0.35">
      <c r="A1141" t="s">
        <v>3463</v>
      </c>
      <c r="B1141" t="s">
        <v>3890</v>
      </c>
      <c r="C1141" t="s">
        <v>3891</v>
      </c>
      <c r="D1141" t="s">
        <v>3892</v>
      </c>
      <c r="E1141" t="s">
        <v>3893</v>
      </c>
      <c r="F1141" t="s">
        <v>3894</v>
      </c>
      <c r="G1141" s="1">
        <v>61</v>
      </c>
      <c r="H1141" s="1">
        <v>68.2</v>
      </c>
      <c r="I1141" s="2">
        <v>4160.2</v>
      </c>
      <c r="J1141" s="3">
        <v>2.7700400000000001E-3</v>
      </c>
      <c r="K1141" s="4">
        <v>1501855.78</v>
      </c>
      <c r="L1141" s="5">
        <v>50001</v>
      </c>
      <c r="M1141" s="6">
        <v>30.036514870000001</v>
      </c>
      <c r="N1141" s="7" t="str">
        <f>IF(ISNUMBER(_xll.BDP($C1141, "DELTA_MID")),_xll.BDP($C1141, "DELTA_MID")," ")</f>
        <v xml:space="preserve"> </v>
      </c>
      <c r="O1141" s="7" t="str">
        <f>IF(ISNUMBER(N1141),_xll.BDP($C1141, "OPT_UNDL_TICKER"),"")</f>
        <v/>
      </c>
      <c r="P1141" s="8" t="str">
        <f>IF(ISNUMBER(N1141),_xll.BDP($C1141, "OPT_UNDL_PX")," ")</f>
        <v xml:space="preserve"> </v>
      </c>
      <c r="Q1141" s="7" t="str">
        <f>IF(ISNUMBER(N1141),+G1141*_xll.BDP($C1141, "PX_POS_MULT_FACTOR")*P1141/K1141," ")</f>
        <v xml:space="preserve"> </v>
      </c>
      <c r="R1141" s="8" t="str">
        <f>IF(OR($A1141="TUA",$A1141="TYA"),"",IF(ISNUMBER(_xll.BDP($C1141,"DUR_ADJ_OAS_MID")),_xll.BDP($C1141,"DUR_ADJ_OAS_MID"),IF(ISNUMBER(_xll.BDP($E1141&amp;" ISIN","DUR_ADJ_OAS_MID")),_xll.BDP($E1141&amp;" ISIN","DUR_ADJ_OAS_MID")," ")))</f>
        <v xml:space="preserve"> </v>
      </c>
      <c r="S1141" s="7" t="str">
        <f t="shared" si="17"/>
        <v xml:space="preserve"> </v>
      </c>
      <c r="T1141" t="s">
        <v>3894</v>
      </c>
      <c r="U1141" t="s">
        <v>1305</v>
      </c>
    </row>
    <row r="1142" spans="1:21" x14ac:dyDescent="0.35">
      <c r="A1142" t="s">
        <v>3463</v>
      </c>
      <c r="B1142" t="s">
        <v>3895</v>
      </c>
      <c r="C1142" t="s">
        <v>3896</v>
      </c>
      <c r="D1142" t="s">
        <v>3897</v>
      </c>
      <c r="E1142" t="s">
        <v>3898</v>
      </c>
      <c r="F1142" t="s">
        <v>3899</v>
      </c>
      <c r="G1142" s="1">
        <v>67</v>
      </c>
      <c r="H1142" s="1">
        <v>33.9</v>
      </c>
      <c r="I1142" s="2">
        <v>2271.3000000000002</v>
      </c>
      <c r="J1142" s="3">
        <v>1.5123300000000001E-3</v>
      </c>
      <c r="K1142" s="4">
        <v>1501855.78</v>
      </c>
      <c r="L1142" s="5">
        <v>50001</v>
      </c>
      <c r="M1142" s="6">
        <v>30.036514870000001</v>
      </c>
      <c r="N1142" s="7" t="str">
        <f>IF(ISNUMBER(_xll.BDP($C1142, "DELTA_MID")),_xll.BDP($C1142, "DELTA_MID")," ")</f>
        <v xml:space="preserve"> </v>
      </c>
      <c r="O1142" s="7" t="str">
        <f>IF(ISNUMBER(N1142),_xll.BDP($C1142, "OPT_UNDL_TICKER"),"")</f>
        <v/>
      </c>
      <c r="P1142" s="8" t="str">
        <f>IF(ISNUMBER(N1142),_xll.BDP($C1142, "OPT_UNDL_PX")," ")</f>
        <v xml:space="preserve"> </v>
      </c>
      <c r="Q1142" s="7" t="str">
        <f>IF(ISNUMBER(N1142),+G1142*_xll.BDP($C1142, "PX_POS_MULT_FACTOR")*P1142/K1142," ")</f>
        <v xml:space="preserve"> </v>
      </c>
      <c r="R1142" s="8" t="str">
        <f>IF(OR($A1142="TUA",$A1142="TYA"),"",IF(ISNUMBER(_xll.BDP($C1142,"DUR_ADJ_OAS_MID")),_xll.BDP($C1142,"DUR_ADJ_OAS_MID"),IF(ISNUMBER(_xll.BDP($E1142&amp;" ISIN","DUR_ADJ_OAS_MID")),_xll.BDP($E1142&amp;" ISIN","DUR_ADJ_OAS_MID")," ")))</f>
        <v xml:space="preserve"> </v>
      </c>
      <c r="S1142" s="7" t="str">
        <f t="shared" si="17"/>
        <v xml:space="preserve"> </v>
      </c>
      <c r="T1142" t="s">
        <v>3899</v>
      </c>
      <c r="U1142" t="s">
        <v>1305</v>
      </c>
    </row>
    <row r="1143" spans="1:21" x14ac:dyDescent="0.35">
      <c r="A1143" t="s">
        <v>3463</v>
      </c>
      <c r="B1143" t="s">
        <v>3900</v>
      </c>
      <c r="C1143" t="s">
        <v>3901</v>
      </c>
      <c r="D1143" t="s">
        <v>3902</v>
      </c>
      <c r="E1143" t="s">
        <v>3903</v>
      </c>
      <c r="F1143" t="s">
        <v>3904</v>
      </c>
      <c r="G1143" s="1">
        <v>3</v>
      </c>
      <c r="H1143" s="1">
        <v>551.78</v>
      </c>
      <c r="I1143" s="2">
        <v>1655.34</v>
      </c>
      <c r="J1143" s="3">
        <v>1.1022E-3</v>
      </c>
      <c r="K1143" s="4">
        <v>1501855.78</v>
      </c>
      <c r="L1143" s="5">
        <v>50001</v>
      </c>
      <c r="M1143" s="6">
        <v>30.036514870000001</v>
      </c>
      <c r="N1143" s="7" t="str">
        <f>IF(ISNUMBER(_xll.BDP($C1143, "DELTA_MID")),_xll.BDP($C1143, "DELTA_MID")," ")</f>
        <v xml:space="preserve"> </v>
      </c>
      <c r="O1143" s="7" t="str">
        <f>IF(ISNUMBER(N1143),_xll.BDP($C1143, "OPT_UNDL_TICKER"),"")</f>
        <v/>
      </c>
      <c r="P1143" s="8" t="str">
        <f>IF(ISNUMBER(N1143),_xll.BDP($C1143, "OPT_UNDL_PX")," ")</f>
        <v xml:space="preserve"> </v>
      </c>
      <c r="Q1143" s="7" t="str">
        <f>IF(ISNUMBER(N1143),+G1143*_xll.BDP($C1143, "PX_POS_MULT_FACTOR")*P1143/K1143," ")</f>
        <v xml:space="preserve"> </v>
      </c>
      <c r="R1143" s="8" t="str">
        <f>IF(OR($A1143="TUA",$A1143="TYA"),"",IF(ISNUMBER(_xll.BDP($C1143,"DUR_ADJ_OAS_MID")),_xll.BDP($C1143,"DUR_ADJ_OAS_MID"),IF(ISNUMBER(_xll.BDP($E1143&amp;" ISIN","DUR_ADJ_OAS_MID")),_xll.BDP($E1143&amp;" ISIN","DUR_ADJ_OAS_MID")," ")))</f>
        <v xml:space="preserve"> </v>
      </c>
      <c r="S1143" s="7" t="str">
        <f t="shared" si="17"/>
        <v xml:space="preserve"> </v>
      </c>
      <c r="T1143" t="s">
        <v>3904</v>
      </c>
      <c r="U1143" t="s">
        <v>1305</v>
      </c>
    </row>
    <row r="1144" spans="1:21" x14ac:dyDescent="0.35">
      <c r="A1144" t="s">
        <v>3463</v>
      </c>
      <c r="B1144" t="s">
        <v>3905</v>
      </c>
      <c r="C1144" t="s">
        <v>3906</v>
      </c>
      <c r="D1144" t="s">
        <v>3907</v>
      </c>
      <c r="E1144" t="s">
        <v>3908</v>
      </c>
      <c r="F1144" t="s">
        <v>3909</v>
      </c>
      <c r="G1144" s="1">
        <v>5</v>
      </c>
      <c r="H1144" s="1">
        <v>85.25</v>
      </c>
      <c r="I1144" s="2">
        <v>426.25</v>
      </c>
      <c r="J1144" s="3">
        <v>2.8382E-4</v>
      </c>
      <c r="K1144" s="4">
        <v>1501855.78</v>
      </c>
      <c r="L1144" s="5">
        <v>50001</v>
      </c>
      <c r="M1144" s="6">
        <v>30.036514870000001</v>
      </c>
      <c r="N1144" s="7" t="str">
        <f>IF(ISNUMBER(_xll.BDP($C1144, "DELTA_MID")),_xll.BDP($C1144, "DELTA_MID")," ")</f>
        <v xml:space="preserve"> </v>
      </c>
      <c r="O1144" s="7" t="str">
        <f>IF(ISNUMBER(N1144),_xll.BDP($C1144, "OPT_UNDL_TICKER"),"")</f>
        <v/>
      </c>
      <c r="P1144" s="8" t="str">
        <f>IF(ISNUMBER(N1144),_xll.BDP($C1144, "OPT_UNDL_PX")," ")</f>
        <v xml:space="preserve"> </v>
      </c>
      <c r="Q1144" s="7" t="str">
        <f>IF(ISNUMBER(N1144),+G1144*_xll.BDP($C1144, "PX_POS_MULT_FACTOR")*P1144/K1144," ")</f>
        <v xml:space="preserve"> </v>
      </c>
      <c r="R1144" s="8" t="str">
        <f>IF(OR($A1144="TUA",$A1144="TYA"),"",IF(ISNUMBER(_xll.BDP($C1144,"DUR_ADJ_OAS_MID")),_xll.BDP($C1144,"DUR_ADJ_OAS_MID"),IF(ISNUMBER(_xll.BDP($E1144&amp;" ISIN","DUR_ADJ_OAS_MID")),_xll.BDP($E1144&amp;" ISIN","DUR_ADJ_OAS_MID")," ")))</f>
        <v xml:space="preserve"> </v>
      </c>
      <c r="S1144" s="7" t="str">
        <f t="shared" si="17"/>
        <v xml:space="preserve"> </v>
      </c>
      <c r="T1144" t="s">
        <v>3909</v>
      </c>
      <c r="U1144" t="s">
        <v>1305</v>
      </c>
    </row>
    <row r="1145" spans="1:21" x14ac:dyDescent="0.35">
      <c r="A1145" t="s">
        <v>3463</v>
      </c>
      <c r="B1145" t="s">
        <v>3910</v>
      </c>
      <c r="C1145" t="s">
        <v>1065</v>
      </c>
      <c r="D1145" t="s">
        <v>1066</v>
      </c>
      <c r="E1145" t="s">
        <v>1067</v>
      </c>
      <c r="F1145" t="s">
        <v>1068</v>
      </c>
      <c r="G1145" s="1">
        <v>28</v>
      </c>
      <c r="H1145" s="1">
        <v>225.52</v>
      </c>
      <c r="I1145" s="2">
        <v>6314.56</v>
      </c>
      <c r="J1145" s="3">
        <v>4.2044999999999999E-3</v>
      </c>
      <c r="K1145" s="4">
        <v>1501855.78</v>
      </c>
      <c r="L1145" s="5">
        <v>50001</v>
      </c>
      <c r="M1145" s="6">
        <v>30.036514870000001</v>
      </c>
      <c r="N1145" s="7" t="str">
        <f>IF(ISNUMBER(_xll.BDP($C1145, "DELTA_MID")),_xll.BDP($C1145, "DELTA_MID")," ")</f>
        <v xml:space="preserve"> </v>
      </c>
      <c r="O1145" s="7" t="str">
        <f>IF(ISNUMBER(N1145),_xll.BDP($C1145, "OPT_UNDL_TICKER"),"")</f>
        <v/>
      </c>
      <c r="P1145" s="8" t="str">
        <f>IF(ISNUMBER(N1145),_xll.BDP($C1145, "OPT_UNDL_PX")," ")</f>
        <v xml:space="preserve"> </v>
      </c>
      <c r="Q1145" s="7" t="str">
        <f>IF(ISNUMBER(N1145),+G1145*_xll.BDP($C1145, "PX_POS_MULT_FACTOR")*P1145/K1145," ")</f>
        <v xml:space="preserve"> </v>
      </c>
      <c r="R1145" s="8" t="str">
        <f>IF(OR($A1145="TUA",$A1145="TYA"),"",IF(ISNUMBER(_xll.BDP($C1145,"DUR_ADJ_OAS_MID")),_xll.BDP($C1145,"DUR_ADJ_OAS_MID"),IF(ISNUMBER(_xll.BDP($E1145&amp;" ISIN","DUR_ADJ_OAS_MID")),_xll.BDP($E1145&amp;" ISIN","DUR_ADJ_OAS_MID")," ")))</f>
        <v xml:space="preserve"> </v>
      </c>
      <c r="S1145" s="7" t="str">
        <f t="shared" si="17"/>
        <v xml:space="preserve"> </v>
      </c>
      <c r="T1145" t="s">
        <v>1068</v>
      </c>
      <c r="U1145" t="s">
        <v>1305</v>
      </c>
    </row>
    <row r="1146" spans="1:21" x14ac:dyDescent="0.35">
      <c r="A1146" t="s">
        <v>3463</v>
      </c>
      <c r="B1146" t="s">
        <v>3911</v>
      </c>
      <c r="C1146" t="s">
        <v>3912</v>
      </c>
      <c r="D1146" t="s">
        <v>3913</v>
      </c>
      <c r="E1146" t="s">
        <v>3914</v>
      </c>
      <c r="F1146" t="s">
        <v>3915</v>
      </c>
      <c r="G1146" s="1">
        <v>94</v>
      </c>
      <c r="H1146" s="1">
        <v>82.48</v>
      </c>
      <c r="I1146" s="2">
        <v>7753.12</v>
      </c>
      <c r="J1146" s="3">
        <v>5.1623600000000004E-3</v>
      </c>
      <c r="K1146" s="4">
        <v>1501855.78</v>
      </c>
      <c r="L1146" s="5">
        <v>50001</v>
      </c>
      <c r="M1146" s="6">
        <v>30.036514870000001</v>
      </c>
      <c r="N1146" s="7" t="str">
        <f>IF(ISNUMBER(_xll.BDP($C1146, "DELTA_MID")),_xll.BDP($C1146, "DELTA_MID")," ")</f>
        <v xml:space="preserve"> </v>
      </c>
      <c r="O1146" s="7" t="str">
        <f>IF(ISNUMBER(N1146),_xll.BDP($C1146, "OPT_UNDL_TICKER"),"")</f>
        <v/>
      </c>
      <c r="P1146" s="8" t="str">
        <f>IF(ISNUMBER(N1146),_xll.BDP($C1146, "OPT_UNDL_PX")," ")</f>
        <v xml:space="preserve"> </v>
      </c>
      <c r="Q1146" s="7" t="str">
        <f>IF(ISNUMBER(N1146),+G1146*_xll.BDP($C1146, "PX_POS_MULT_FACTOR")*P1146/K1146," ")</f>
        <v xml:space="preserve"> </v>
      </c>
      <c r="R1146" s="8" t="str">
        <f>IF(OR($A1146="TUA",$A1146="TYA"),"",IF(ISNUMBER(_xll.BDP($C1146,"DUR_ADJ_OAS_MID")),_xll.BDP($C1146,"DUR_ADJ_OAS_MID"),IF(ISNUMBER(_xll.BDP($E1146&amp;" ISIN","DUR_ADJ_OAS_MID")),_xll.BDP($E1146&amp;" ISIN","DUR_ADJ_OAS_MID")," ")))</f>
        <v xml:space="preserve"> </v>
      </c>
      <c r="S1146" s="7" t="str">
        <f t="shared" si="17"/>
        <v xml:space="preserve"> </v>
      </c>
      <c r="T1146" t="s">
        <v>3915</v>
      </c>
      <c r="U1146" t="s">
        <v>1305</v>
      </c>
    </row>
    <row r="1147" spans="1:21" x14ac:dyDescent="0.35">
      <c r="A1147" t="s">
        <v>3463</v>
      </c>
      <c r="B1147" t="s">
        <v>3916</v>
      </c>
      <c r="C1147" t="s">
        <v>3917</v>
      </c>
      <c r="D1147" t="s">
        <v>3918</v>
      </c>
      <c r="E1147" t="s">
        <v>3919</v>
      </c>
      <c r="F1147" t="s">
        <v>3920</v>
      </c>
      <c r="G1147" s="1">
        <v>30</v>
      </c>
      <c r="H1147" s="1">
        <v>44.86</v>
      </c>
      <c r="I1147" s="2">
        <v>1345.8</v>
      </c>
      <c r="J1147" s="3">
        <v>8.9608999999999999E-4</v>
      </c>
      <c r="K1147" s="4">
        <v>1501855.78</v>
      </c>
      <c r="L1147" s="5">
        <v>50001</v>
      </c>
      <c r="M1147" s="6">
        <v>30.036514870000001</v>
      </c>
      <c r="N1147" s="7" t="str">
        <f>IF(ISNUMBER(_xll.BDP($C1147, "DELTA_MID")),_xll.BDP($C1147, "DELTA_MID")," ")</f>
        <v xml:space="preserve"> </v>
      </c>
      <c r="O1147" s="7" t="str">
        <f>IF(ISNUMBER(N1147),_xll.BDP($C1147, "OPT_UNDL_TICKER"),"")</f>
        <v/>
      </c>
      <c r="P1147" s="8" t="str">
        <f>IF(ISNUMBER(N1147),_xll.BDP($C1147, "OPT_UNDL_PX")," ")</f>
        <v xml:space="preserve"> </v>
      </c>
      <c r="Q1147" s="7" t="str">
        <f>IF(ISNUMBER(N1147),+G1147*_xll.BDP($C1147, "PX_POS_MULT_FACTOR")*P1147/K1147," ")</f>
        <v xml:space="preserve"> </v>
      </c>
      <c r="R1147" s="8" t="str">
        <f>IF(OR($A1147="TUA",$A1147="TYA"),"",IF(ISNUMBER(_xll.BDP($C1147,"DUR_ADJ_OAS_MID")),_xll.BDP($C1147,"DUR_ADJ_OAS_MID"),IF(ISNUMBER(_xll.BDP($E1147&amp;" ISIN","DUR_ADJ_OAS_MID")),_xll.BDP($E1147&amp;" ISIN","DUR_ADJ_OAS_MID")," ")))</f>
        <v xml:space="preserve"> </v>
      </c>
      <c r="S1147" s="7" t="str">
        <f t="shared" si="17"/>
        <v xml:space="preserve"> </v>
      </c>
      <c r="T1147" t="s">
        <v>3920</v>
      </c>
      <c r="U1147" t="s">
        <v>1305</v>
      </c>
    </row>
    <row r="1148" spans="1:21" x14ac:dyDescent="0.35">
      <c r="A1148" t="s">
        <v>3463</v>
      </c>
      <c r="B1148" t="s">
        <v>3921</v>
      </c>
      <c r="C1148" t="s">
        <v>3922</v>
      </c>
      <c r="D1148" t="s">
        <v>3923</v>
      </c>
      <c r="E1148" t="s">
        <v>3924</v>
      </c>
      <c r="F1148" t="s">
        <v>3925</v>
      </c>
      <c r="G1148" s="1">
        <v>15</v>
      </c>
      <c r="H1148" s="1">
        <v>138.55000000000001</v>
      </c>
      <c r="I1148" s="2">
        <v>2078.25</v>
      </c>
      <c r="J1148" s="3">
        <v>1.38379E-3</v>
      </c>
      <c r="K1148" s="4">
        <v>1501855.78</v>
      </c>
      <c r="L1148" s="5">
        <v>50001</v>
      </c>
      <c r="M1148" s="6">
        <v>30.036514870000001</v>
      </c>
      <c r="N1148" s="7" t="str">
        <f>IF(ISNUMBER(_xll.BDP($C1148, "DELTA_MID")),_xll.BDP($C1148, "DELTA_MID")," ")</f>
        <v xml:space="preserve"> </v>
      </c>
      <c r="O1148" s="7" t="str">
        <f>IF(ISNUMBER(N1148),_xll.BDP($C1148, "OPT_UNDL_TICKER"),"")</f>
        <v/>
      </c>
      <c r="P1148" s="8" t="str">
        <f>IF(ISNUMBER(N1148),_xll.BDP($C1148, "OPT_UNDL_PX")," ")</f>
        <v xml:space="preserve"> </v>
      </c>
      <c r="Q1148" s="7" t="str">
        <f>IF(ISNUMBER(N1148),+G1148*_xll.BDP($C1148, "PX_POS_MULT_FACTOR")*P1148/K1148," ")</f>
        <v xml:space="preserve"> </v>
      </c>
      <c r="R1148" s="8" t="str">
        <f>IF(OR($A1148="TUA",$A1148="TYA"),"",IF(ISNUMBER(_xll.BDP($C1148,"DUR_ADJ_OAS_MID")),_xll.BDP($C1148,"DUR_ADJ_OAS_MID"),IF(ISNUMBER(_xll.BDP($E1148&amp;" ISIN","DUR_ADJ_OAS_MID")),_xll.BDP($E1148&amp;" ISIN","DUR_ADJ_OAS_MID")," ")))</f>
        <v xml:space="preserve"> </v>
      </c>
      <c r="S1148" s="7" t="str">
        <f t="shared" si="17"/>
        <v xml:space="preserve"> </v>
      </c>
      <c r="T1148" t="s">
        <v>3925</v>
      </c>
      <c r="U1148" t="s">
        <v>1305</v>
      </c>
    </row>
    <row r="1149" spans="1:21" x14ac:dyDescent="0.35">
      <c r="A1149" t="s">
        <v>3463</v>
      </c>
      <c r="B1149" t="s">
        <v>3926</v>
      </c>
      <c r="C1149" t="s">
        <v>3927</v>
      </c>
      <c r="D1149" t="s">
        <v>3928</v>
      </c>
      <c r="E1149" t="s">
        <v>3929</v>
      </c>
      <c r="F1149" t="s">
        <v>3930</v>
      </c>
      <c r="G1149" s="1">
        <v>84</v>
      </c>
      <c r="H1149" s="1">
        <v>581.22</v>
      </c>
      <c r="I1149" s="2">
        <v>48822.48</v>
      </c>
      <c r="J1149" s="3">
        <v>3.2508099999999998E-2</v>
      </c>
      <c r="K1149" s="4">
        <v>1501855.78</v>
      </c>
      <c r="L1149" s="5">
        <v>50001</v>
      </c>
      <c r="M1149" s="6">
        <v>30.036514870000001</v>
      </c>
      <c r="N1149" s="7" t="str">
        <f>IF(ISNUMBER(_xll.BDP($C1149, "DELTA_MID")),_xll.BDP($C1149, "DELTA_MID")," ")</f>
        <v xml:space="preserve"> </v>
      </c>
      <c r="O1149" s="7" t="str">
        <f>IF(ISNUMBER(N1149),_xll.BDP($C1149, "OPT_UNDL_TICKER"),"")</f>
        <v/>
      </c>
      <c r="P1149" s="8" t="str">
        <f>IF(ISNUMBER(N1149),_xll.BDP($C1149, "OPT_UNDL_PX")," ")</f>
        <v xml:space="preserve"> </v>
      </c>
      <c r="Q1149" s="7" t="str">
        <f>IF(ISNUMBER(N1149),+G1149*_xll.BDP($C1149, "PX_POS_MULT_FACTOR")*P1149/K1149," ")</f>
        <v xml:space="preserve"> </v>
      </c>
      <c r="R1149" s="8" t="str">
        <f>IF(OR($A1149="TUA",$A1149="TYA"),"",IF(ISNUMBER(_xll.BDP($C1149,"DUR_ADJ_OAS_MID")),_xll.BDP($C1149,"DUR_ADJ_OAS_MID"),IF(ISNUMBER(_xll.BDP($E1149&amp;" ISIN","DUR_ADJ_OAS_MID")),_xll.BDP($E1149&amp;" ISIN","DUR_ADJ_OAS_MID")," ")))</f>
        <v xml:space="preserve"> </v>
      </c>
      <c r="S1149" s="7" t="str">
        <f t="shared" si="17"/>
        <v xml:space="preserve"> </v>
      </c>
      <c r="T1149" t="s">
        <v>3930</v>
      </c>
      <c r="U1149" t="s">
        <v>1305</v>
      </c>
    </row>
    <row r="1150" spans="1:21" x14ac:dyDescent="0.35">
      <c r="A1150" t="s">
        <v>3463</v>
      </c>
      <c r="B1150" t="s">
        <v>3931</v>
      </c>
      <c r="C1150" t="s">
        <v>3932</v>
      </c>
      <c r="D1150" t="s">
        <v>3933</v>
      </c>
      <c r="E1150" t="s">
        <v>3934</v>
      </c>
      <c r="F1150" t="s">
        <v>3935</v>
      </c>
      <c r="G1150" s="1">
        <v>13</v>
      </c>
      <c r="H1150" s="1">
        <v>184.49</v>
      </c>
      <c r="I1150" s="2">
        <v>2398.37</v>
      </c>
      <c r="J1150" s="3">
        <v>1.59694E-3</v>
      </c>
      <c r="K1150" s="4">
        <v>1501855.78</v>
      </c>
      <c r="L1150" s="5">
        <v>50001</v>
      </c>
      <c r="M1150" s="6">
        <v>30.036514870000001</v>
      </c>
      <c r="N1150" s="7" t="str">
        <f>IF(ISNUMBER(_xll.BDP($C1150, "DELTA_MID")),_xll.BDP($C1150, "DELTA_MID")," ")</f>
        <v xml:space="preserve"> </v>
      </c>
      <c r="O1150" s="7" t="str">
        <f>IF(ISNUMBER(N1150),_xll.BDP($C1150, "OPT_UNDL_TICKER"),"")</f>
        <v/>
      </c>
      <c r="P1150" s="8" t="str">
        <f>IF(ISNUMBER(N1150),_xll.BDP($C1150, "OPT_UNDL_PX")," ")</f>
        <v xml:space="preserve"> </v>
      </c>
      <c r="Q1150" s="7" t="str">
        <f>IF(ISNUMBER(N1150),+G1150*_xll.BDP($C1150, "PX_POS_MULT_FACTOR")*P1150/K1150," ")</f>
        <v xml:space="preserve"> </v>
      </c>
      <c r="R1150" s="8" t="str">
        <f>IF(OR($A1150="TUA",$A1150="TYA"),"",IF(ISNUMBER(_xll.BDP($C1150,"DUR_ADJ_OAS_MID")),_xll.BDP($C1150,"DUR_ADJ_OAS_MID"),IF(ISNUMBER(_xll.BDP($E1150&amp;" ISIN","DUR_ADJ_OAS_MID")),_xll.BDP($E1150&amp;" ISIN","DUR_ADJ_OAS_MID")," ")))</f>
        <v xml:space="preserve"> </v>
      </c>
      <c r="S1150" s="7" t="str">
        <f t="shared" si="17"/>
        <v xml:space="preserve"> </v>
      </c>
      <c r="T1150" t="s">
        <v>3935</v>
      </c>
      <c r="U1150" t="s">
        <v>1305</v>
      </c>
    </row>
    <row r="1151" spans="1:21" x14ac:dyDescent="0.35">
      <c r="A1151" t="s">
        <v>3463</v>
      </c>
      <c r="B1151" t="s">
        <v>3936</v>
      </c>
      <c r="C1151" t="s">
        <v>3937</v>
      </c>
      <c r="D1151" t="s">
        <v>3938</v>
      </c>
      <c r="E1151" t="s">
        <v>3939</v>
      </c>
      <c r="F1151" t="s">
        <v>3940</v>
      </c>
      <c r="G1151" s="1">
        <v>22</v>
      </c>
      <c r="H1151" s="1">
        <v>165.03</v>
      </c>
      <c r="I1151" s="2">
        <v>3630.66</v>
      </c>
      <c r="J1151" s="3">
        <v>2.4174499999999998E-3</v>
      </c>
      <c r="K1151" s="4">
        <v>1501855.78</v>
      </c>
      <c r="L1151" s="5">
        <v>50001</v>
      </c>
      <c r="M1151" s="6">
        <v>30.036514870000001</v>
      </c>
      <c r="N1151" s="7" t="str">
        <f>IF(ISNUMBER(_xll.BDP($C1151, "DELTA_MID")),_xll.BDP($C1151, "DELTA_MID")," ")</f>
        <v xml:space="preserve"> </v>
      </c>
      <c r="O1151" s="7" t="str">
        <f>IF(ISNUMBER(N1151),_xll.BDP($C1151, "OPT_UNDL_TICKER"),"")</f>
        <v/>
      </c>
      <c r="P1151" s="8" t="str">
        <f>IF(ISNUMBER(N1151),_xll.BDP($C1151, "OPT_UNDL_PX")," ")</f>
        <v xml:space="preserve"> </v>
      </c>
      <c r="Q1151" s="7" t="str">
        <f>IF(ISNUMBER(N1151),+G1151*_xll.BDP($C1151, "PX_POS_MULT_FACTOR")*P1151/K1151," ")</f>
        <v xml:space="preserve"> </v>
      </c>
      <c r="R1151" s="8" t="str">
        <f>IF(OR($A1151="TUA",$A1151="TYA"),"",IF(ISNUMBER(_xll.BDP($C1151,"DUR_ADJ_OAS_MID")),_xll.BDP($C1151,"DUR_ADJ_OAS_MID"),IF(ISNUMBER(_xll.BDP($E1151&amp;" ISIN","DUR_ADJ_OAS_MID")),_xll.BDP($E1151&amp;" ISIN","DUR_ADJ_OAS_MID")," ")))</f>
        <v xml:space="preserve"> </v>
      </c>
      <c r="S1151" s="7" t="str">
        <f t="shared" si="17"/>
        <v xml:space="preserve"> </v>
      </c>
      <c r="T1151" t="s">
        <v>3940</v>
      </c>
      <c r="U1151" t="s">
        <v>1305</v>
      </c>
    </row>
    <row r="1152" spans="1:21" x14ac:dyDescent="0.35">
      <c r="A1152" t="s">
        <v>3463</v>
      </c>
      <c r="B1152" t="s">
        <v>3941</v>
      </c>
      <c r="C1152" t="s">
        <v>3942</v>
      </c>
      <c r="D1152" t="s">
        <v>3943</v>
      </c>
      <c r="E1152" t="s">
        <v>3944</v>
      </c>
      <c r="F1152" t="s">
        <v>3945</v>
      </c>
      <c r="G1152" s="1">
        <v>17</v>
      </c>
      <c r="H1152" s="1">
        <v>193</v>
      </c>
      <c r="I1152" s="2">
        <v>3281</v>
      </c>
      <c r="J1152" s="3">
        <v>2.1846299999999999E-3</v>
      </c>
      <c r="K1152" s="4">
        <v>1501855.78</v>
      </c>
      <c r="L1152" s="5">
        <v>50001</v>
      </c>
      <c r="M1152" s="6">
        <v>30.036514870000001</v>
      </c>
      <c r="N1152" s="7" t="str">
        <f>IF(ISNUMBER(_xll.BDP($C1152, "DELTA_MID")),_xll.BDP($C1152, "DELTA_MID")," ")</f>
        <v xml:space="preserve"> </v>
      </c>
      <c r="O1152" s="7" t="str">
        <f>IF(ISNUMBER(N1152),_xll.BDP($C1152, "OPT_UNDL_TICKER"),"")</f>
        <v/>
      </c>
      <c r="P1152" s="8" t="str">
        <f>IF(ISNUMBER(N1152),_xll.BDP($C1152, "OPT_UNDL_PX")," ")</f>
        <v xml:space="preserve"> </v>
      </c>
      <c r="Q1152" s="7" t="str">
        <f>IF(ISNUMBER(N1152),+G1152*_xll.BDP($C1152, "PX_POS_MULT_FACTOR")*P1152/K1152," ")</f>
        <v xml:space="preserve"> </v>
      </c>
      <c r="R1152" s="8" t="str">
        <f>IF(OR($A1152="TUA",$A1152="TYA"),"",IF(ISNUMBER(_xll.BDP($C1152,"DUR_ADJ_OAS_MID")),_xll.BDP($C1152,"DUR_ADJ_OAS_MID"),IF(ISNUMBER(_xll.BDP($E1152&amp;" ISIN","DUR_ADJ_OAS_MID")),_xll.BDP($E1152&amp;" ISIN","DUR_ADJ_OAS_MID")," ")))</f>
        <v xml:space="preserve"> </v>
      </c>
      <c r="S1152" s="7" t="str">
        <f t="shared" si="17"/>
        <v xml:space="preserve"> </v>
      </c>
      <c r="T1152" t="s">
        <v>3945</v>
      </c>
      <c r="U1152" t="s">
        <v>1305</v>
      </c>
    </row>
    <row r="1153" spans="1:21" x14ac:dyDescent="0.35">
      <c r="A1153" t="s">
        <v>3463</v>
      </c>
      <c r="B1153" t="s">
        <v>3946</v>
      </c>
      <c r="C1153" t="s">
        <v>3947</v>
      </c>
      <c r="D1153" t="s">
        <v>3948</v>
      </c>
      <c r="E1153" t="s">
        <v>3949</v>
      </c>
      <c r="F1153" t="s">
        <v>3950</v>
      </c>
      <c r="G1153" s="1">
        <v>8</v>
      </c>
      <c r="H1153" s="1">
        <v>272.67</v>
      </c>
      <c r="I1153" s="2">
        <v>2181.36</v>
      </c>
      <c r="J1153" s="3">
        <v>1.4524399999999999E-3</v>
      </c>
      <c r="K1153" s="4">
        <v>1501855.78</v>
      </c>
      <c r="L1153" s="5">
        <v>50001</v>
      </c>
      <c r="M1153" s="6">
        <v>30.036514870000001</v>
      </c>
      <c r="N1153" s="7" t="str">
        <f>IF(ISNUMBER(_xll.BDP($C1153, "DELTA_MID")),_xll.BDP($C1153, "DELTA_MID")," ")</f>
        <v xml:space="preserve"> </v>
      </c>
      <c r="O1153" s="7" t="str">
        <f>IF(ISNUMBER(N1153),_xll.BDP($C1153, "OPT_UNDL_TICKER"),"")</f>
        <v/>
      </c>
      <c r="P1153" s="8" t="str">
        <f>IF(ISNUMBER(N1153),_xll.BDP($C1153, "OPT_UNDL_PX")," ")</f>
        <v xml:space="preserve"> </v>
      </c>
      <c r="Q1153" s="7" t="str">
        <f>IF(ISNUMBER(N1153),+G1153*_xll.BDP($C1153, "PX_POS_MULT_FACTOR")*P1153/K1153," ")</f>
        <v xml:space="preserve"> </v>
      </c>
      <c r="R1153" s="8" t="str">
        <f>IF(OR($A1153="TUA",$A1153="TYA"),"",IF(ISNUMBER(_xll.BDP($C1153,"DUR_ADJ_OAS_MID")),_xll.BDP($C1153,"DUR_ADJ_OAS_MID"),IF(ISNUMBER(_xll.BDP($E1153&amp;" ISIN","DUR_ADJ_OAS_MID")),_xll.BDP($E1153&amp;" ISIN","DUR_ADJ_OAS_MID")," ")))</f>
        <v xml:space="preserve"> </v>
      </c>
      <c r="S1153" s="7" t="str">
        <f t="shared" si="17"/>
        <v xml:space="preserve"> </v>
      </c>
      <c r="T1153" t="s">
        <v>3950</v>
      </c>
      <c r="U1153" t="s">
        <v>1305</v>
      </c>
    </row>
    <row r="1154" spans="1:21" x14ac:dyDescent="0.35">
      <c r="A1154" t="s">
        <v>3463</v>
      </c>
      <c r="B1154" t="s">
        <v>3951</v>
      </c>
      <c r="C1154" t="s">
        <v>3952</v>
      </c>
      <c r="D1154" t="s">
        <v>3953</v>
      </c>
      <c r="E1154" t="s">
        <v>3954</v>
      </c>
      <c r="F1154" t="s">
        <v>3955</v>
      </c>
      <c r="G1154" s="1">
        <v>62</v>
      </c>
      <c r="H1154" s="1">
        <v>67.510000000000005</v>
      </c>
      <c r="I1154" s="2">
        <v>4185.62</v>
      </c>
      <c r="J1154" s="3">
        <v>2.7869700000000002E-3</v>
      </c>
      <c r="K1154" s="4">
        <v>1501855.78</v>
      </c>
      <c r="L1154" s="5">
        <v>50001</v>
      </c>
      <c r="M1154" s="6">
        <v>30.036514870000001</v>
      </c>
      <c r="N1154" s="7" t="str">
        <f>IF(ISNUMBER(_xll.BDP($C1154, "DELTA_MID")),_xll.BDP($C1154, "DELTA_MID")," ")</f>
        <v xml:space="preserve"> </v>
      </c>
      <c r="O1154" s="7" t="str">
        <f>IF(ISNUMBER(N1154),_xll.BDP($C1154, "OPT_UNDL_TICKER"),"")</f>
        <v/>
      </c>
      <c r="P1154" s="8" t="str">
        <f>IF(ISNUMBER(N1154),_xll.BDP($C1154, "OPT_UNDL_PX")," ")</f>
        <v xml:space="preserve"> </v>
      </c>
      <c r="Q1154" s="7" t="str">
        <f>IF(ISNUMBER(N1154),+G1154*_xll.BDP($C1154, "PX_POS_MULT_FACTOR")*P1154/K1154," ")</f>
        <v xml:space="preserve"> </v>
      </c>
      <c r="R1154" s="8" t="str">
        <f>IF(OR($A1154="TUA",$A1154="TYA"),"",IF(ISNUMBER(_xll.BDP($C1154,"DUR_ADJ_OAS_MID")),_xll.BDP($C1154,"DUR_ADJ_OAS_MID"),IF(ISNUMBER(_xll.BDP($E1154&amp;" ISIN","DUR_ADJ_OAS_MID")),_xll.BDP($E1154&amp;" ISIN","DUR_ADJ_OAS_MID")," ")))</f>
        <v xml:space="preserve"> </v>
      </c>
      <c r="S1154" s="7" t="str">
        <f t="shared" si="17"/>
        <v xml:space="preserve"> </v>
      </c>
      <c r="T1154" t="s">
        <v>3955</v>
      </c>
      <c r="U1154" t="s">
        <v>1305</v>
      </c>
    </row>
    <row r="1155" spans="1:21" x14ac:dyDescent="0.35">
      <c r="A1155" t="s">
        <v>3463</v>
      </c>
      <c r="B1155" t="s">
        <v>3956</v>
      </c>
      <c r="C1155" t="s">
        <v>3957</v>
      </c>
      <c r="D1155" t="s">
        <v>3958</v>
      </c>
      <c r="E1155" t="s">
        <v>3959</v>
      </c>
      <c r="F1155" t="s">
        <v>3960</v>
      </c>
      <c r="G1155" s="1">
        <v>32</v>
      </c>
      <c r="H1155" s="1">
        <v>78.680000000000007</v>
      </c>
      <c r="I1155" s="2">
        <v>2517.7600000000002</v>
      </c>
      <c r="J1155" s="3">
        <v>1.67643E-3</v>
      </c>
      <c r="K1155" s="4">
        <v>1501855.78</v>
      </c>
      <c r="L1155" s="5">
        <v>50001</v>
      </c>
      <c r="M1155" s="6">
        <v>30.036514870000001</v>
      </c>
      <c r="N1155" s="7" t="str">
        <f>IF(ISNUMBER(_xll.BDP($C1155, "DELTA_MID")),_xll.BDP($C1155, "DELTA_MID")," ")</f>
        <v xml:space="preserve"> </v>
      </c>
      <c r="O1155" s="7" t="str">
        <f>IF(ISNUMBER(N1155),_xll.BDP($C1155, "OPT_UNDL_TICKER"),"")</f>
        <v/>
      </c>
      <c r="P1155" s="8" t="str">
        <f>IF(ISNUMBER(N1155),_xll.BDP($C1155, "OPT_UNDL_PX")," ")</f>
        <v xml:space="preserve"> </v>
      </c>
      <c r="Q1155" s="7" t="str">
        <f>IF(ISNUMBER(N1155),+G1155*_xll.BDP($C1155, "PX_POS_MULT_FACTOR")*P1155/K1155," ")</f>
        <v xml:space="preserve"> </v>
      </c>
      <c r="R1155" s="8" t="str">
        <f>IF(OR($A1155="TUA",$A1155="TYA"),"",IF(ISNUMBER(_xll.BDP($C1155,"DUR_ADJ_OAS_MID")),_xll.BDP($C1155,"DUR_ADJ_OAS_MID"),IF(ISNUMBER(_xll.BDP($E1155&amp;" ISIN","DUR_ADJ_OAS_MID")),_xll.BDP($E1155&amp;" ISIN","DUR_ADJ_OAS_MID")," ")))</f>
        <v xml:space="preserve"> </v>
      </c>
      <c r="S1155" s="7" t="str">
        <f t="shared" ref="S1155:S1218" si="18">IF(ISNUMBER(N1155),Q1155*N1155,IF(ISNUMBER(R1155),J1155*R1155," "))</f>
        <v xml:space="preserve"> </v>
      </c>
      <c r="T1155" t="s">
        <v>3960</v>
      </c>
      <c r="U1155" t="s">
        <v>1305</v>
      </c>
    </row>
    <row r="1156" spans="1:21" x14ac:dyDescent="0.35">
      <c r="A1156" t="s">
        <v>3463</v>
      </c>
      <c r="B1156" t="s">
        <v>3961</v>
      </c>
      <c r="C1156" t="s">
        <v>1085</v>
      </c>
      <c r="D1156" t="s">
        <v>1086</v>
      </c>
      <c r="E1156" t="s">
        <v>1087</v>
      </c>
      <c r="F1156" t="s">
        <v>1088</v>
      </c>
      <c r="G1156" s="1">
        <v>23</v>
      </c>
      <c r="H1156" s="1">
        <v>234.76</v>
      </c>
      <c r="I1156" s="2">
        <v>5399.48</v>
      </c>
      <c r="J1156" s="3">
        <v>3.5952100000000002E-3</v>
      </c>
      <c r="K1156" s="4">
        <v>1501855.78</v>
      </c>
      <c r="L1156" s="5">
        <v>50001</v>
      </c>
      <c r="M1156" s="6">
        <v>30.036514870000001</v>
      </c>
      <c r="N1156" s="7" t="str">
        <f>IF(ISNUMBER(_xll.BDP($C1156, "DELTA_MID")),_xll.BDP($C1156, "DELTA_MID")," ")</f>
        <v xml:space="preserve"> </v>
      </c>
      <c r="O1156" s="7" t="str">
        <f>IF(ISNUMBER(N1156),_xll.BDP($C1156, "OPT_UNDL_TICKER"),"")</f>
        <v/>
      </c>
      <c r="P1156" s="8" t="str">
        <f>IF(ISNUMBER(N1156),_xll.BDP($C1156, "OPT_UNDL_PX")," ")</f>
        <v xml:space="preserve"> </v>
      </c>
      <c r="Q1156" s="7" t="str">
        <f>IF(ISNUMBER(N1156),+G1156*_xll.BDP($C1156, "PX_POS_MULT_FACTOR")*P1156/K1156," ")</f>
        <v xml:space="preserve"> </v>
      </c>
      <c r="R1156" s="8" t="str">
        <f>IF(OR($A1156="TUA",$A1156="TYA"),"",IF(ISNUMBER(_xll.BDP($C1156,"DUR_ADJ_OAS_MID")),_xll.BDP($C1156,"DUR_ADJ_OAS_MID"),IF(ISNUMBER(_xll.BDP($E1156&amp;" ISIN","DUR_ADJ_OAS_MID")),_xll.BDP($E1156&amp;" ISIN","DUR_ADJ_OAS_MID")," ")))</f>
        <v xml:space="preserve"> </v>
      </c>
      <c r="S1156" s="7" t="str">
        <f t="shared" si="18"/>
        <v xml:space="preserve"> </v>
      </c>
      <c r="T1156" t="s">
        <v>1088</v>
      </c>
      <c r="U1156" t="s">
        <v>1305</v>
      </c>
    </row>
    <row r="1157" spans="1:21" x14ac:dyDescent="0.35">
      <c r="A1157" t="s">
        <v>3463</v>
      </c>
      <c r="B1157" t="s">
        <v>3962</v>
      </c>
      <c r="C1157" t="s">
        <v>3963</v>
      </c>
      <c r="D1157" t="s">
        <v>3964</v>
      </c>
      <c r="E1157" t="s">
        <v>3965</v>
      </c>
      <c r="F1157" t="s">
        <v>3966</v>
      </c>
      <c r="G1157" s="1">
        <v>46</v>
      </c>
      <c r="H1157" s="1">
        <v>146.4</v>
      </c>
      <c r="I1157" s="2">
        <v>6734.4</v>
      </c>
      <c r="J1157" s="3">
        <v>4.4840499999999998E-3</v>
      </c>
      <c r="K1157" s="4">
        <v>1501855.78</v>
      </c>
      <c r="L1157" s="5">
        <v>50001</v>
      </c>
      <c r="M1157" s="6">
        <v>30.036514870000001</v>
      </c>
      <c r="N1157" s="7" t="str">
        <f>IF(ISNUMBER(_xll.BDP($C1157, "DELTA_MID")),_xll.BDP($C1157, "DELTA_MID")," ")</f>
        <v xml:space="preserve"> </v>
      </c>
      <c r="O1157" s="7" t="str">
        <f>IF(ISNUMBER(N1157),_xll.BDP($C1157, "OPT_UNDL_TICKER"),"")</f>
        <v/>
      </c>
      <c r="P1157" s="8" t="str">
        <f>IF(ISNUMBER(N1157),_xll.BDP($C1157, "OPT_UNDL_PX")," ")</f>
        <v xml:space="preserve"> </v>
      </c>
      <c r="Q1157" s="7" t="str">
        <f>IF(ISNUMBER(N1157),+G1157*_xll.BDP($C1157, "PX_POS_MULT_FACTOR")*P1157/K1157," ")</f>
        <v xml:space="preserve"> </v>
      </c>
      <c r="R1157" s="8" t="str">
        <f>IF(OR($A1157="TUA",$A1157="TYA"),"",IF(ISNUMBER(_xll.BDP($C1157,"DUR_ADJ_OAS_MID")),_xll.BDP($C1157,"DUR_ADJ_OAS_MID"),IF(ISNUMBER(_xll.BDP($E1157&amp;" ISIN","DUR_ADJ_OAS_MID")),_xll.BDP($E1157&amp;" ISIN","DUR_ADJ_OAS_MID")," ")))</f>
        <v xml:space="preserve"> </v>
      </c>
      <c r="S1157" s="7" t="str">
        <f t="shared" si="18"/>
        <v xml:space="preserve"> </v>
      </c>
      <c r="T1157" t="s">
        <v>3966</v>
      </c>
      <c r="U1157" t="s">
        <v>1305</v>
      </c>
    </row>
    <row r="1158" spans="1:21" x14ac:dyDescent="0.35">
      <c r="A1158" t="s">
        <v>3463</v>
      </c>
      <c r="B1158" t="s">
        <v>3967</v>
      </c>
      <c r="C1158" t="s">
        <v>3968</v>
      </c>
      <c r="D1158" t="s">
        <v>3969</v>
      </c>
      <c r="E1158" t="s">
        <v>3970</v>
      </c>
      <c r="F1158" t="s">
        <v>3971</v>
      </c>
      <c r="G1158" s="1">
        <v>45</v>
      </c>
      <c r="H1158" s="1">
        <v>63.83</v>
      </c>
      <c r="I1158" s="2">
        <v>2872.35</v>
      </c>
      <c r="J1158" s="3">
        <v>1.91253E-3</v>
      </c>
      <c r="K1158" s="4">
        <v>1501855.78</v>
      </c>
      <c r="L1158" s="5">
        <v>50001</v>
      </c>
      <c r="M1158" s="6">
        <v>30.036514870000001</v>
      </c>
      <c r="N1158" s="7" t="str">
        <f>IF(ISNUMBER(_xll.BDP($C1158, "DELTA_MID")),_xll.BDP($C1158, "DELTA_MID")," ")</f>
        <v xml:space="preserve"> </v>
      </c>
      <c r="O1158" s="7" t="str">
        <f>IF(ISNUMBER(N1158),_xll.BDP($C1158, "OPT_UNDL_TICKER"),"")</f>
        <v/>
      </c>
      <c r="P1158" s="8" t="str">
        <f>IF(ISNUMBER(N1158),_xll.BDP($C1158, "OPT_UNDL_PX")," ")</f>
        <v xml:space="preserve"> </v>
      </c>
      <c r="Q1158" s="7" t="str">
        <f>IF(ISNUMBER(N1158),+G1158*_xll.BDP($C1158, "PX_POS_MULT_FACTOR")*P1158/K1158," ")</f>
        <v xml:space="preserve"> </v>
      </c>
      <c r="R1158" s="8" t="str">
        <f>IF(OR($A1158="TUA",$A1158="TYA"),"",IF(ISNUMBER(_xll.BDP($C1158,"DUR_ADJ_OAS_MID")),_xll.BDP($C1158,"DUR_ADJ_OAS_MID"),IF(ISNUMBER(_xll.BDP($E1158&amp;" ISIN","DUR_ADJ_OAS_MID")),_xll.BDP($E1158&amp;" ISIN","DUR_ADJ_OAS_MID")," ")))</f>
        <v xml:space="preserve"> </v>
      </c>
      <c r="S1158" s="7" t="str">
        <f t="shared" si="18"/>
        <v xml:space="preserve"> </v>
      </c>
      <c r="T1158" t="s">
        <v>3971</v>
      </c>
      <c r="U1158" t="s">
        <v>1305</v>
      </c>
    </row>
    <row r="1159" spans="1:21" x14ac:dyDescent="0.35">
      <c r="A1159" t="s">
        <v>3463</v>
      </c>
      <c r="B1159" t="s">
        <v>3972</v>
      </c>
      <c r="C1159" t="s">
        <v>3973</v>
      </c>
      <c r="D1159" t="s">
        <v>3974</v>
      </c>
      <c r="E1159" t="s">
        <v>3975</v>
      </c>
      <c r="F1159" t="s">
        <v>3976</v>
      </c>
      <c r="G1159" s="1">
        <v>21</v>
      </c>
      <c r="H1159" s="1">
        <v>158.75</v>
      </c>
      <c r="I1159" s="2">
        <v>3333.75</v>
      </c>
      <c r="J1159" s="3">
        <v>2.2197499999999999E-3</v>
      </c>
      <c r="K1159" s="4">
        <v>1501855.78</v>
      </c>
      <c r="L1159" s="5">
        <v>50001</v>
      </c>
      <c r="M1159" s="6">
        <v>30.036514870000001</v>
      </c>
      <c r="N1159" s="7" t="str">
        <f>IF(ISNUMBER(_xll.BDP($C1159, "DELTA_MID")),_xll.BDP($C1159, "DELTA_MID")," ")</f>
        <v xml:space="preserve"> </v>
      </c>
      <c r="O1159" s="7" t="str">
        <f>IF(ISNUMBER(N1159),_xll.BDP($C1159, "OPT_UNDL_TICKER"),"")</f>
        <v/>
      </c>
      <c r="P1159" s="8" t="str">
        <f>IF(ISNUMBER(N1159),_xll.BDP($C1159, "OPT_UNDL_PX")," ")</f>
        <v xml:space="preserve"> </v>
      </c>
      <c r="Q1159" s="7" t="str">
        <f>IF(ISNUMBER(N1159),+G1159*_xll.BDP($C1159, "PX_POS_MULT_FACTOR")*P1159/K1159," ")</f>
        <v xml:space="preserve"> </v>
      </c>
      <c r="R1159" s="8" t="str">
        <f>IF(OR($A1159="TUA",$A1159="TYA"),"",IF(ISNUMBER(_xll.BDP($C1159,"DUR_ADJ_OAS_MID")),_xll.BDP($C1159,"DUR_ADJ_OAS_MID"),IF(ISNUMBER(_xll.BDP($E1159&amp;" ISIN","DUR_ADJ_OAS_MID")),_xll.BDP($E1159&amp;" ISIN","DUR_ADJ_OAS_MID")," ")))</f>
        <v xml:space="preserve"> </v>
      </c>
      <c r="S1159" s="7" t="str">
        <f t="shared" si="18"/>
        <v xml:space="preserve"> </v>
      </c>
      <c r="T1159" t="s">
        <v>3976</v>
      </c>
      <c r="U1159" t="s">
        <v>1305</v>
      </c>
    </row>
    <row r="1160" spans="1:21" x14ac:dyDescent="0.35">
      <c r="A1160" t="s">
        <v>3463</v>
      </c>
      <c r="B1160" t="s">
        <v>3977</v>
      </c>
      <c r="C1160" t="s">
        <v>1100</v>
      </c>
      <c r="D1160" t="s">
        <v>1101</v>
      </c>
      <c r="E1160" t="s">
        <v>1102</v>
      </c>
      <c r="F1160" t="s">
        <v>1103</v>
      </c>
      <c r="G1160" s="1">
        <v>37</v>
      </c>
      <c r="H1160" s="1">
        <v>419.17</v>
      </c>
      <c r="I1160" s="2">
        <v>15509.29</v>
      </c>
      <c r="J1160" s="3">
        <v>1.0326750000000001E-2</v>
      </c>
      <c r="K1160" s="4">
        <v>1501855.78</v>
      </c>
      <c r="L1160" s="5">
        <v>50001</v>
      </c>
      <c r="M1160" s="6">
        <v>30.036514870000001</v>
      </c>
      <c r="N1160" s="7" t="str">
        <f>IF(ISNUMBER(_xll.BDP($C1160, "DELTA_MID")),_xll.BDP($C1160, "DELTA_MID")," ")</f>
        <v xml:space="preserve"> </v>
      </c>
      <c r="O1160" s="7" t="str">
        <f>IF(ISNUMBER(N1160),_xll.BDP($C1160, "OPT_UNDL_TICKER"),"")</f>
        <v/>
      </c>
      <c r="P1160" s="8" t="str">
        <f>IF(ISNUMBER(N1160),_xll.BDP($C1160, "OPT_UNDL_PX")," ")</f>
        <v xml:space="preserve"> </v>
      </c>
      <c r="Q1160" s="7" t="str">
        <f>IF(ISNUMBER(N1160),+G1160*_xll.BDP($C1160, "PX_POS_MULT_FACTOR")*P1160/K1160," ")</f>
        <v xml:space="preserve"> </v>
      </c>
      <c r="R1160" s="8" t="str">
        <f>IF(OR($A1160="TUA",$A1160="TYA"),"",IF(ISNUMBER(_xll.BDP($C1160,"DUR_ADJ_OAS_MID")),_xll.BDP($C1160,"DUR_ADJ_OAS_MID"),IF(ISNUMBER(_xll.BDP($E1160&amp;" ISIN","DUR_ADJ_OAS_MID")),_xll.BDP($E1160&amp;" ISIN","DUR_ADJ_OAS_MID")," ")))</f>
        <v xml:space="preserve"> </v>
      </c>
      <c r="S1160" s="7" t="str">
        <f t="shared" si="18"/>
        <v xml:space="preserve"> </v>
      </c>
      <c r="T1160" t="s">
        <v>1103</v>
      </c>
      <c r="U1160" t="s">
        <v>1305</v>
      </c>
    </row>
    <row r="1161" spans="1:21" x14ac:dyDescent="0.35">
      <c r="A1161" t="s">
        <v>3463</v>
      </c>
      <c r="B1161" t="s">
        <v>3978</v>
      </c>
      <c r="C1161" t="s">
        <v>1105</v>
      </c>
      <c r="D1161" t="s">
        <v>1106</v>
      </c>
      <c r="E1161" t="s">
        <v>1107</v>
      </c>
      <c r="F1161" t="s">
        <v>1108</v>
      </c>
      <c r="G1161" s="1">
        <v>55</v>
      </c>
      <c r="H1161" s="1">
        <v>30.32</v>
      </c>
      <c r="I1161" s="2">
        <v>1667.6</v>
      </c>
      <c r="J1161" s="3">
        <v>1.1103599999999999E-3</v>
      </c>
      <c r="K1161" s="4">
        <v>1501855.78</v>
      </c>
      <c r="L1161" s="5">
        <v>50001</v>
      </c>
      <c r="M1161" s="6">
        <v>30.036514870000001</v>
      </c>
      <c r="N1161" s="7" t="str">
        <f>IF(ISNUMBER(_xll.BDP($C1161, "DELTA_MID")),_xll.BDP($C1161, "DELTA_MID")," ")</f>
        <v xml:space="preserve"> </v>
      </c>
      <c r="O1161" s="7" t="str">
        <f>IF(ISNUMBER(N1161),_xll.BDP($C1161, "OPT_UNDL_TICKER"),"")</f>
        <v/>
      </c>
      <c r="P1161" s="8" t="str">
        <f>IF(ISNUMBER(N1161),_xll.BDP($C1161, "OPT_UNDL_PX")," ")</f>
        <v xml:space="preserve"> </v>
      </c>
      <c r="Q1161" s="7" t="str">
        <f>IF(ISNUMBER(N1161),+G1161*_xll.BDP($C1161, "PX_POS_MULT_FACTOR")*P1161/K1161," ")</f>
        <v xml:space="preserve"> </v>
      </c>
      <c r="R1161" s="8" t="str">
        <f>IF(OR($A1161="TUA",$A1161="TYA"),"",IF(ISNUMBER(_xll.BDP($C1161,"DUR_ADJ_OAS_MID")),_xll.BDP($C1161,"DUR_ADJ_OAS_MID"),IF(ISNUMBER(_xll.BDP($E1161&amp;" ISIN","DUR_ADJ_OAS_MID")),_xll.BDP($E1161&amp;" ISIN","DUR_ADJ_OAS_MID")," ")))</f>
        <v xml:space="preserve"> </v>
      </c>
      <c r="S1161" s="7" t="str">
        <f t="shared" si="18"/>
        <v xml:space="preserve"> </v>
      </c>
      <c r="T1161" t="s">
        <v>1108</v>
      </c>
      <c r="U1161" t="s">
        <v>1305</v>
      </c>
    </row>
    <row r="1162" spans="1:21" x14ac:dyDescent="0.35">
      <c r="A1162" t="s">
        <v>3463</v>
      </c>
      <c r="B1162" t="s">
        <v>3979</v>
      </c>
      <c r="C1162" t="s">
        <v>1110</v>
      </c>
      <c r="D1162" t="s">
        <v>1111</v>
      </c>
      <c r="E1162" t="s">
        <v>1112</v>
      </c>
      <c r="F1162" t="s">
        <v>1113</v>
      </c>
      <c r="G1162" s="1">
        <v>2</v>
      </c>
      <c r="H1162" s="1">
        <v>1141.1300000000001</v>
      </c>
      <c r="I1162" s="2">
        <v>2282.2600000000002</v>
      </c>
      <c r="J1162" s="3">
        <v>1.5196299999999999E-3</v>
      </c>
      <c r="K1162" s="4">
        <v>1501855.78</v>
      </c>
      <c r="L1162" s="5">
        <v>50001</v>
      </c>
      <c r="M1162" s="6">
        <v>30.036514870000001</v>
      </c>
      <c r="N1162" s="7" t="str">
        <f>IF(ISNUMBER(_xll.BDP($C1162, "DELTA_MID")),_xll.BDP($C1162, "DELTA_MID")," ")</f>
        <v xml:space="preserve"> </v>
      </c>
      <c r="O1162" s="7" t="str">
        <f>IF(ISNUMBER(N1162),_xll.BDP($C1162, "OPT_UNDL_TICKER"),"")</f>
        <v/>
      </c>
      <c r="P1162" s="8" t="str">
        <f>IF(ISNUMBER(N1162),_xll.BDP($C1162, "OPT_UNDL_PX")," ")</f>
        <v xml:space="preserve"> </v>
      </c>
      <c r="Q1162" s="7" t="str">
        <f>IF(ISNUMBER(N1162),+G1162*_xll.BDP($C1162, "PX_POS_MULT_FACTOR")*P1162/K1162," ")</f>
        <v xml:space="preserve"> </v>
      </c>
      <c r="R1162" s="8" t="str">
        <f>IF(OR($A1162="TUA",$A1162="TYA"),"",IF(ISNUMBER(_xll.BDP($C1162,"DUR_ADJ_OAS_MID")),_xll.BDP($C1162,"DUR_ADJ_OAS_MID"),IF(ISNUMBER(_xll.BDP($E1162&amp;" ISIN","DUR_ADJ_OAS_MID")),_xll.BDP($E1162&amp;" ISIN","DUR_ADJ_OAS_MID")," ")))</f>
        <v xml:space="preserve"> </v>
      </c>
      <c r="S1162" s="7" t="str">
        <f t="shared" si="18"/>
        <v xml:space="preserve"> </v>
      </c>
      <c r="T1162" t="s">
        <v>1113</v>
      </c>
      <c r="U1162" t="s">
        <v>1305</v>
      </c>
    </row>
    <row r="1163" spans="1:21" x14ac:dyDescent="0.35">
      <c r="A1163" t="s">
        <v>3463</v>
      </c>
      <c r="B1163" t="s">
        <v>3980</v>
      </c>
      <c r="C1163" t="s">
        <v>3981</v>
      </c>
      <c r="D1163" t="s">
        <v>3982</v>
      </c>
      <c r="E1163" t="s">
        <v>3983</v>
      </c>
      <c r="F1163" t="s">
        <v>3984</v>
      </c>
      <c r="G1163" s="1">
        <v>39</v>
      </c>
      <c r="H1163" s="1">
        <v>124.56</v>
      </c>
      <c r="I1163" s="2">
        <v>4857.84</v>
      </c>
      <c r="J1163" s="3">
        <v>3.23456E-3</v>
      </c>
      <c r="K1163" s="4">
        <v>1501855.78</v>
      </c>
      <c r="L1163" s="5">
        <v>50001</v>
      </c>
      <c r="M1163" s="6">
        <v>30.036514870000001</v>
      </c>
      <c r="N1163" s="7" t="str">
        <f>IF(ISNUMBER(_xll.BDP($C1163, "DELTA_MID")),_xll.BDP($C1163, "DELTA_MID")," ")</f>
        <v xml:space="preserve"> </v>
      </c>
      <c r="O1163" s="7" t="str">
        <f>IF(ISNUMBER(N1163),_xll.BDP($C1163, "OPT_UNDL_TICKER"),"")</f>
        <v/>
      </c>
      <c r="P1163" s="8" t="str">
        <f>IF(ISNUMBER(N1163),_xll.BDP($C1163, "OPT_UNDL_PX")," ")</f>
        <v xml:space="preserve"> </v>
      </c>
      <c r="Q1163" s="7" t="str">
        <f>IF(ISNUMBER(N1163),+G1163*_xll.BDP($C1163, "PX_POS_MULT_FACTOR")*P1163/K1163," ")</f>
        <v xml:space="preserve"> </v>
      </c>
      <c r="R1163" s="8" t="str">
        <f>IF(OR($A1163="TUA",$A1163="TYA"),"",IF(ISNUMBER(_xll.BDP($C1163,"DUR_ADJ_OAS_MID")),_xll.BDP($C1163,"DUR_ADJ_OAS_MID"),IF(ISNUMBER(_xll.BDP($E1163&amp;" ISIN","DUR_ADJ_OAS_MID")),_xll.BDP($E1163&amp;" ISIN","DUR_ADJ_OAS_MID")," ")))</f>
        <v xml:space="preserve"> </v>
      </c>
      <c r="S1163" s="7" t="str">
        <f t="shared" si="18"/>
        <v xml:space="preserve"> </v>
      </c>
      <c r="T1163" t="s">
        <v>3984</v>
      </c>
      <c r="U1163" t="s">
        <v>1305</v>
      </c>
    </row>
    <row r="1164" spans="1:21" x14ac:dyDescent="0.35">
      <c r="A1164" t="s">
        <v>3463</v>
      </c>
      <c r="B1164" t="s">
        <v>3985</v>
      </c>
      <c r="C1164" t="s">
        <v>1115</v>
      </c>
      <c r="D1164" t="s">
        <v>1116</v>
      </c>
      <c r="E1164" t="s">
        <v>1117</v>
      </c>
      <c r="F1164" t="s">
        <v>1118</v>
      </c>
      <c r="G1164" s="1">
        <v>28</v>
      </c>
      <c r="H1164" s="1">
        <v>84</v>
      </c>
      <c r="I1164" s="2">
        <v>2352</v>
      </c>
      <c r="J1164" s="3">
        <v>1.56606E-3</v>
      </c>
      <c r="K1164" s="4">
        <v>1501855.78</v>
      </c>
      <c r="L1164" s="5">
        <v>50001</v>
      </c>
      <c r="M1164" s="6">
        <v>30.036514870000001</v>
      </c>
      <c r="N1164" s="7" t="str">
        <f>IF(ISNUMBER(_xll.BDP($C1164, "DELTA_MID")),_xll.BDP($C1164, "DELTA_MID")," ")</f>
        <v xml:space="preserve"> </v>
      </c>
      <c r="O1164" s="7" t="str">
        <f>IF(ISNUMBER(N1164),_xll.BDP($C1164, "OPT_UNDL_TICKER"),"")</f>
        <v/>
      </c>
      <c r="P1164" s="8" t="str">
        <f>IF(ISNUMBER(N1164),_xll.BDP($C1164, "OPT_UNDL_PX")," ")</f>
        <v xml:space="preserve"> </v>
      </c>
      <c r="Q1164" s="7" t="str">
        <f>IF(ISNUMBER(N1164),+G1164*_xll.BDP($C1164, "PX_POS_MULT_FACTOR")*P1164/K1164," ")</f>
        <v xml:space="preserve"> </v>
      </c>
      <c r="R1164" s="8" t="str">
        <f>IF(OR($A1164="TUA",$A1164="TYA"),"",IF(ISNUMBER(_xll.BDP($C1164,"DUR_ADJ_OAS_MID")),_xll.BDP($C1164,"DUR_ADJ_OAS_MID"),IF(ISNUMBER(_xll.BDP($E1164&amp;" ISIN","DUR_ADJ_OAS_MID")),_xll.BDP($E1164&amp;" ISIN","DUR_ADJ_OAS_MID")," ")))</f>
        <v xml:space="preserve"> </v>
      </c>
      <c r="S1164" s="7" t="str">
        <f t="shared" si="18"/>
        <v xml:space="preserve"> </v>
      </c>
      <c r="T1164" t="s">
        <v>1118</v>
      </c>
      <c r="U1164" t="s">
        <v>1305</v>
      </c>
    </row>
    <row r="1165" spans="1:21" x14ac:dyDescent="0.35">
      <c r="A1165" t="s">
        <v>3463</v>
      </c>
      <c r="B1165" t="s">
        <v>3986</v>
      </c>
      <c r="C1165" t="s">
        <v>3987</v>
      </c>
      <c r="D1165" t="s">
        <v>3988</v>
      </c>
      <c r="E1165" t="s">
        <v>3989</v>
      </c>
      <c r="F1165" t="s">
        <v>3990</v>
      </c>
      <c r="G1165" s="1">
        <v>85</v>
      </c>
      <c r="H1165" s="1">
        <v>169.7</v>
      </c>
      <c r="I1165" s="2">
        <v>14424.5</v>
      </c>
      <c r="J1165" s="3">
        <v>9.6044500000000005E-3</v>
      </c>
      <c r="K1165" s="4">
        <v>1501855.78</v>
      </c>
      <c r="L1165" s="5">
        <v>50001</v>
      </c>
      <c r="M1165" s="6">
        <v>30.036514870000001</v>
      </c>
      <c r="N1165" s="7" t="str">
        <f>IF(ISNUMBER(_xll.BDP($C1165, "DELTA_MID")),_xll.BDP($C1165, "DELTA_MID")," ")</f>
        <v xml:space="preserve"> </v>
      </c>
      <c r="O1165" s="7" t="str">
        <f>IF(ISNUMBER(N1165),_xll.BDP($C1165, "OPT_UNDL_TICKER"),"")</f>
        <v/>
      </c>
      <c r="P1165" s="8" t="str">
        <f>IF(ISNUMBER(N1165),_xll.BDP($C1165, "OPT_UNDL_PX")," ")</f>
        <v xml:space="preserve"> </v>
      </c>
      <c r="Q1165" s="7" t="str">
        <f>IF(ISNUMBER(N1165),+G1165*_xll.BDP($C1165, "PX_POS_MULT_FACTOR")*P1165/K1165," ")</f>
        <v xml:space="preserve"> </v>
      </c>
      <c r="R1165" s="8" t="str">
        <f>IF(OR($A1165="TUA",$A1165="TYA"),"",IF(ISNUMBER(_xll.BDP($C1165,"DUR_ADJ_OAS_MID")),_xll.BDP($C1165,"DUR_ADJ_OAS_MID"),IF(ISNUMBER(_xll.BDP($E1165&amp;" ISIN","DUR_ADJ_OAS_MID")),_xll.BDP($E1165&amp;" ISIN","DUR_ADJ_OAS_MID")," ")))</f>
        <v xml:space="preserve"> </v>
      </c>
      <c r="S1165" s="7" t="str">
        <f t="shared" si="18"/>
        <v xml:space="preserve"> </v>
      </c>
      <c r="T1165" t="s">
        <v>3990</v>
      </c>
      <c r="U1165" t="s">
        <v>1305</v>
      </c>
    </row>
    <row r="1166" spans="1:21" x14ac:dyDescent="0.35">
      <c r="A1166" t="s">
        <v>3463</v>
      </c>
      <c r="B1166" t="s">
        <v>3991</v>
      </c>
      <c r="C1166" t="s">
        <v>3992</v>
      </c>
      <c r="D1166" t="s">
        <v>3993</v>
      </c>
      <c r="E1166" t="s">
        <v>3994</v>
      </c>
      <c r="F1166" t="s">
        <v>3995</v>
      </c>
      <c r="G1166" s="1">
        <v>37</v>
      </c>
      <c r="H1166" s="1">
        <v>39.590000000000003</v>
      </c>
      <c r="I1166" s="2">
        <v>1464.83</v>
      </c>
      <c r="J1166" s="3">
        <v>9.7535000000000005E-4</v>
      </c>
      <c r="K1166" s="4">
        <v>1501855.78</v>
      </c>
      <c r="L1166" s="5">
        <v>50001</v>
      </c>
      <c r="M1166" s="6">
        <v>30.036514870000001</v>
      </c>
      <c r="N1166" s="7" t="str">
        <f>IF(ISNUMBER(_xll.BDP($C1166, "DELTA_MID")),_xll.BDP($C1166, "DELTA_MID")," ")</f>
        <v xml:space="preserve"> </v>
      </c>
      <c r="O1166" s="7" t="str">
        <f>IF(ISNUMBER(N1166),_xll.BDP($C1166, "OPT_UNDL_TICKER"),"")</f>
        <v/>
      </c>
      <c r="P1166" s="8" t="str">
        <f>IF(ISNUMBER(N1166),_xll.BDP($C1166, "OPT_UNDL_PX")," ")</f>
        <v xml:space="preserve"> </v>
      </c>
      <c r="Q1166" s="7" t="str">
        <f>IF(ISNUMBER(N1166),+G1166*_xll.BDP($C1166, "PX_POS_MULT_FACTOR")*P1166/K1166," ")</f>
        <v xml:space="preserve"> </v>
      </c>
      <c r="R1166" s="8" t="str">
        <f>IF(OR($A1166="TUA",$A1166="TYA"),"",IF(ISNUMBER(_xll.BDP($C1166,"DUR_ADJ_OAS_MID")),_xll.BDP($C1166,"DUR_ADJ_OAS_MID"),IF(ISNUMBER(_xll.BDP($E1166&amp;" ISIN","DUR_ADJ_OAS_MID")),_xll.BDP($E1166&amp;" ISIN","DUR_ADJ_OAS_MID")," ")))</f>
        <v xml:space="preserve"> </v>
      </c>
      <c r="S1166" s="7" t="str">
        <f t="shared" si="18"/>
        <v xml:space="preserve"> </v>
      </c>
      <c r="T1166" t="s">
        <v>3995</v>
      </c>
      <c r="U1166" t="s">
        <v>1305</v>
      </c>
    </row>
    <row r="1167" spans="1:21" x14ac:dyDescent="0.35">
      <c r="A1167" t="s">
        <v>3463</v>
      </c>
      <c r="B1167" t="s">
        <v>3996</v>
      </c>
      <c r="C1167" t="s">
        <v>3997</v>
      </c>
      <c r="D1167" t="s">
        <v>3998</v>
      </c>
      <c r="E1167" t="s">
        <v>3999</v>
      </c>
      <c r="F1167" t="s">
        <v>4000</v>
      </c>
      <c r="G1167" s="1">
        <v>134</v>
      </c>
      <c r="H1167" s="1">
        <v>61.57</v>
      </c>
      <c r="I1167" s="2">
        <v>8250.3799999999992</v>
      </c>
      <c r="J1167" s="3">
        <v>5.4934600000000004E-3</v>
      </c>
      <c r="K1167" s="4">
        <v>1501855.78</v>
      </c>
      <c r="L1167" s="5">
        <v>50001</v>
      </c>
      <c r="M1167" s="6">
        <v>30.036514870000001</v>
      </c>
      <c r="N1167" s="7" t="str">
        <f>IF(ISNUMBER(_xll.BDP($C1167, "DELTA_MID")),_xll.BDP($C1167, "DELTA_MID")," ")</f>
        <v xml:space="preserve"> </v>
      </c>
      <c r="O1167" s="7" t="str">
        <f>IF(ISNUMBER(N1167),_xll.BDP($C1167, "OPT_UNDL_TICKER"),"")</f>
        <v/>
      </c>
      <c r="P1167" s="8" t="str">
        <f>IF(ISNUMBER(N1167),_xll.BDP($C1167, "OPT_UNDL_PX")," ")</f>
        <v xml:space="preserve"> </v>
      </c>
      <c r="Q1167" s="7" t="str">
        <f>IF(ISNUMBER(N1167),+G1167*_xll.BDP($C1167, "PX_POS_MULT_FACTOR")*P1167/K1167," ")</f>
        <v xml:space="preserve"> </v>
      </c>
      <c r="R1167" s="8" t="str">
        <f>IF(OR($A1167="TUA",$A1167="TYA"),"",IF(ISNUMBER(_xll.BDP($C1167,"DUR_ADJ_OAS_MID")),_xll.BDP($C1167,"DUR_ADJ_OAS_MID"),IF(ISNUMBER(_xll.BDP($E1167&amp;" ISIN","DUR_ADJ_OAS_MID")),_xll.BDP($E1167&amp;" ISIN","DUR_ADJ_OAS_MID")," ")))</f>
        <v xml:space="preserve"> </v>
      </c>
      <c r="S1167" s="7" t="str">
        <f t="shared" si="18"/>
        <v xml:space="preserve"> </v>
      </c>
      <c r="T1167" t="s">
        <v>4000</v>
      </c>
      <c r="U1167" t="s">
        <v>1305</v>
      </c>
    </row>
    <row r="1168" spans="1:21" x14ac:dyDescent="0.35">
      <c r="A1168" t="s">
        <v>3463</v>
      </c>
      <c r="B1168" t="s">
        <v>4001</v>
      </c>
      <c r="C1168" t="s">
        <v>4002</v>
      </c>
      <c r="D1168" t="s">
        <v>4003</v>
      </c>
      <c r="E1168" t="s">
        <v>4004</v>
      </c>
      <c r="F1168" t="s">
        <v>4005</v>
      </c>
      <c r="G1168" s="1">
        <v>46</v>
      </c>
      <c r="H1168" s="1">
        <v>1012.11</v>
      </c>
      <c r="I1168" s="2">
        <v>46557.06</v>
      </c>
      <c r="J1168" s="3">
        <v>3.099969E-2</v>
      </c>
      <c r="K1168" s="4">
        <v>1501855.78</v>
      </c>
      <c r="L1168" s="5">
        <v>50001</v>
      </c>
      <c r="M1168" s="6">
        <v>30.036514870000001</v>
      </c>
      <c r="N1168" s="7" t="str">
        <f>IF(ISNUMBER(_xll.BDP($C1168, "DELTA_MID")),_xll.BDP($C1168, "DELTA_MID")," ")</f>
        <v xml:space="preserve"> </v>
      </c>
      <c r="O1168" s="7" t="str">
        <f>IF(ISNUMBER(N1168),_xll.BDP($C1168, "OPT_UNDL_TICKER"),"")</f>
        <v/>
      </c>
      <c r="P1168" s="8" t="str">
        <f>IF(ISNUMBER(N1168),_xll.BDP($C1168, "OPT_UNDL_PX")," ")</f>
        <v xml:space="preserve"> </v>
      </c>
      <c r="Q1168" s="7" t="str">
        <f>IF(ISNUMBER(N1168),+G1168*_xll.BDP($C1168, "PX_POS_MULT_FACTOR")*P1168/K1168," ")</f>
        <v xml:space="preserve"> </v>
      </c>
      <c r="R1168" s="8" t="str">
        <f>IF(OR($A1168="TUA",$A1168="TYA"),"",IF(ISNUMBER(_xll.BDP($C1168,"DUR_ADJ_OAS_MID")),_xll.BDP($C1168,"DUR_ADJ_OAS_MID"),IF(ISNUMBER(_xll.BDP($E1168&amp;" ISIN","DUR_ADJ_OAS_MID")),_xll.BDP($E1168&amp;" ISIN","DUR_ADJ_OAS_MID")," ")))</f>
        <v xml:space="preserve"> </v>
      </c>
      <c r="S1168" s="7" t="str">
        <f t="shared" si="18"/>
        <v xml:space="preserve"> </v>
      </c>
      <c r="T1168" t="s">
        <v>4005</v>
      </c>
      <c r="U1168" t="s">
        <v>1305</v>
      </c>
    </row>
    <row r="1169" spans="1:21" x14ac:dyDescent="0.35">
      <c r="A1169" t="s">
        <v>3463</v>
      </c>
      <c r="B1169" t="s">
        <v>4006</v>
      </c>
      <c r="C1169" t="s">
        <v>1125</v>
      </c>
      <c r="D1169" t="s">
        <v>1126</v>
      </c>
      <c r="E1169" t="s">
        <v>1127</v>
      </c>
      <c r="F1169" t="s">
        <v>1128</v>
      </c>
      <c r="G1169" s="1">
        <v>15</v>
      </c>
      <c r="H1169" s="1">
        <v>158.49</v>
      </c>
      <c r="I1169" s="2">
        <v>2377.35</v>
      </c>
      <c r="J1169" s="3">
        <v>1.5829399999999999E-3</v>
      </c>
      <c r="K1169" s="4">
        <v>1501855.78</v>
      </c>
      <c r="L1169" s="5">
        <v>50001</v>
      </c>
      <c r="M1169" s="6">
        <v>30.036514870000001</v>
      </c>
      <c r="N1169" s="7" t="str">
        <f>IF(ISNUMBER(_xll.BDP($C1169, "DELTA_MID")),_xll.BDP($C1169, "DELTA_MID")," ")</f>
        <v xml:space="preserve"> </v>
      </c>
      <c r="O1169" s="7" t="str">
        <f>IF(ISNUMBER(N1169),_xll.BDP($C1169, "OPT_UNDL_TICKER"),"")</f>
        <v/>
      </c>
      <c r="P1169" s="8" t="str">
        <f>IF(ISNUMBER(N1169),_xll.BDP($C1169, "OPT_UNDL_PX")," ")</f>
        <v xml:space="preserve"> </v>
      </c>
      <c r="Q1169" s="7" t="str">
        <f>IF(ISNUMBER(N1169),+G1169*_xll.BDP($C1169, "PX_POS_MULT_FACTOR")*P1169/K1169," ")</f>
        <v xml:space="preserve"> </v>
      </c>
      <c r="R1169" s="8" t="str">
        <f>IF(OR($A1169="TUA",$A1169="TYA"),"",IF(ISNUMBER(_xll.BDP($C1169,"DUR_ADJ_OAS_MID")),_xll.BDP($C1169,"DUR_ADJ_OAS_MID"),IF(ISNUMBER(_xll.BDP($E1169&amp;" ISIN","DUR_ADJ_OAS_MID")),_xll.BDP($E1169&amp;" ISIN","DUR_ADJ_OAS_MID")," ")))</f>
        <v xml:space="preserve"> </v>
      </c>
      <c r="S1169" s="7" t="str">
        <f t="shared" si="18"/>
        <v xml:space="preserve"> </v>
      </c>
      <c r="T1169" t="s">
        <v>1128</v>
      </c>
      <c r="U1169" t="s">
        <v>1305</v>
      </c>
    </row>
    <row r="1170" spans="1:21" x14ac:dyDescent="0.35">
      <c r="A1170" t="s">
        <v>3463</v>
      </c>
      <c r="B1170" t="s">
        <v>4007</v>
      </c>
      <c r="C1170" t="s">
        <v>4008</v>
      </c>
      <c r="D1170" t="s">
        <v>4009</v>
      </c>
      <c r="E1170" t="s">
        <v>4010</v>
      </c>
      <c r="F1170" t="s">
        <v>4011</v>
      </c>
      <c r="G1170" s="1">
        <v>44</v>
      </c>
      <c r="H1170" s="1">
        <v>98.77</v>
      </c>
      <c r="I1170" s="2">
        <v>4345.88</v>
      </c>
      <c r="J1170" s="3">
        <v>2.8936700000000001E-3</v>
      </c>
      <c r="K1170" s="4">
        <v>1501855.78</v>
      </c>
      <c r="L1170" s="5">
        <v>50001</v>
      </c>
      <c r="M1170" s="6">
        <v>30.036514870000001</v>
      </c>
      <c r="N1170" s="7" t="str">
        <f>IF(ISNUMBER(_xll.BDP($C1170, "DELTA_MID")),_xll.BDP($C1170, "DELTA_MID")," ")</f>
        <v xml:space="preserve"> </v>
      </c>
      <c r="O1170" s="7" t="str">
        <f>IF(ISNUMBER(N1170),_xll.BDP($C1170, "OPT_UNDL_TICKER"),"")</f>
        <v/>
      </c>
      <c r="P1170" s="8" t="str">
        <f>IF(ISNUMBER(N1170),_xll.BDP($C1170, "OPT_UNDL_PX")," ")</f>
        <v xml:space="preserve"> </v>
      </c>
      <c r="Q1170" s="7" t="str">
        <f>IF(ISNUMBER(N1170),+G1170*_xll.BDP($C1170, "PX_POS_MULT_FACTOR")*P1170/K1170," ")</f>
        <v xml:space="preserve"> </v>
      </c>
      <c r="R1170" s="8" t="str">
        <f>IF(OR($A1170="TUA",$A1170="TYA"),"",IF(ISNUMBER(_xll.BDP($C1170,"DUR_ADJ_OAS_MID")),_xll.BDP($C1170,"DUR_ADJ_OAS_MID"),IF(ISNUMBER(_xll.BDP($E1170&amp;" ISIN","DUR_ADJ_OAS_MID")),_xll.BDP($E1170&amp;" ISIN","DUR_ADJ_OAS_MID")," ")))</f>
        <v xml:space="preserve"> </v>
      </c>
      <c r="S1170" s="7" t="str">
        <f t="shared" si="18"/>
        <v xml:space="preserve"> </v>
      </c>
      <c r="T1170" t="s">
        <v>4011</v>
      </c>
      <c r="U1170" t="s">
        <v>1305</v>
      </c>
    </row>
    <row r="1171" spans="1:21" x14ac:dyDescent="0.35">
      <c r="A1171" t="s">
        <v>3463</v>
      </c>
      <c r="B1171" t="s">
        <v>4012</v>
      </c>
      <c r="C1171" t="s">
        <v>4013</v>
      </c>
      <c r="D1171" t="s">
        <v>4014</v>
      </c>
      <c r="E1171" t="s">
        <v>4015</v>
      </c>
      <c r="F1171" t="s">
        <v>4016</v>
      </c>
      <c r="G1171" s="1">
        <v>59</v>
      </c>
      <c r="H1171" s="1">
        <v>77.06</v>
      </c>
      <c r="I1171" s="2">
        <v>4546.54</v>
      </c>
      <c r="J1171" s="3">
        <v>3.0272799999999998E-3</v>
      </c>
      <c r="K1171" s="4">
        <v>1501855.78</v>
      </c>
      <c r="L1171" s="5">
        <v>50001</v>
      </c>
      <c r="M1171" s="6">
        <v>30.036514870000001</v>
      </c>
      <c r="N1171" s="7" t="str">
        <f>IF(ISNUMBER(_xll.BDP($C1171, "DELTA_MID")),_xll.BDP($C1171, "DELTA_MID")," ")</f>
        <v xml:space="preserve"> </v>
      </c>
      <c r="O1171" s="7" t="str">
        <f>IF(ISNUMBER(N1171),_xll.BDP($C1171, "OPT_UNDL_TICKER"),"")</f>
        <v/>
      </c>
      <c r="P1171" s="8" t="str">
        <f>IF(ISNUMBER(N1171),_xll.BDP($C1171, "OPT_UNDL_PX")," ")</f>
        <v xml:space="preserve"> </v>
      </c>
      <c r="Q1171" s="7" t="str">
        <f>IF(ISNUMBER(N1171),+G1171*_xll.BDP($C1171, "PX_POS_MULT_FACTOR")*P1171/K1171," ")</f>
        <v xml:space="preserve"> </v>
      </c>
      <c r="R1171" s="8" t="str">
        <f>IF(OR($A1171="TUA",$A1171="TYA"),"",IF(ISNUMBER(_xll.BDP($C1171,"DUR_ADJ_OAS_MID")),_xll.BDP($C1171,"DUR_ADJ_OAS_MID"),IF(ISNUMBER(_xll.BDP($E1171&amp;" ISIN","DUR_ADJ_OAS_MID")),_xll.BDP($E1171&amp;" ISIN","DUR_ADJ_OAS_MID")," ")))</f>
        <v xml:space="preserve"> </v>
      </c>
      <c r="S1171" s="7" t="str">
        <f t="shared" si="18"/>
        <v xml:space="preserve"> </v>
      </c>
      <c r="T1171" t="s">
        <v>4016</v>
      </c>
      <c r="U1171" t="s">
        <v>1305</v>
      </c>
    </row>
    <row r="1172" spans="1:21" x14ac:dyDescent="0.35">
      <c r="A1172" t="s">
        <v>3463</v>
      </c>
      <c r="B1172" t="s">
        <v>4017</v>
      </c>
      <c r="C1172" t="s">
        <v>4018</v>
      </c>
      <c r="D1172" t="s">
        <v>4019</v>
      </c>
      <c r="E1172" t="s">
        <v>4020</v>
      </c>
      <c r="F1172" t="s">
        <v>4021</v>
      </c>
      <c r="G1172" s="1">
        <v>50</v>
      </c>
      <c r="H1172" s="1">
        <v>160.69</v>
      </c>
      <c r="I1172" s="2">
        <v>8034.5</v>
      </c>
      <c r="J1172" s="3">
        <v>5.3497099999999997E-3</v>
      </c>
      <c r="K1172" s="4">
        <v>1501855.78</v>
      </c>
      <c r="L1172" s="5">
        <v>50001</v>
      </c>
      <c r="M1172" s="6">
        <v>30.036514870000001</v>
      </c>
      <c r="N1172" s="7" t="str">
        <f>IF(ISNUMBER(_xll.BDP($C1172, "DELTA_MID")),_xll.BDP($C1172, "DELTA_MID")," ")</f>
        <v xml:space="preserve"> </v>
      </c>
      <c r="O1172" s="7" t="str">
        <f>IF(ISNUMBER(N1172),_xll.BDP($C1172, "OPT_UNDL_TICKER"),"")</f>
        <v/>
      </c>
      <c r="P1172" s="8" t="str">
        <f>IF(ISNUMBER(N1172),_xll.BDP($C1172, "OPT_UNDL_PX")," ")</f>
        <v xml:space="preserve"> </v>
      </c>
      <c r="Q1172" s="7" t="str">
        <f>IF(ISNUMBER(N1172),+G1172*_xll.BDP($C1172, "PX_POS_MULT_FACTOR")*P1172/K1172," ")</f>
        <v xml:space="preserve"> </v>
      </c>
      <c r="R1172" s="8" t="str">
        <f>IF(OR($A1172="TUA",$A1172="TYA"),"",IF(ISNUMBER(_xll.BDP($C1172,"DUR_ADJ_OAS_MID")),_xll.BDP($C1172,"DUR_ADJ_OAS_MID"),IF(ISNUMBER(_xll.BDP($E1172&amp;" ISIN","DUR_ADJ_OAS_MID")),_xll.BDP($E1172&amp;" ISIN","DUR_ADJ_OAS_MID")," ")))</f>
        <v xml:space="preserve"> </v>
      </c>
      <c r="S1172" s="7" t="str">
        <f t="shared" si="18"/>
        <v xml:space="preserve"> </v>
      </c>
      <c r="T1172" t="s">
        <v>4021</v>
      </c>
      <c r="U1172" t="s">
        <v>1305</v>
      </c>
    </row>
    <row r="1173" spans="1:21" x14ac:dyDescent="0.35">
      <c r="A1173" t="s">
        <v>3463</v>
      </c>
      <c r="B1173" t="s">
        <v>4022</v>
      </c>
      <c r="C1173" t="s">
        <v>4023</v>
      </c>
      <c r="D1173" t="s">
        <v>4024</v>
      </c>
      <c r="E1173" t="s">
        <v>4025</v>
      </c>
      <c r="F1173" t="s">
        <v>4026</v>
      </c>
      <c r="G1173" s="1">
        <v>128</v>
      </c>
      <c r="H1173" s="1">
        <v>32.479999999999997</v>
      </c>
      <c r="I1173" s="2">
        <v>4157.4399999999996</v>
      </c>
      <c r="J1173" s="3">
        <v>2.7682000000000002E-3</v>
      </c>
      <c r="K1173" s="4">
        <v>1501855.78</v>
      </c>
      <c r="L1173" s="5">
        <v>50001</v>
      </c>
      <c r="M1173" s="6">
        <v>30.036514870000001</v>
      </c>
      <c r="N1173" s="7" t="str">
        <f>IF(ISNUMBER(_xll.BDP($C1173, "DELTA_MID")),_xll.BDP($C1173, "DELTA_MID")," ")</f>
        <v xml:space="preserve"> </v>
      </c>
      <c r="O1173" s="7" t="str">
        <f>IF(ISNUMBER(N1173),_xll.BDP($C1173, "OPT_UNDL_TICKER"),"")</f>
        <v/>
      </c>
      <c r="P1173" s="8" t="str">
        <f>IF(ISNUMBER(N1173),_xll.BDP($C1173, "OPT_UNDL_PX")," ")</f>
        <v xml:space="preserve"> </v>
      </c>
      <c r="Q1173" s="7" t="str">
        <f>IF(ISNUMBER(N1173),+G1173*_xll.BDP($C1173, "PX_POS_MULT_FACTOR")*P1173/K1173," ")</f>
        <v xml:space="preserve"> </v>
      </c>
      <c r="R1173" s="8" t="str">
        <f>IF(OR($A1173="TUA",$A1173="TYA"),"",IF(ISNUMBER(_xll.BDP($C1173,"DUR_ADJ_OAS_MID")),_xll.BDP($C1173,"DUR_ADJ_OAS_MID"),IF(ISNUMBER(_xll.BDP($E1173&amp;" ISIN","DUR_ADJ_OAS_MID")),_xll.BDP($E1173&amp;" ISIN","DUR_ADJ_OAS_MID")," ")))</f>
        <v xml:space="preserve"> </v>
      </c>
      <c r="S1173" s="7" t="str">
        <f t="shared" si="18"/>
        <v xml:space="preserve"> </v>
      </c>
      <c r="T1173" t="s">
        <v>4026</v>
      </c>
      <c r="U1173" t="s">
        <v>1305</v>
      </c>
    </row>
    <row r="1174" spans="1:21" x14ac:dyDescent="0.35">
      <c r="A1174" t="s">
        <v>3463</v>
      </c>
      <c r="B1174" t="s">
        <v>4027</v>
      </c>
      <c r="C1174" t="s">
        <v>4028</v>
      </c>
      <c r="D1174" t="s">
        <v>4029</v>
      </c>
      <c r="E1174" t="s">
        <v>4030</v>
      </c>
      <c r="F1174" t="s">
        <v>4031</v>
      </c>
      <c r="G1174" s="1">
        <v>35</v>
      </c>
      <c r="H1174" s="1">
        <v>56.99</v>
      </c>
      <c r="I1174" s="2">
        <v>1994.65</v>
      </c>
      <c r="J1174" s="3">
        <v>1.3281199999999999E-3</v>
      </c>
      <c r="K1174" s="4">
        <v>1501855.78</v>
      </c>
      <c r="L1174" s="5">
        <v>50001</v>
      </c>
      <c r="M1174" s="6">
        <v>30.036514870000001</v>
      </c>
      <c r="N1174" s="7" t="str">
        <f>IF(ISNUMBER(_xll.BDP($C1174, "DELTA_MID")),_xll.BDP($C1174, "DELTA_MID")," ")</f>
        <v xml:space="preserve"> </v>
      </c>
      <c r="O1174" s="7" t="str">
        <f>IF(ISNUMBER(N1174),_xll.BDP($C1174, "OPT_UNDL_TICKER"),"")</f>
        <v/>
      </c>
      <c r="P1174" s="8" t="str">
        <f>IF(ISNUMBER(N1174),_xll.BDP($C1174, "OPT_UNDL_PX")," ")</f>
        <v xml:space="preserve"> </v>
      </c>
      <c r="Q1174" s="7" t="str">
        <f>IF(ISNUMBER(N1174),+G1174*_xll.BDP($C1174, "PX_POS_MULT_FACTOR")*P1174/K1174," ")</f>
        <v xml:space="preserve"> </v>
      </c>
      <c r="R1174" s="8" t="str">
        <f>IF(OR($A1174="TUA",$A1174="TYA"),"",IF(ISNUMBER(_xll.BDP($C1174,"DUR_ADJ_OAS_MID")),_xll.BDP($C1174,"DUR_ADJ_OAS_MID"),IF(ISNUMBER(_xll.BDP($E1174&amp;" ISIN","DUR_ADJ_OAS_MID")),_xll.BDP($E1174&amp;" ISIN","DUR_ADJ_OAS_MID")," ")))</f>
        <v xml:space="preserve"> </v>
      </c>
      <c r="S1174" s="7" t="str">
        <f t="shared" si="18"/>
        <v xml:space="preserve"> </v>
      </c>
      <c r="T1174" t="s">
        <v>4031</v>
      </c>
      <c r="U1174" t="s">
        <v>1305</v>
      </c>
    </row>
    <row r="1175" spans="1:21" x14ac:dyDescent="0.35">
      <c r="A1175" t="s">
        <v>3463</v>
      </c>
      <c r="B1175" t="s">
        <v>4032</v>
      </c>
      <c r="C1175" t="s">
        <v>1149</v>
      </c>
      <c r="D1175" t="s">
        <v>1150</v>
      </c>
      <c r="E1175" t="s">
        <v>1151</v>
      </c>
      <c r="F1175" t="s">
        <v>1152</v>
      </c>
      <c r="G1175" s="1">
        <v>4</v>
      </c>
      <c r="H1175" s="1">
        <v>1370.68</v>
      </c>
      <c r="I1175" s="2">
        <v>5482.72</v>
      </c>
      <c r="J1175" s="3">
        <v>3.6506300000000002E-3</v>
      </c>
      <c r="K1175" s="4">
        <v>1501855.78</v>
      </c>
      <c r="L1175" s="5">
        <v>50001</v>
      </c>
      <c r="M1175" s="6">
        <v>30.036514870000001</v>
      </c>
      <c r="N1175" s="7" t="str">
        <f>IF(ISNUMBER(_xll.BDP($C1175, "DELTA_MID")),_xll.BDP($C1175, "DELTA_MID")," ")</f>
        <v xml:space="preserve"> </v>
      </c>
      <c r="O1175" s="7" t="str">
        <f>IF(ISNUMBER(N1175),_xll.BDP($C1175, "OPT_UNDL_TICKER"),"")</f>
        <v/>
      </c>
      <c r="P1175" s="8" t="str">
        <f>IF(ISNUMBER(N1175),_xll.BDP($C1175, "OPT_UNDL_PX")," ")</f>
        <v xml:space="preserve"> </v>
      </c>
      <c r="Q1175" s="7" t="str">
        <f>IF(ISNUMBER(N1175),+G1175*_xll.BDP($C1175, "PX_POS_MULT_FACTOR")*P1175/K1175," ")</f>
        <v xml:space="preserve"> </v>
      </c>
      <c r="R1175" s="8" t="str">
        <f>IF(OR($A1175="TUA",$A1175="TYA"),"",IF(ISNUMBER(_xll.BDP($C1175,"DUR_ADJ_OAS_MID")),_xll.BDP($C1175,"DUR_ADJ_OAS_MID"),IF(ISNUMBER(_xll.BDP($E1175&amp;" ISIN","DUR_ADJ_OAS_MID")),_xll.BDP($E1175&amp;" ISIN","DUR_ADJ_OAS_MID")," ")))</f>
        <v xml:space="preserve"> </v>
      </c>
      <c r="S1175" s="7" t="str">
        <f t="shared" si="18"/>
        <v xml:space="preserve"> </v>
      </c>
      <c r="T1175" t="s">
        <v>1152</v>
      </c>
      <c r="U1175" t="s">
        <v>1305</v>
      </c>
    </row>
    <row r="1176" spans="1:21" x14ac:dyDescent="0.35">
      <c r="A1176" t="s">
        <v>3463</v>
      </c>
      <c r="B1176" t="s">
        <v>4033</v>
      </c>
      <c r="C1176" t="s">
        <v>4034</v>
      </c>
      <c r="D1176" t="s">
        <v>4035</v>
      </c>
      <c r="E1176" t="s">
        <v>4036</v>
      </c>
      <c r="F1176" t="s">
        <v>4037</v>
      </c>
      <c r="G1176" s="1">
        <v>18</v>
      </c>
      <c r="H1176" s="1">
        <v>94.21</v>
      </c>
      <c r="I1176" s="2">
        <v>1695.78</v>
      </c>
      <c r="J1176" s="3">
        <v>1.12912E-3</v>
      </c>
      <c r="K1176" s="4">
        <v>1501855.78</v>
      </c>
      <c r="L1176" s="5">
        <v>50001</v>
      </c>
      <c r="M1176" s="6">
        <v>30.036514870000001</v>
      </c>
      <c r="N1176" s="7" t="str">
        <f>IF(ISNUMBER(_xll.BDP($C1176, "DELTA_MID")),_xll.BDP($C1176, "DELTA_MID")," ")</f>
        <v xml:space="preserve"> </v>
      </c>
      <c r="O1176" s="7" t="str">
        <f>IF(ISNUMBER(N1176),_xll.BDP($C1176, "OPT_UNDL_TICKER"),"")</f>
        <v/>
      </c>
      <c r="P1176" s="8" t="str">
        <f>IF(ISNUMBER(N1176),_xll.BDP($C1176, "OPT_UNDL_PX")," ")</f>
        <v xml:space="preserve"> </v>
      </c>
      <c r="Q1176" s="7" t="str">
        <f>IF(ISNUMBER(N1176),+G1176*_xll.BDP($C1176, "PX_POS_MULT_FACTOR")*P1176/K1176," ")</f>
        <v xml:space="preserve"> </v>
      </c>
      <c r="R1176" s="8" t="str">
        <f>IF(OR($A1176="TUA",$A1176="TYA"),"",IF(ISNUMBER(_xll.BDP($C1176,"DUR_ADJ_OAS_MID")),_xll.BDP($C1176,"DUR_ADJ_OAS_MID"),IF(ISNUMBER(_xll.BDP($E1176&amp;" ISIN","DUR_ADJ_OAS_MID")),_xll.BDP($E1176&amp;" ISIN","DUR_ADJ_OAS_MID")," ")))</f>
        <v xml:space="preserve"> </v>
      </c>
      <c r="S1176" s="7" t="str">
        <f t="shared" si="18"/>
        <v xml:space="preserve"> </v>
      </c>
      <c r="T1176" t="s">
        <v>4037</v>
      </c>
      <c r="U1176" t="s">
        <v>1305</v>
      </c>
    </row>
    <row r="1177" spans="1:21" x14ac:dyDescent="0.35">
      <c r="A1177" t="s">
        <v>3463</v>
      </c>
      <c r="B1177" t="s">
        <v>4038</v>
      </c>
      <c r="C1177" t="s">
        <v>4039</v>
      </c>
      <c r="D1177" t="s">
        <v>4040</v>
      </c>
      <c r="E1177" t="s">
        <v>4041</v>
      </c>
      <c r="F1177" t="s">
        <v>4042</v>
      </c>
      <c r="G1177" s="1">
        <v>142</v>
      </c>
      <c r="H1177" s="1">
        <v>194.86</v>
      </c>
      <c r="I1177" s="2">
        <v>27670.12</v>
      </c>
      <c r="J1177" s="3">
        <v>1.8423950000000001E-2</v>
      </c>
      <c r="K1177" s="4">
        <v>1501855.78</v>
      </c>
      <c r="L1177" s="5">
        <v>50001</v>
      </c>
      <c r="M1177" s="6">
        <v>30.036514870000001</v>
      </c>
      <c r="N1177" s="7" t="str">
        <f>IF(ISNUMBER(_xll.BDP($C1177, "DELTA_MID")),_xll.BDP($C1177, "DELTA_MID")," ")</f>
        <v xml:space="preserve"> </v>
      </c>
      <c r="O1177" s="7" t="str">
        <f>IF(ISNUMBER(N1177),_xll.BDP($C1177, "OPT_UNDL_TICKER"),"")</f>
        <v/>
      </c>
      <c r="P1177" s="8" t="str">
        <f>IF(ISNUMBER(N1177),_xll.BDP($C1177, "OPT_UNDL_PX")," ")</f>
        <v xml:space="preserve"> </v>
      </c>
      <c r="Q1177" s="7" t="str">
        <f>IF(ISNUMBER(N1177),+G1177*_xll.BDP($C1177, "PX_POS_MULT_FACTOR")*P1177/K1177," ")</f>
        <v xml:space="preserve"> </v>
      </c>
      <c r="R1177" s="8" t="str">
        <f>IF(OR($A1177="TUA",$A1177="TYA"),"",IF(ISNUMBER(_xll.BDP($C1177,"DUR_ADJ_OAS_MID")),_xll.BDP($C1177,"DUR_ADJ_OAS_MID"),IF(ISNUMBER(_xll.BDP($E1177&amp;" ISIN","DUR_ADJ_OAS_MID")),_xll.BDP($E1177&amp;" ISIN","DUR_ADJ_OAS_MID")," ")))</f>
        <v xml:space="preserve"> </v>
      </c>
      <c r="S1177" s="7" t="str">
        <f t="shared" si="18"/>
        <v xml:space="preserve"> </v>
      </c>
      <c r="T1177" t="s">
        <v>4042</v>
      </c>
      <c r="U1177" t="s">
        <v>1305</v>
      </c>
    </row>
    <row r="1178" spans="1:21" x14ac:dyDescent="0.35">
      <c r="A1178" t="s">
        <v>3463</v>
      </c>
      <c r="B1178" t="s">
        <v>4043</v>
      </c>
      <c r="C1178" t="s">
        <v>4044</v>
      </c>
      <c r="D1178" t="s">
        <v>4045</v>
      </c>
      <c r="E1178" t="s">
        <v>4046</v>
      </c>
      <c r="F1178" t="s">
        <v>4047</v>
      </c>
      <c r="G1178" s="1">
        <v>34</v>
      </c>
      <c r="H1178" s="1">
        <v>65.67</v>
      </c>
      <c r="I1178" s="2">
        <v>2232.7800000000002</v>
      </c>
      <c r="J1178" s="3">
        <v>1.48668E-3</v>
      </c>
      <c r="K1178" s="4">
        <v>1501855.78</v>
      </c>
      <c r="L1178" s="5">
        <v>50001</v>
      </c>
      <c r="M1178" s="6">
        <v>30.036514870000001</v>
      </c>
      <c r="N1178" s="7" t="str">
        <f>IF(ISNUMBER(_xll.BDP($C1178, "DELTA_MID")),_xll.BDP($C1178, "DELTA_MID")," ")</f>
        <v xml:space="preserve"> </v>
      </c>
      <c r="O1178" s="7" t="str">
        <f>IF(ISNUMBER(N1178),_xll.BDP($C1178, "OPT_UNDL_TICKER"),"")</f>
        <v/>
      </c>
      <c r="P1178" s="8" t="str">
        <f>IF(ISNUMBER(N1178),_xll.BDP($C1178, "OPT_UNDL_PX")," ")</f>
        <v xml:space="preserve"> </v>
      </c>
      <c r="Q1178" s="7" t="str">
        <f>IF(ISNUMBER(N1178),+G1178*_xll.BDP($C1178, "PX_POS_MULT_FACTOR")*P1178/K1178," ")</f>
        <v xml:space="preserve"> </v>
      </c>
      <c r="R1178" s="8" t="str">
        <f>IF(OR($A1178="TUA",$A1178="TYA"),"",IF(ISNUMBER(_xll.BDP($C1178,"DUR_ADJ_OAS_MID")),_xll.BDP($C1178,"DUR_ADJ_OAS_MID"),IF(ISNUMBER(_xll.BDP($E1178&amp;" ISIN","DUR_ADJ_OAS_MID")),_xll.BDP($E1178&amp;" ISIN","DUR_ADJ_OAS_MID")," ")))</f>
        <v xml:space="preserve"> </v>
      </c>
      <c r="S1178" s="7" t="str">
        <f t="shared" si="18"/>
        <v xml:space="preserve"> </v>
      </c>
      <c r="T1178" t="s">
        <v>4047</v>
      </c>
      <c r="U1178" t="s">
        <v>1305</v>
      </c>
    </row>
    <row r="1179" spans="1:21" x14ac:dyDescent="0.35">
      <c r="A1179" t="s">
        <v>3463</v>
      </c>
      <c r="B1179" t="s">
        <v>4048</v>
      </c>
      <c r="C1179" t="s">
        <v>4049</v>
      </c>
      <c r="D1179" t="s">
        <v>4050</v>
      </c>
      <c r="E1179" t="s">
        <v>4051</v>
      </c>
      <c r="F1179" t="s">
        <v>4052</v>
      </c>
      <c r="G1179" s="1">
        <v>20</v>
      </c>
      <c r="H1179" s="1">
        <v>96.96</v>
      </c>
      <c r="I1179" s="2">
        <v>1939.2</v>
      </c>
      <c r="J1179" s="3">
        <v>1.2911999999999999E-3</v>
      </c>
      <c r="K1179" s="4">
        <v>1501855.78</v>
      </c>
      <c r="L1179" s="5">
        <v>50001</v>
      </c>
      <c r="M1179" s="6">
        <v>30.036514870000001</v>
      </c>
      <c r="N1179" s="7" t="str">
        <f>IF(ISNUMBER(_xll.BDP($C1179, "DELTA_MID")),_xll.BDP($C1179, "DELTA_MID")," ")</f>
        <v xml:space="preserve"> </v>
      </c>
      <c r="O1179" s="7" t="str">
        <f>IF(ISNUMBER(N1179),_xll.BDP($C1179, "OPT_UNDL_TICKER"),"")</f>
        <v/>
      </c>
      <c r="P1179" s="8" t="str">
        <f>IF(ISNUMBER(N1179),_xll.BDP($C1179, "OPT_UNDL_PX")," ")</f>
        <v xml:space="preserve"> </v>
      </c>
      <c r="Q1179" s="7" t="str">
        <f>IF(ISNUMBER(N1179),+G1179*_xll.BDP($C1179, "PX_POS_MULT_FACTOR")*P1179/K1179," ")</f>
        <v xml:space="preserve"> </v>
      </c>
      <c r="R1179" s="8" t="str">
        <f>IF(OR($A1179="TUA",$A1179="TYA"),"",IF(ISNUMBER(_xll.BDP($C1179,"DUR_ADJ_OAS_MID")),_xll.BDP($C1179,"DUR_ADJ_OAS_MID"),IF(ISNUMBER(_xll.BDP($E1179&amp;" ISIN","DUR_ADJ_OAS_MID")),_xll.BDP($E1179&amp;" ISIN","DUR_ADJ_OAS_MID")," ")))</f>
        <v xml:space="preserve"> </v>
      </c>
      <c r="S1179" s="7" t="str">
        <f t="shared" si="18"/>
        <v xml:space="preserve"> </v>
      </c>
      <c r="T1179" t="s">
        <v>4052</v>
      </c>
      <c r="U1179" t="s">
        <v>1305</v>
      </c>
    </row>
    <row r="1180" spans="1:21" x14ac:dyDescent="0.35">
      <c r="A1180" t="s">
        <v>3463</v>
      </c>
      <c r="B1180" t="s">
        <v>4053</v>
      </c>
      <c r="C1180" t="s">
        <v>4054</v>
      </c>
      <c r="D1180" t="s">
        <v>4055</v>
      </c>
      <c r="E1180" t="s">
        <v>4056</v>
      </c>
      <c r="F1180" t="s">
        <v>4057</v>
      </c>
      <c r="G1180" s="1">
        <v>15</v>
      </c>
      <c r="H1180" s="1">
        <v>256.16000000000003</v>
      </c>
      <c r="I1180" s="2">
        <v>3842.4</v>
      </c>
      <c r="J1180" s="3">
        <v>2.55843E-3</v>
      </c>
      <c r="K1180" s="4">
        <v>1501855.78</v>
      </c>
      <c r="L1180" s="5">
        <v>50001</v>
      </c>
      <c r="M1180" s="6">
        <v>30.036514870000001</v>
      </c>
      <c r="N1180" s="7" t="str">
        <f>IF(ISNUMBER(_xll.BDP($C1180, "DELTA_MID")),_xll.BDP($C1180, "DELTA_MID")," ")</f>
        <v xml:space="preserve"> </v>
      </c>
      <c r="O1180" s="7" t="str">
        <f>IF(ISNUMBER(N1180),_xll.BDP($C1180, "OPT_UNDL_TICKER"),"")</f>
        <v/>
      </c>
      <c r="P1180" s="8" t="str">
        <f>IF(ISNUMBER(N1180),_xll.BDP($C1180, "OPT_UNDL_PX")," ")</f>
        <v xml:space="preserve"> </v>
      </c>
      <c r="Q1180" s="7" t="str">
        <f>IF(ISNUMBER(N1180),+G1180*_xll.BDP($C1180, "PX_POS_MULT_FACTOR")*P1180/K1180," ")</f>
        <v xml:space="preserve"> </v>
      </c>
      <c r="R1180" s="8" t="str">
        <f>IF(OR($A1180="TUA",$A1180="TYA"),"",IF(ISNUMBER(_xll.BDP($C1180,"DUR_ADJ_OAS_MID")),_xll.BDP($C1180,"DUR_ADJ_OAS_MID"),IF(ISNUMBER(_xll.BDP($E1180&amp;" ISIN","DUR_ADJ_OAS_MID")),_xll.BDP($E1180&amp;" ISIN","DUR_ADJ_OAS_MID")," ")))</f>
        <v xml:space="preserve"> </v>
      </c>
      <c r="S1180" s="7" t="str">
        <f t="shared" si="18"/>
        <v xml:space="preserve"> </v>
      </c>
      <c r="T1180" t="s">
        <v>4057</v>
      </c>
      <c r="U1180" t="s">
        <v>1305</v>
      </c>
    </row>
    <row r="1181" spans="1:21" x14ac:dyDescent="0.35">
      <c r="A1181" t="s">
        <v>3463</v>
      </c>
      <c r="B1181" t="s">
        <v>4058</v>
      </c>
      <c r="C1181" t="s">
        <v>4059</v>
      </c>
      <c r="D1181" t="s">
        <v>4060</v>
      </c>
      <c r="E1181" t="s">
        <v>4061</v>
      </c>
      <c r="F1181" t="s">
        <v>4062</v>
      </c>
      <c r="G1181" s="1">
        <v>66</v>
      </c>
      <c r="H1181" s="1">
        <v>130.91</v>
      </c>
      <c r="I1181" s="2">
        <v>8640.06</v>
      </c>
      <c r="J1181" s="3">
        <v>5.7529199999999999E-3</v>
      </c>
      <c r="K1181" s="4">
        <v>1501855.78</v>
      </c>
      <c r="L1181" s="5">
        <v>50001</v>
      </c>
      <c r="M1181" s="6">
        <v>30.036514870000001</v>
      </c>
      <c r="N1181" s="7" t="str">
        <f>IF(ISNUMBER(_xll.BDP($C1181, "DELTA_MID")),_xll.BDP($C1181, "DELTA_MID")," ")</f>
        <v xml:space="preserve"> </v>
      </c>
      <c r="O1181" s="7" t="str">
        <f>IF(ISNUMBER(N1181),_xll.BDP($C1181, "OPT_UNDL_TICKER"),"")</f>
        <v/>
      </c>
      <c r="P1181" s="8" t="str">
        <f>IF(ISNUMBER(N1181),_xll.BDP($C1181, "OPT_UNDL_PX")," ")</f>
        <v xml:space="preserve"> </v>
      </c>
      <c r="Q1181" s="7" t="str">
        <f>IF(ISNUMBER(N1181),+G1181*_xll.BDP($C1181, "PX_POS_MULT_FACTOR")*P1181/K1181," ")</f>
        <v xml:space="preserve"> </v>
      </c>
      <c r="R1181" s="8" t="str">
        <f>IF(OR($A1181="TUA",$A1181="TYA"),"",IF(ISNUMBER(_xll.BDP($C1181,"DUR_ADJ_OAS_MID")),_xll.BDP($C1181,"DUR_ADJ_OAS_MID"),IF(ISNUMBER(_xll.BDP($E1181&amp;" ISIN","DUR_ADJ_OAS_MID")),_xll.BDP($E1181&amp;" ISIN","DUR_ADJ_OAS_MID")," ")))</f>
        <v xml:space="preserve"> </v>
      </c>
      <c r="S1181" s="7" t="str">
        <f t="shared" si="18"/>
        <v xml:space="preserve"> </v>
      </c>
      <c r="T1181" t="s">
        <v>4062</v>
      </c>
      <c r="U1181" t="s">
        <v>1305</v>
      </c>
    </row>
    <row r="1182" spans="1:21" x14ac:dyDescent="0.35">
      <c r="A1182" t="s">
        <v>3463</v>
      </c>
      <c r="B1182" t="s">
        <v>4063</v>
      </c>
      <c r="C1182" t="s">
        <v>4064</v>
      </c>
      <c r="D1182" t="s">
        <v>4065</v>
      </c>
      <c r="E1182" t="s">
        <v>4066</v>
      </c>
      <c r="F1182" t="s">
        <v>4067</v>
      </c>
      <c r="G1182" s="1">
        <v>27</v>
      </c>
      <c r="H1182" s="1">
        <v>288.74</v>
      </c>
      <c r="I1182" s="2">
        <v>7795.98</v>
      </c>
      <c r="J1182" s="3">
        <v>5.1909E-3</v>
      </c>
      <c r="K1182" s="4">
        <v>1501855.78</v>
      </c>
      <c r="L1182" s="5">
        <v>50001</v>
      </c>
      <c r="M1182" s="6">
        <v>30.036514870000001</v>
      </c>
      <c r="N1182" s="7" t="str">
        <f>IF(ISNUMBER(_xll.BDP($C1182, "DELTA_MID")),_xll.BDP($C1182, "DELTA_MID")," ")</f>
        <v xml:space="preserve"> </v>
      </c>
      <c r="O1182" s="7" t="str">
        <f>IF(ISNUMBER(N1182),_xll.BDP($C1182, "OPT_UNDL_TICKER"),"")</f>
        <v/>
      </c>
      <c r="P1182" s="8" t="str">
        <f>IF(ISNUMBER(N1182),_xll.BDP($C1182, "OPT_UNDL_PX")," ")</f>
        <v xml:space="preserve"> </v>
      </c>
      <c r="Q1182" s="7" t="str">
        <f>IF(ISNUMBER(N1182),+G1182*_xll.BDP($C1182, "PX_POS_MULT_FACTOR")*P1182/K1182," ")</f>
        <v xml:space="preserve"> </v>
      </c>
      <c r="R1182" s="8" t="str">
        <f>IF(OR($A1182="TUA",$A1182="TYA"),"",IF(ISNUMBER(_xll.BDP($C1182,"DUR_ADJ_OAS_MID")),_xll.BDP($C1182,"DUR_ADJ_OAS_MID"),IF(ISNUMBER(_xll.BDP($E1182&amp;" ISIN","DUR_ADJ_OAS_MID")),_xll.BDP($E1182&amp;" ISIN","DUR_ADJ_OAS_MID")," ")))</f>
        <v xml:space="preserve"> </v>
      </c>
      <c r="S1182" s="7" t="str">
        <f t="shared" si="18"/>
        <v xml:space="preserve"> </v>
      </c>
      <c r="T1182" t="s">
        <v>4067</v>
      </c>
      <c r="U1182" t="s">
        <v>1305</v>
      </c>
    </row>
    <row r="1183" spans="1:21" x14ac:dyDescent="0.35">
      <c r="A1183" t="s">
        <v>3463</v>
      </c>
      <c r="B1183" t="s">
        <v>4068</v>
      </c>
      <c r="C1183" t="s">
        <v>4069</v>
      </c>
      <c r="D1183" t="s">
        <v>4070</v>
      </c>
      <c r="E1183" t="s">
        <v>4071</v>
      </c>
      <c r="F1183" t="s">
        <v>4072</v>
      </c>
      <c r="G1183" s="1">
        <v>161</v>
      </c>
      <c r="H1183" s="1">
        <v>31.91</v>
      </c>
      <c r="I1183" s="2">
        <v>5137.51</v>
      </c>
      <c r="J1183" s="3">
        <v>3.4207700000000001E-3</v>
      </c>
      <c r="K1183" s="4">
        <v>1501855.78</v>
      </c>
      <c r="L1183" s="5">
        <v>50001</v>
      </c>
      <c r="M1183" s="6">
        <v>30.036514870000001</v>
      </c>
      <c r="N1183" s="7" t="str">
        <f>IF(ISNUMBER(_xll.BDP($C1183, "DELTA_MID")),_xll.BDP($C1183, "DELTA_MID")," ")</f>
        <v xml:space="preserve"> </v>
      </c>
      <c r="O1183" s="7" t="str">
        <f>IF(ISNUMBER(N1183),_xll.BDP($C1183, "OPT_UNDL_TICKER"),"")</f>
        <v/>
      </c>
      <c r="P1183" s="8" t="str">
        <f>IF(ISNUMBER(N1183),_xll.BDP($C1183, "OPT_UNDL_PX")," ")</f>
        <v xml:space="preserve"> </v>
      </c>
      <c r="Q1183" s="7" t="str">
        <f>IF(ISNUMBER(N1183),+G1183*_xll.BDP($C1183, "PX_POS_MULT_FACTOR")*P1183/K1183," ")</f>
        <v xml:space="preserve"> </v>
      </c>
      <c r="R1183" s="8" t="str">
        <f>IF(OR($A1183="TUA",$A1183="TYA"),"",IF(ISNUMBER(_xll.BDP($C1183,"DUR_ADJ_OAS_MID")),_xll.BDP($C1183,"DUR_ADJ_OAS_MID"),IF(ISNUMBER(_xll.BDP($E1183&amp;" ISIN","DUR_ADJ_OAS_MID")),_xll.BDP($E1183&amp;" ISIN","DUR_ADJ_OAS_MID")," ")))</f>
        <v xml:space="preserve"> </v>
      </c>
      <c r="S1183" s="7" t="str">
        <f t="shared" si="18"/>
        <v xml:space="preserve"> </v>
      </c>
      <c r="T1183" t="s">
        <v>4072</v>
      </c>
      <c r="U1183" t="s">
        <v>1305</v>
      </c>
    </row>
    <row r="1184" spans="1:21" x14ac:dyDescent="0.35">
      <c r="A1184" t="s">
        <v>3463</v>
      </c>
      <c r="B1184" t="s">
        <v>4073</v>
      </c>
      <c r="C1184" t="s">
        <v>4074</v>
      </c>
      <c r="D1184" t="s">
        <v>4075</v>
      </c>
      <c r="E1184" t="s">
        <v>4076</v>
      </c>
      <c r="F1184" t="s">
        <v>4077</v>
      </c>
      <c r="G1184" s="1">
        <v>480</v>
      </c>
      <c r="H1184" s="1">
        <v>132.04</v>
      </c>
      <c r="I1184" s="2">
        <v>63379.199999999997</v>
      </c>
      <c r="J1184" s="3">
        <v>4.2200590000000003E-2</v>
      </c>
      <c r="K1184" s="4">
        <v>1501855.78</v>
      </c>
      <c r="L1184" s="5">
        <v>50001</v>
      </c>
      <c r="M1184" s="6">
        <v>30.036514870000001</v>
      </c>
      <c r="N1184" s="7" t="str">
        <f>IF(ISNUMBER(_xll.BDP($C1184, "DELTA_MID")),_xll.BDP($C1184, "DELTA_MID")," ")</f>
        <v xml:space="preserve"> </v>
      </c>
      <c r="O1184" s="7" t="str">
        <f>IF(ISNUMBER(N1184),_xll.BDP($C1184, "OPT_UNDL_TICKER"),"")</f>
        <v/>
      </c>
      <c r="P1184" s="8" t="str">
        <f>IF(ISNUMBER(N1184),_xll.BDP($C1184, "OPT_UNDL_PX")," ")</f>
        <v xml:space="preserve"> </v>
      </c>
      <c r="Q1184" s="7" t="str">
        <f>IF(ISNUMBER(N1184),+G1184*_xll.BDP($C1184, "PX_POS_MULT_FACTOR")*P1184/K1184," ")</f>
        <v xml:space="preserve"> </v>
      </c>
      <c r="R1184" s="8" t="str">
        <f>IF(OR($A1184="TUA",$A1184="TYA"),"",IF(ISNUMBER(_xll.BDP($C1184,"DUR_ADJ_OAS_MID")),_xll.BDP($C1184,"DUR_ADJ_OAS_MID"),IF(ISNUMBER(_xll.BDP($E1184&amp;" ISIN","DUR_ADJ_OAS_MID")),_xll.BDP($E1184&amp;" ISIN","DUR_ADJ_OAS_MID")," ")))</f>
        <v xml:space="preserve"> </v>
      </c>
      <c r="S1184" s="7" t="str">
        <f t="shared" si="18"/>
        <v xml:space="preserve"> </v>
      </c>
      <c r="T1184" t="s">
        <v>4077</v>
      </c>
      <c r="U1184" t="s">
        <v>1305</v>
      </c>
    </row>
    <row r="1185" spans="1:21" x14ac:dyDescent="0.35">
      <c r="A1185" t="s">
        <v>3463</v>
      </c>
      <c r="B1185" t="s">
        <v>4078</v>
      </c>
      <c r="C1185" t="s">
        <v>1164</v>
      </c>
      <c r="D1185" t="s">
        <v>1165</v>
      </c>
      <c r="E1185" t="s">
        <v>1166</v>
      </c>
      <c r="F1185" t="s">
        <v>1167</v>
      </c>
      <c r="G1185" s="1">
        <v>72</v>
      </c>
      <c r="H1185" s="1">
        <v>182.75</v>
      </c>
      <c r="I1185" s="2">
        <v>13158</v>
      </c>
      <c r="J1185" s="3">
        <v>8.7611600000000005E-3</v>
      </c>
      <c r="K1185" s="4">
        <v>1501855.78</v>
      </c>
      <c r="L1185" s="5">
        <v>50001</v>
      </c>
      <c r="M1185" s="6">
        <v>30.036514870000001</v>
      </c>
      <c r="N1185" s="7" t="str">
        <f>IF(ISNUMBER(_xll.BDP($C1185, "DELTA_MID")),_xll.BDP($C1185, "DELTA_MID")," ")</f>
        <v xml:space="preserve"> </v>
      </c>
      <c r="O1185" s="7" t="str">
        <f>IF(ISNUMBER(N1185),_xll.BDP($C1185, "OPT_UNDL_TICKER"),"")</f>
        <v/>
      </c>
      <c r="P1185" s="8" t="str">
        <f>IF(ISNUMBER(N1185),_xll.BDP($C1185, "OPT_UNDL_PX")," ")</f>
        <v xml:space="preserve"> </v>
      </c>
      <c r="Q1185" s="7" t="str">
        <f>IF(ISNUMBER(N1185),+G1185*_xll.BDP($C1185, "PX_POS_MULT_FACTOR")*P1185/K1185," ")</f>
        <v xml:space="preserve"> </v>
      </c>
      <c r="R1185" s="8" t="str">
        <f>IF(OR($A1185="TUA",$A1185="TYA"),"",IF(ISNUMBER(_xll.BDP($C1185,"DUR_ADJ_OAS_MID")),_xll.BDP($C1185,"DUR_ADJ_OAS_MID"),IF(ISNUMBER(_xll.BDP($E1185&amp;" ISIN","DUR_ADJ_OAS_MID")),_xll.BDP($E1185&amp;" ISIN","DUR_ADJ_OAS_MID")," ")))</f>
        <v xml:space="preserve"> </v>
      </c>
      <c r="S1185" s="7" t="str">
        <f t="shared" si="18"/>
        <v xml:space="preserve"> </v>
      </c>
      <c r="T1185" t="s">
        <v>1167</v>
      </c>
      <c r="U1185" t="s">
        <v>1305</v>
      </c>
    </row>
    <row r="1186" spans="1:21" x14ac:dyDescent="0.35">
      <c r="A1186" t="s">
        <v>3463</v>
      </c>
      <c r="B1186" t="s">
        <v>4079</v>
      </c>
      <c r="C1186" t="s">
        <v>4080</v>
      </c>
      <c r="D1186" t="s">
        <v>4081</v>
      </c>
      <c r="E1186" t="s">
        <v>4082</v>
      </c>
      <c r="F1186" t="s">
        <v>4083</v>
      </c>
      <c r="G1186" s="1">
        <v>17</v>
      </c>
      <c r="H1186" s="1">
        <v>103.6</v>
      </c>
      <c r="I1186" s="2">
        <v>1761.2</v>
      </c>
      <c r="J1186" s="3">
        <v>1.1726799999999999E-3</v>
      </c>
      <c r="K1186" s="4">
        <v>1501855.78</v>
      </c>
      <c r="L1186" s="5">
        <v>50001</v>
      </c>
      <c r="M1186" s="6">
        <v>30.036514870000001</v>
      </c>
      <c r="N1186" s="7" t="str">
        <f>IF(ISNUMBER(_xll.BDP($C1186, "DELTA_MID")),_xll.BDP($C1186, "DELTA_MID")," ")</f>
        <v xml:space="preserve"> </v>
      </c>
      <c r="O1186" s="7" t="str">
        <f>IF(ISNUMBER(N1186),_xll.BDP($C1186, "OPT_UNDL_TICKER"),"")</f>
        <v/>
      </c>
      <c r="P1186" s="8" t="str">
        <f>IF(ISNUMBER(N1186),_xll.BDP($C1186, "OPT_UNDL_PX")," ")</f>
        <v xml:space="preserve"> </v>
      </c>
      <c r="Q1186" s="7" t="str">
        <f>IF(ISNUMBER(N1186),+G1186*_xll.BDP($C1186, "PX_POS_MULT_FACTOR")*P1186/K1186," ")</f>
        <v xml:space="preserve"> </v>
      </c>
      <c r="R1186" s="8" t="str">
        <f>IF(OR($A1186="TUA",$A1186="TYA"),"",IF(ISNUMBER(_xll.BDP($C1186,"DUR_ADJ_OAS_MID")),_xll.BDP($C1186,"DUR_ADJ_OAS_MID"),IF(ISNUMBER(_xll.BDP($E1186&amp;" ISIN","DUR_ADJ_OAS_MID")),_xll.BDP($E1186&amp;" ISIN","DUR_ADJ_OAS_MID")," ")))</f>
        <v xml:space="preserve"> </v>
      </c>
      <c r="S1186" s="7" t="str">
        <f t="shared" si="18"/>
        <v xml:space="preserve"> </v>
      </c>
      <c r="T1186" t="s">
        <v>4083</v>
      </c>
      <c r="U1186" t="s">
        <v>1305</v>
      </c>
    </row>
    <row r="1187" spans="1:21" x14ac:dyDescent="0.35">
      <c r="A1187" t="s">
        <v>3463</v>
      </c>
      <c r="B1187" t="s">
        <v>4084</v>
      </c>
      <c r="C1187" t="s">
        <v>4085</v>
      </c>
      <c r="D1187" t="s">
        <v>4086</v>
      </c>
      <c r="E1187" t="s">
        <v>4087</v>
      </c>
      <c r="F1187" t="s">
        <v>4088</v>
      </c>
      <c r="G1187" s="1">
        <v>70</v>
      </c>
      <c r="H1187" s="1">
        <v>53.57</v>
      </c>
      <c r="I1187" s="2">
        <v>3749.9</v>
      </c>
      <c r="J1187" s="3">
        <v>2.4968400000000002E-3</v>
      </c>
      <c r="K1187" s="4">
        <v>1501855.78</v>
      </c>
      <c r="L1187" s="5">
        <v>50001</v>
      </c>
      <c r="M1187" s="6">
        <v>30.036514870000001</v>
      </c>
      <c r="N1187" s="7" t="str">
        <f>IF(ISNUMBER(_xll.BDP($C1187, "DELTA_MID")),_xll.BDP($C1187, "DELTA_MID")," ")</f>
        <v xml:space="preserve"> </v>
      </c>
      <c r="O1187" s="7" t="str">
        <f>IF(ISNUMBER(N1187),_xll.BDP($C1187, "OPT_UNDL_TICKER"),"")</f>
        <v/>
      </c>
      <c r="P1187" s="8" t="str">
        <f>IF(ISNUMBER(N1187),_xll.BDP($C1187, "OPT_UNDL_PX")," ")</f>
        <v xml:space="preserve"> </v>
      </c>
      <c r="Q1187" s="7" t="str">
        <f>IF(ISNUMBER(N1187),+G1187*_xll.BDP($C1187, "PX_POS_MULT_FACTOR")*P1187/K1187," ")</f>
        <v xml:space="preserve"> </v>
      </c>
      <c r="R1187" s="8" t="str">
        <f>IF(OR($A1187="TUA",$A1187="TYA"),"",IF(ISNUMBER(_xll.BDP($C1187,"DUR_ADJ_OAS_MID")),_xll.BDP($C1187,"DUR_ADJ_OAS_MID"),IF(ISNUMBER(_xll.BDP($E1187&amp;" ISIN","DUR_ADJ_OAS_MID")),_xll.BDP($E1187&amp;" ISIN","DUR_ADJ_OAS_MID")," ")))</f>
        <v xml:space="preserve"> </v>
      </c>
      <c r="S1187" s="7" t="str">
        <f t="shared" si="18"/>
        <v xml:space="preserve"> </v>
      </c>
      <c r="T1187" t="s">
        <v>4088</v>
      </c>
      <c r="U1187" t="s">
        <v>1305</v>
      </c>
    </row>
    <row r="1188" spans="1:21" x14ac:dyDescent="0.35">
      <c r="A1188" t="s">
        <v>3463</v>
      </c>
      <c r="B1188" t="s">
        <v>4089</v>
      </c>
      <c r="C1188" t="s">
        <v>4090</v>
      </c>
      <c r="D1188" t="s">
        <v>4091</v>
      </c>
      <c r="E1188" t="s">
        <v>4092</v>
      </c>
      <c r="F1188" t="s">
        <v>4093</v>
      </c>
      <c r="G1188" s="1">
        <v>27</v>
      </c>
      <c r="H1188" s="1">
        <v>114.28</v>
      </c>
      <c r="I1188" s="2">
        <v>3085.56</v>
      </c>
      <c r="J1188" s="3">
        <v>2.0544999999999999E-3</v>
      </c>
      <c r="K1188" s="4">
        <v>1501855.78</v>
      </c>
      <c r="L1188" s="5">
        <v>50001</v>
      </c>
      <c r="M1188" s="6">
        <v>30.036514870000001</v>
      </c>
      <c r="N1188" s="7" t="str">
        <f>IF(ISNUMBER(_xll.BDP($C1188, "DELTA_MID")),_xll.BDP($C1188, "DELTA_MID")," ")</f>
        <v xml:space="preserve"> </v>
      </c>
      <c r="O1188" s="7" t="str">
        <f>IF(ISNUMBER(N1188),_xll.BDP($C1188, "OPT_UNDL_TICKER"),"")</f>
        <v/>
      </c>
      <c r="P1188" s="8" t="str">
        <f>IF(ISNUMBER(N1188),_xll.BDP($C1188, "OPT_UNDL_PX")," ")</f>
        <v xml:space="preserve"> </v>
      </c>
      <c r="Q1188" s="7" t="str">
        <f>IF(ISNUMBER(N1188),+G1188*_xll.BDP($C1188, "PX_POS_MULT_FACTOR")*P1188/K1188," ")</f>
        <v xml:space="preserve"> </v>
      </c>
      <c r="R1188" s="8" t="str">
        <f>IF(OR($A1188="TUA",$A1188="TYA"),"",IF(ISNUMBER(_xll.BDP($C1188,"DUR_ADJ_OAS_MID")),_xll.BDP($C1188,"DUR_ADJ_OAS_MID"),IF(ISNUMBER(_xll.BDP($E1188&amp;" ISIN","DUR_ADJ_OAS_MID")),_xll.BDP($E1188&amp;" ISIN","DUR_ADJ_OAS_MID")," ")))</f>
        <v xml:space="preserve"> </v>
      </c>
      <c r="S1188" s="7" t="str">
        <f t="shared" si="18"/>
        <v xml:space="preserve"> </v>
      </c>
      <c r="T1188" t="s">
        <v>4093</v>
      </c>
      <c r="U1188" t="s">
        <v>1305</v>
      </c>
    </row>
    <row r="1189" spans="1:21" x14ac:dyDescent="0.35">
      <c r="A1189" t="s">
        <v>3463</v>
      </c>
      <c r="B1189" t="s">
        <v>3036</v>
      </c>
      <c r="C1189" t="s">
        <v>3037</v>
      </c>
      <c r="D1189" t="s">
        <v>3038</v>
      </c>
      <c r="E1189" t="s">
        <v>3039</v>
      </c>
      <c r="F1189" t="s">
        <v>3040</v>
      </c>
      <c r="G1189" s="1">
        <v>28</v>
      </c>
      <c r="H1189" s="1">
        <v>48.83</v>
      </c>
      <c r="I1189" s="2">
        <v>1367.24</v>
      </c>
      <c r="J1189" s="3">
        <v>9.1036999999999997E-4</v>
      </c>
      <c r="K1189" s="4">
        <v>1501855.78</v>
      </c>
      <c r="L1189" s="5">
        <v>50001</v>
      </c>
      <c r="M1189" s="6">
        <v>30.036514870000001</v>
      </c>
      <c r="N1189" s="7" t="str">
        <f>IF(ISNUMBER(_xll.BDP($C1189, "DELTA_MID")),_xll.BDP($C1189, "DELTA_MID")," ")</f>
        <v xml:space="preserve"> </v>
      </c>
      <c r="O1189" s="7" t="str">
        <f>IF(ISNUMBER(N1189),_xll.BDP($C1189, "OPT_UNDL_TICKER"),"")</f>
        <v/>
      </c>
      <c r="P1189" s="8" t="str">
        <f>IF(ISNUMBER(N1189),_xll.BDP($C1189, "OPT_UNDL_PX")," ")</f>
        <v xml:space="preserve"> </v>
      </c>
      <c r="Q1189" s="7" t="str">
        <f>IF(ISNUMBER(N1189),+G1189*_xll.BDP($C1189, "PX_POS_MULT_FACTOR")*P1189/K1189," ")</f>
        <v xml:space="preserve"> </v>
      </c>
      <c r="R1189" s="8" t="str">
        <f>IF(OR($A1189="TUA",$A1189="TYA"),"",IF(ISNUMBER(_xll.BDP($C1189,"DUR_ADJ_OAS_MID")),_xll.BDP($C1189,"DUR_ADJ_OAS_MID"),IF(ISNUMBER(_xll.BDP($E1189&amp;" ISIN","DUR_ADJ_OAS_MID")),_xll.BDP($E1189&amp;" ISIN","DUR_ADJ_OAS_MID")," ")))</f>
        <v xml:space="preserve"> </v>
      </c>
      <c r="S1189" s="7" t="str">
        <f t="shared" si="18"/>
        <v xml:space="preserve"> </v>
      </c>
      <c r="T1189" t="s">
        <v>3040</v>
      </c>
      <c r="U1189" t="s">
        <v>1305</v>
      </c>
    </row>
    <row r="1190" spans="1:21" x14ac:dyDescent="0.35">
      <c r="A1190" t="s">
        <v>3463</v>
      </c>
      <c r="B1190" t="s">
        <v>4094</v>
      </c>
      <c r="C1190" t="s">
        <v>4095</v>
      </c>
      <c r="D1190" t="s">
        <v>4096</v>
      </c>
      <c r="E1190" t="s">
        <v>4097</v>
      </c>
      <c r="F1190" t="s">
        <v>4098</v>
      </c>
      <c r="G1190" s="1">
        <v>241</v>
      </c>
      <c r="H1190" s="1">
        <v>146.63</v>
      </c>
      <c r="I1190" s="2">
        <v>35337.83</v>
      </c>
      <c r="J1190" s="3">
        <v>2.3529439999999999E-2</v>
      </c>
      <c r="K1190" s="4">
        <v>1501855.78</v>
      </c>
      <c r="L1190" s="5">
        <v>50001</v>
      </c>
      <c r="M1190" s="6">
        <v>30.036514870000001</v>
      </c>
      <c r="N1190" s="7" t="str">
        <f>IF(ISNUMBER(_xll.BDP($C1190, "DELTA_MID")),_xll.BDP($C1190, "DELTA_MID")," ")</f>
        <v xml:space="preserve"> </v>
      </c>
      <c r="O1190" s="7" t="str">
        <f>IF(ISNUMBER(N1190),_xll.BDP($C1190, "OPT_UNDL_TICKER"),"")</f>
        <v/>
      </c>
      <c r="P1190" s="8" t="str">
        <f>IF(ISNUMBER(N1190),_xll.BDP($C1190, "OPT_UNDL_PX")," ")</f>
        <v xml:space="preserve"> </v>
      </c>
      <c r="Q1190" s="7" t="str">
        <f>IF(ISNUMBER(N1190),+G1190*_xll.BDP($C1190, "PX_POS_MULT_FACTOR")*P1190/K1190," ")</f>
        <v xml:space="preserve"> </v>
      </c>
      <c r="R1190" s="8" t="str">
        <f>IF(OR($A1190="TUA",$A1190="TYA"),"",IF(ISNUMBER(_xll.BDP($C1190,"DUR_ADJ_OAS_MID")),_xll.BDP($C1190,"DUR_ADJ_OAS_MID"),IF(ISNUMBER(_xll.BDP($E1190&amp;" ISIN","DUR_ADJ_OAS_MID")),_xll.BDP($E1190&amp;" ISIN","DUR_ADJ_OAS_MID")," ")))</f>
        <v xml:space="preserve"> </v>
      </c>
      <c r="S1190" s="7" t="str">
        <f t="shared" si="18"/>
        <v xml:space="preserve"> </v>
      </c>
      <c r="T1190" t="s">
        <v>4098</v>
      </c>
      <c r="U1190" t="s">
        <v>1305</v>
      </c>
    </row>
    <row r="1191" spans="1:21" x14ac:dyDescent="0.35">
      <c r="A1191" t="s">
        <v>3463</v>
      </c>
      <c r="B1191" t="s">
        <v>4099</v>
      </c>
      <c r="C1191" t="s">
        <v>4100</v>
      </c>
      <c r="D1191" t="s">
        <v>4101</v>
      </c>
      <c r="E1191" t="s">
        <v>4102</v>
      </c>
      <c r="F1191" t="s">
        <v>4103</v>
      </c>
      <c r="G1191" s="1">
        <v>37</v>
      </c>
      <c r="H1191" s="1">
        <v>36.14</v>
      </c>
      <c r="I1191" s="2">
        <v>1337.18</v>
      </c>
      <c r="J1191" s="3">
        <v>8.9035000000000004E-4</v>
      </c>
      <c r="K1191" s="4">
        <v>1501855.78</v>
      </c>
      <c r="L1191" s="5">
        <v>50001</v>
      </c>
      <c r="M1191" s="6">
        <v>30.036514870000001</v>
      </c>
      <c r="N1191" s="7" t="str">
        <f>IF(ISNUMBER(_xll.BDP($C1191, "DELTA_MID")),_xll.BDP($C1191, "DELTA_MID")," ")</f>
        <v xml:space="preserve"> </v>
      </c>
      <c r="O1191" s="7" t="str">
        <f>IF(ISNUMBER(N1191),_xll.BDP($C1191, "OPT_UNDL_TICKER"),"")</f>
        <v/>
      </c>
      <c r="P1191" s="8" t="str">
        <f>IF(ISNUMBER(N1191),_xll.BDP($C1191, "OPT_UNDL_PX")," ")</f>
        <v xml:space="preserve"> </v>
      </c>
      <c r="Q1191" s="7" t="str">
        <f>IF(ISNUMBER(N1191),+G1191*_xll.BDP($C1191, "PX_POS_MULT_FACTOR")*P1191/K1191," ")</f>
        <v xml:space="preserve"> </v>
      </c>
      <c r="R1191" s="8" t="str">
        <f>IF(OR($A1191="TUA",$A1191="TYA"),"",IF(ISNUMBER(_xll.BDP($C1191,"DUR_ADJ_OAS_MID")),_xll.BDP($C1191,"DUR_ADJ_OAS_MID"),IF(ISNUMBER(_xll.BDP($E1191&amp;" ISIN","DUR_ADJ_OAS_MID")),_xll.BDP($E1191&amp;" ISIN","DUR_ADJ_OAS_MID")," ")))</f>
        <v xml:space="preserve"> </v>
      </c>
      <c r="S1191" s="7" t="str">
        <f t="shared" si="18"/>
        <v xml:space="preserve"> </v>
      </c>
      <c r="T1191" t="s">
        <v>4103</v>
      </c>
      <c r="U1191" t="s">
        <v>1305</v>
      </c>
    </row>
    <row r="1192" spans="1:21" x14ac:dyDescent="0.35">
      <c r="A1192" t="s">
        <v>3463</v>
      </c>
      <c r="B1192" t="s">
        <v>4104</v>
      </c>
      <c r="C1192" t="s">
        <v>4105</v>
      </c>
      <c r="D1192" t="s">
        <v>4106</v>
      </c>
      <c r="E1192" t="s">
        <v>4107</v>
      </c>
      <c r="F1192" t="s">
        <v>4108</v>
      </c>
      <c r="G1192" s="1">
        <v>48</v>
      </c>
      <c r="H1192" s="1">
        <v>112.11</v>
      </c>
      <c r="I1192" s="2">
        <v>5381.28</v>
      </c>
      <c r="J1192" s="3">
        <v>3.5830900000000001E-3</v>
      </c>
      <c r="K1192" s="4">
        <v>1501855.78</v>
      </c>
      <c r="L1192" s="5">
        <v>50001</v>
      </c>
      <c r="M1192" s="6">
        <v>30.036514870000001</v>
      </c>
      <c r="N1192" s="7" t="str">
        <f>IF(ISNUMBER(_xll.BDP($C1192, "DELTA_MID")),_xll.BDP($C1192, "DELTA_MID")," ")</f>
        <v xml:space="preserve"> </v>
      </c>
      <c r="O1192" s="7" t="str">
        <f>IF(ISNUMBER(N1192),_xll.BDP($C1192, "OPT_UNDL_TICKER"),"")</f>
        <v/>
      </c>
      <c r="P1192" s="8" t="str">
        <f>IF(ISNUMBER(N1192),_xll.BDP($C1192, "OPT_UNDL_PX")," ")</f>
        <v xml:space="preserve"> </v>
      </c>
      <c r="Q1192" s="7" t="str">
        <f>IF(ISNUMBER(N1192),+G1192*_xll.BDP($C1192, "PX_POS_MULT_FACTOR")*P1192/K1192," ")</f>
        <v xml:space="preserve"> </v>
      </c>
      <c r="R1192" s="8" t="str">
        <f>IF(OR($A1192="TUA",$A1192="TYA"),"",IF(ISNUMBER(_xll.BDP($C1192,"DUR_ADJ_OAS_MID")),_xll.BDP($C1192,"DUR_ADJ_OAS_MID"),IF(ISNUMBER(_xll.BDP($E1192&amp;" ISIN","DUR_ADJ_OAS_MID")),_xll.BDP($E1192&amp;" ISIN","DUR_ADJ_OAS_MID")," ")))</f>
        <v xml:space="preserve"> </v>
      </c>
      <c r="S1192" s="7" t="str">
        <f t="shared" si="18"/>
        <v xml:space="preserve"> </v>
      </c>
      <c r="T1192" t="s">
        <v>4108</v>
      </c>
      <c r="U1192" t="s">
        <v>1305</v>
      </c>
    </row>
    <row r="1193" spans="1:21" x14ac:dyDescent="0.35">
      <c r="A1193" t="s">
        <v>3463</v>
      </c>
      <c r="B1193" t="s">
        <v>4109</v>
      </c>
      <c r="C1193" t="s">
        <v>4110</v>
      </c>
      <c r="D1193" t="s">
        <v>4111</v>
      </c>
      <c r="E1193" t="s">
        <v>4112</v>
      </c>
      <c r="F1193" t="s">
        <v>4113</v>
      </c>
      <c r="G1193" s="1">
        <v>26</v>
      </c>
      <c r="H1193" s="1">
        <v>317.27999999999997</v>
      </c>
      <c r="I1193" s="2">
        <v>8249.2800000000007</v>
      </c>
      <c r="J1193" s="3">
        <v>5.4927200000000004E-3</v>
      </c>
      <c r="K1193" s="4">
        <v>1501855.78</v>
      </c>
      <c r="L1193" s="5">
        <v>50001</v>
      </c>
      <c r="M1193" s="6">
        <v>30.036514870000001</v>
      </c>
      <c r="N1193" s="7" t="str">
        <f>IF(ISNUMBER(_xll.BDP($C1193, "DELTA_MID")),_xll.BDP($C1193, "DELTA_MID")," ")</f>
        <v xml:space="preserve"> </v>
      </c>
      <c r="O1193" s="7" t="str">
        <f>IF(ISNUMBER(N1193),_xll.BDP($C1193, "OPT_UNDL_TICKER"),"")</f>
        <v/>
      </c>
      <c r="P1193" s="8" t="str">
        <f>IF(ISNUMBER(N1193),_xll.BDP($C1193, "OPT_UNDL_PX")," ")</f>
        <v xml:space="preserve"> </v>
      </c>
      <c r="Q1193" s="7" t="str">
        <f>IF(ISNUMBER(N1193),+G1193*_xll.BDP($C1193, "PX_POS_MULT_FACTOR")*P1193/K1193," ")</f>
        <v xml:space="preserve"> </v>
      </c>
      <c r="R1193" s="8" t="str">
        <f>IF(OR($A1193="TUA",$A1193="TYA"),"",IF(ISNUMBER(_xll.BDP($C1193,"DUR_ADJ_OAS_MID")),_xll.BDP($C1193,"DUR_ADJ_OAS_MID"),IF(ISNUMBER(_xll.BDP($E1193&amp;" ISIN","DUR_ADJ_OAS_MID")),_xll.BDP($E1193&amp;" ISIN","DUR_ADJ_OAS_MID")," ")))</f>
        <v xml:space="preserve"> </v>
      </c>
      <c r="S1193" s="7" t="str">
        <f t="shared" si="18"/>
        <v xml:space="preserve"> </v>
      </c>
      <c r="T1193" t="s">
        <v>4113</v>
      </c>
      <c r="U1193" t="s">
        <v>1305</v>
      </c>
    </row>
    <row r="1194" spans="1:21" x14ac:dyDescent="0.35">
      <c r="A1194" t="s">
        <v>3463</v>
      </c>
      <c r="B1194" t="s">
        <v>4114</v>
      </c>
      <c r="C1194" t="s">
        <v>1183</v>
      </c>
      <c r="D1194" t="s">
        <v>1184</v>
      </c>
      <c r="E1194" t="s">
        <v>1185</v>
      </c>
      <c r="F1194" t="s">
        <v>1186</v>
      </c>
      <c r="G1194" s="1">
        <v>43</v>
      </c>
      <c r="H1194" s="1">
        <v>58.58</v>
      </c>
      <c r="I1194" s="2">
        <v>2518.94</v>
      </c>
      <c r="J1194" s="3">
        <v>1.6772200000000001E-3</v>
      </c>
      <c r="K1194" s="4">
        <v>1501855.78</v>
      </c>
      <c r="L1194" s="5">
        <v>50001</v>
      </c>
      <c r="M1194" s="6">
        <v>30.036514870000001</v>
      </c>
      <c r="N1194" s="7" t="str">
        <f>IF(ISNUMBER(_xll.BDP($C1194, "DELTA_MID")),_xll.BDP($C1194, "DELTA_MID")," ")</f>
        <v xml:space="preserve"> </v>
      </c>
      <c r="O1194" s="7" t="str">
        <f>IF(ISNUMBER(N1194),_xll.BDP($C1194, "OPT_UNDL_TICKER"),"")</f>
        <v/>
      </c>
      <c r="P1194" s="8" t="str">
        <f>IF(ISNUMBER(N1194),_xll.BDP($C1194, "OPT_UNDL_PX")," ")</f>
        <v xml:space="preserve"> </v>
      </c>
      <c r="Q1194" s="7" t="str">
        <f>IF(ISNUMBER(N1194),+G1194*_xll.BDP($C1194, "PX_POS_MULT_FACTOR")*P1194/K1194," ")</f>
        <v xml:space="preserve"> </v>
      </c>
      <c r="R1194" s="8" t="str">
        <f>IF(OR($A1194="TUA",$A1194="TYA"),"",IF(ISNUMBER(_xll.BDP($C1194,"DUR_ADJ_OAS_MID")),_xll.BDP($C1194,"DUR_ADJ_OAS_MID"),IF(ISNUMBER(_xll.BDP($E1194&amp;" ISIN","DUR_ADJ_OAS_MID")),_xll.BDP($E1194&amp;" ISIN","DUR_ADJ_OAS_MID")," ")))</f>
        <v xml:space="preserve"> </v>
      </c>
      <c r="S1194" s="7" t="str">
        <f t="shared" si="18"/>
        <v xml:space="preserve"> </v>
      </c>
      <c r="T1194" t="s">
        <v>1186</v>
      </c>
      <c r="U1194" t="s">
        <v>1305</v>
      </c>
    </row>
    <row r="1195" spans="1:21" x14ac:dyDescent="0.35">
      <c r="A1195" t="s">
        <v>3463</v>
      </c>
      <c r="B1195" t="s">
        <v>4115</v>
      </c>
      <c r="C1195" t="s">
        <v>1188</v>
      </c>
      <c r="D1195" t="s">
        <v>1189</v>
      </c>
      <c r="E1195" t="s">
        <v>1190</v>
      </c>
      <c r="F1195" t="s">
        <v>1191</v>
      </c>
      <c r="G1195" s="1">
        <v>12</v>
      </c>
      <c r="H1195" s="1">
        <v>355.44</v>
      </c>
      <c r="I1195" s="2">
        <v>4265.28</v>
      </c>
      <c r="J1195" s="3">
        <v>2.84001E-3</v>
      </c>
      <c r="K1195" s="4">
        <v>1501855.78</v>
      </c>
      <c r="L1195" s="5">
        <v>50001</v>
      </c>
      <c r="M1195" s="6">
        <v>30.036514870000001</v>
      </c>
      <c r="N1195" s="7" t="str">
        <f>IF(ISNUMBER(_xll.BDP($C1195, "DELTA_MID")),_xll.BDP($C1195, "DELTA_MID")," ")</f>
        <v xml:space="preserve"> </v>
      </c>
      <c r="O1195" s="7" t="str">
        <f>IF(ISNUMBER(N1195),_xll.BDP($C1195, "OPT_UNDL_TICKER"),"")</f>
        <v/>
      </c>
      <c r="P1195" s="8" t="str">
        <f>IF(ISNUMBER(N1195),_xll.BDP($C1195, "OPT_UNDL_PX")," ")</f>
        <v xml:space="preserve"> </v>
      </c>
      <c r="Q1195" s="7" t="str">
        <f>IF(ISNUMBER(N1195),+G1195*_xll.BDP($C1195, "PX_POS_MULT_FACTOR")*P1195/K1195," ")</f>
        <v xml:space="preserve"> </v>
      </c>
      <c r="R1195" s="8" t="str">
        <f>IF(OR($A1195="TUA",$A1195="TYA"),"",IF(ISNUMBER(_xll.BDP($C1195,"DUR_ADJ_OAS_MID")),_xll.BDP($C1195,"DUR_ADJ_OAS_MID"),IF(ISNUMBER(_xll.BDP($E1195&amp;" ISIN","DUR_ADJ_OAS_MID")),_xll.BDP($E1195&amp;" ISIN","DUR_ADJ_OAS_MID")," ")))</f>
        <v xml:space="preserve"> </v>
      </c>
      <c r="S1195" s="7" t="str">
        <f t="shared" si="18"/>
        <v xml:space="preserve"> </v>
      </c>
      <c r="T1195" t="s">
        <v>1191</v>
      </c>
      <c r="U1195" t="s">
        <v>1305</v>
      </c>
    </row>
    <row r="1196" spans="1:21" x14ac:dyDescent="0.35">
      <c r="A1196" t="s">
        <v>3463</v>
      </c>
      <c r="B1196" t="s">
        <v>4116</v>
      </c>
      <c r="C1196" t="s">
        <v>1193</v>
      </c>
      <c r="D1196" t="s">
        <v>1194</v>
      </c>
      <c r="E1196" t="s">
        <v>1195</v>
      </c>
      <c r="F1196" t="s">
        <v>1196</v>
      </c>
      <c r="G1196" s="1">
        <v>92</v>
      </c>
      <c r="H1196" s="1">
        <v>33.340000000000003</v>
      </c>
      <c r="I1196" s="2">
        <v>3067.28</v>
      </c>
      <c r="J1196" s="3">
        <v>2.0423300000000002E-3</v>
      </c>
      <c r="K1196" s="4">
        <v>1501855.78</v>
      </c>
      <c r="L1196" s="5">
        <v>50001</v>
      </c>
      <c r="M1196" s="6">
        <v>30.036514870000001</v>
      </c>
      <c r="N1196" s="7" t="str">
        <f>IF(ISNUMBER(_xll.BDP($C1196, "DELTA_MID")),_xll.BDP($C1196, "DELTA_MID")," ")</f>
        <v xml:space="preserve"> </v>
      </c>
      <c r="O1196" s="7" t="str">
        <f>IF(ISNUMBER(N1196),_xll.BDP($C1196, "OPT_UNDL_TICKER"),"")</f>
        <v/>
      </c>
      <c r="P1196" s="8" t="str">
        <f>IF(ISNUMBER(N1196),_xll.BDP($C1196, "OPT_UNDL_PX")," ")</f>
        <v xml:space="preserve"> </v>
      </c>
      <c r="Q1196" s="7" t="str">
        <f>IF(ISNUMBER(N1196),+G1196*_xll.BDP($C1196, "PX_POS_MULT_FACTOR")*P1196/K1196," ")</f>
        <v xml:space="preserve"> </v>
      </c>
      <c r="R1196" s="8" t="str">
        <f>IF(OR($A1196="TUA",$A1196="TYA"),"",IF(ISNUMBER(_xll.BDP($C1196,"DUR_ADJ_OAS_MID")),_xll.BDP($C1196,"DUR_ADJ_OAS_MID"),IF(ISNUMBER(_xll.BDP($E1196&amp;" ISIN","DUR_ADJ_OAS_MID")),_xll.BDP($E1196&amp;" ISIN","DUR_ADJ_OAS_MID")," ")))</f>
        <v xml:space="preserve"> </v>
      </c>
      <c r="S1196" s="7" t="str">
        <f t="shared" si="18"/>
        <v xml:space="preserve"> </v>
      </c>
      <c r="T1196" t="s">
        <v>1196</v>
      </c>
      <c r="U1196" t="s">
        <v>1305</v>
      </c>
    </row>
    <row r="1197" spans="1:21" x14ac:dyDescent="0.35">
      <c r="A1197" t="s">
        <v>3463</v>
      </c>
      <c r="B1197" t="s">
        <v>4117</v>
      </c>
      <c r="C1197" t="s">
        <v>4118</v>
      </c>
      <c r="D1197" t="s">
        <v>4119</v>
      </c>
      <c r="E1197" t="s">
        <v>4120</v>
      </c>
      <c r="F1197" t="s">
        <v>4121</v>
      </c>
      <c r="G1197" s="1">
        <v>396</v>
      </c>
      <c r="H1197" s="1">
        <v>8.1999999999999993</v>
      </c>
      <c r="I1197" s="2">
        <v>3247.2</v>
      </c>
      <c r="J1197" s="3">
        <v>2.16213E-3</v>
      </c>
      <c r="K1197" s="4">
        <v>1501855.78</v>
      </c>
      <c r="L1197" s="5">
        <v>50001</v>
      </c>
      <c r="M1197" s="6">
        <v>30.036514870000001</v>
      </c>
      <c r="N1197" s="7" t="str">
        <f>IF(ISNUMBER(_xll.BDP($C1197, "DELTA_MID")),_xll.BDP($C1197, "DELTA_MID")," ")</f>
        <v xml:space="preserve"> </v>
      </c>
      <c r="O1197" s="7" t="str">
        <f>IF(ISNUMBER(N1197),_xll.BDP($C1197, "OPT_UNDL_TICKER"),"")</f>
        <v/>
      </c>
      <c r="P1197" s="8" t="str">
        <f>IF(ISNUMBER(N1197),_xll.BDP($C1197, "OPT_UNDL_PX")," ")</f>
        <v xml:space="preserve"> </v>
      </c>
      <c r="Q1197" s="7" t="str">
        <f>IF(ISNUMBER(N1197),+G1197*_xll.BDP($C1197, "PX_POS_MULT_FACTOR")*P1197/K1197," ")</f>
        <v xml:space="preserve"> </v>
      </c>
      <c r="R1197" s="8" t="str">
        <f>IF(OR($A1197="TUA",$A1197="TYA"),"",IF(ISNUMBER(_xll.BDP($C1197,"DUR_ADJ_OAS_MID")),_xll.BDP($C1197,"DUR_ADJ_OAS_MID"),IF(ISNUMBER(_xll.BDP($E1197&amp;" ISIN","DUR_ADJ_OAS_MID")),_xll.BDP($E1197&amp;" ISIN","DUR_ADJ_OAS_MID")," ")))</f>
        <v xml:space="preserve"> </v>
      </c>
      <c r="S1197" s="7" t="str">
        <f t="shared" si="18"/>
        <v xml:space="preserve"> </v>
      </c>
      <c r="T1197" t="s">
        <v>4121</v>
      </c>
      <c r="U1197" t="s">
        <v>1305</v>
      </c>
    </row>
    <row r="1198" spans="1:21" x14ac:dyDescent="0.35">
      <c r="A1198" t="s">
        <v>3463</v>
      </c>
      <c r="B1198" t="s">
        <v>4122</v>
      </c>
      <c r="C1198" t="s">
        <v>4123</v>
      </c>
      <c r="D1198" t="s">
        <v>4124</v>
      </c>
      <c r="E1198" t="s">
        <v>4125</v>
      </c>
      <c r="F1198" t="s">
        <v>4126</v>
      </c>
      <c r="G1198" s="1">
        <v>33</v>
      </c>
      <c r="H1198" s="1">
        <v>466.15</v>
      </c>
      <c r="I1198" s="2">
        <v>15382.95</v>
      </c>
      <c r="J1198" s="3">
        <v>1.0242630000000001E-2</v>
      </c>
      <c r="K1198" s="4">
        <v>1501855.78</v>
      </c>
      <c r="L1198" s="5">
        <v>50001</v>
      </c>
      <c r="M1198" s="6">
        <v>30.036514870000001</v>
      </c>
      <c r="N1198" s="7" t="str">
        <f>IF(ISNUMBER(_xll.BDP($C1198, "DELTA_MID")),_xll.BDP($C1198, "DELTA_MID")," ")</f>
        <v xml:space="preserve"> </v>
      </c>
      <c r="O1198" s="7" t="str">
        <f>IF(ISNUMBER(N1198),_xll.BDP($C1198, "OPT_UNDL_TICKER"),"")</f>
        <v/>
      </c>
      <c r="P1198" s="8" t="str">
        <f>IF(ISNUMBER(N1198),_xll.BDP($C1198, "OPT_UNDL_PX")," ")</f>
        <v xml:space="preserve"> </v>
      </c>
      <c r="Q1198" s="7" t="str">
        <f>IF(ISNUMBER(N1198),+G1198*_xll.BDP($C1198, "PX_POS_MULT_FACTOR")*P1198/K1198," ")</f>
        <v xml:space="preserve"> </v>
      </c>
      <c r="R1198" s="8" t="str">
        <f>IF(OR($A1198="TUA",$A1198="TYA"),"",IF(ISNUMBER(_xll.BDP($C1198,"DUR_ADJ_OAS_MID")),_xll.BDP($C1198,"DUR_ADJ_OAS_MID"),IF(ISNUMBER(_xll.BDP($E1198&amp;" ISIN","DUR_ADJ_OAS_MID")),_xll.BDP($E1198&amp;" ISIN","DUR_ADJ_OAS_MID")," ")))</f>
        <v xml:space="preserve"> </v>
      </c>
      <c r="S1198" s="7" t="str">
        <f t="shared" si="18"/>
        <v xml:space="preserve"> </v>
      </c>
      <c r="T1198" t="s">
        <v>4126</v>
      </c>
      <c r="U1198" t="s">
        <v>1305</v>
      </c>
    </row>
    <row r="1199" spans="1:21" x14ac:dyDescent="0.35">
      <c r="A1199" t="s">
        <v>3463</v>
      </c>
      <c r="B1199" t="s">
        <v>4127</v>
      </c>
      <c r="C1199" t="s">
        <v>4128</v>
      </c>
      <c r="D1199" t="s">
        <v>4129</v>
      </c>
      <c r="E1199" t="s">
        <v>4130</v>
      </c>
      <c r="F1199" t="s">
        <v>4131</v>
      </c>
      <c r="G1199" s="1">
        <v>40</v>
      </c>
      <c r="H1199" s="1">
        <v>672</v>
      </c>
      <c r="I1199" s="2">
        <v>26880</v>
      </c>
      <c r="J1199" s="3">
        <v>1.7897860000000002E-2</v>
      </c>
      <c r="K1199" s="4">
        <v>1501855.78</v>
      </c>
      <c r="L1199" s="5">
        <v>50001</v>
      </c>
      <c r="M1199" s="6">
        <v>30.036514870000001</v>
      </c>
      <c r="N1199" s="7" t="str">
        <f>IF(ISNUMBER(_xll.BDP($C1199, "DELTA_MID")),_xll.BDP($C1199, "DELTA_MID")," ")</f>
        <v xml:space="preserve"> </v>
      </c>
      <c r="O1199" s="7" t="str">
        <f>IF(ISNUMBER(N1199),_xll.BDP($C1199, "OPT_UNDL_TICKER"),"")</f>
        <v/>
      </c>
      <c r="P1199" s="8" t="str">
        <f>IF(ISNUMBER(N1199),_xll.BDP($C1199, "OPT_UNDL_PX")," ")</f>
        <v xml:space="preserve"> </v>
      </c>
      <c r="Q1199" s="7" t="str">
        <f>IF(ISNUMBER(N1199),+G1199*_xll.BDP($C1199, "PX_POS_MULT_FACTOR")*P1199/K1199," ")</f>
        <v xml:space="preserve"> </v>
      </c>
      <c r="R1199" s="8" t="str">
        <f>IF(OR($A1199="TUA",$A1199="TYA"),"",IF(ISNUMBER(_xll.BDP($C1199,"DUR_ADJ_OAS_MID")),_xll.BDP($C1199,"DUR_ADJ_OAS_MID"),IF(ISNUMBER(_xll.BDP($E1199&amp;" ISIN","DUR_ADJ_OAS_MID")),_xll.BDP($E1199&amp;" ISIN","DUR_ADJ_OAS_MID")," ")))</f>
        <v xml:space="preserve"> </v>
      </c>
      <c r="S1199" s="7" t="str">
        <f t="shared" si="18"/>
        <v xml:space="preserve"> </v>
      </c>
      <c r="T1199" t="s">
        <v>4131</v>
      </c>
      <c r="U1199" t="s">
        <v>1305</v>
      </c>
    </row>
    <row r="1200" spans="1:21" x14ac:dyDescent="0.35">
      <c r="A1200" t="s">
        <v>3463</v>
      </c>
      <c r="B1200" t="s">
        <v>4132</v>
      </c>
      <c r="C1200" t="s">
        <v>4133</v>
      </c>
      <c r="D1200" t="s">
        <v>4134</v>
      </c>
      <c r="E1200" t="s">
        <v>4135</v>
      </c>
      <c r="F1200" t="s">
        <v>4136</v>
      </c>
      <c r="G1200" s="1">
        <v>40</v>
      </c>
      <c r="H1200" s="1">
        <v>37.74</v>
      </c>
      <c r="I1200" s="2">
        <v>1509.6</v>
      </c>
      <c r="J1200" s="3">
        <v>1.00516E-3</v>
      </c>
      <c r="K1200" s="4">
        <v>1501855.78</v>
      </c>
      <c r="L1200" s="5">
        <v>50001</v>
      </c>
      <c r="M1200" s="6">
        <v>30.036514870000001</v>
      </c>
      <c r="N1200" s="7" t="str">
        <f>IF(ISNUMBER(_xll.BDP($C1200, "DELTA_MID")),_xll.BDP($C1200, "DELTA_MID")," ")</f>
        <v xml:space="preserve"> </v>
      </c>
      <c r="O1200" s="7" t="str">
        <f>IF(ISNUMBER(N1200),_xll.BDP($C1200, "OPT_UNDL_TICKER"),"")</f>
        <v/>
      </c>
      <c r="P1200" s="8" t="str">
        <f>IF(ISNUMBER(N1200),_xll.BDP($C1200, "OPT_UNDL_PX")," ")</f>
        <v xml:space="preserve"> </v>
      </c>
      <c r="Q1200" s="7" t="str">
        <f>IF(ISNUMBER(N1200),+G1200*_xll.BDP($C1200, "PX_POS_MULT_FACTOR")*P1200/K1200," ")</f>
        <v xml:space="preserve"> </v>
      </c>
      <c r="R1200" s="8" t="str">
        <f>IF(OR($A1200="TUA",$A1200="TYA"),"",IF(ISNUMBER(_xll.BDP($C1200,"DUR_ADJ_OAS_MID")),_xll.BDP($C1200,"DUR_ADJ_OAS_MID"),IF(ISNUMBER(_xll.BDP($E1200&amp;" ISIN","DUR_ADJ_OAS_MID")),_xll.BDP($E1200&amp;" ISIN","DUR_ADJ_OAS_MID")," ")))</f>
        <v xml:space="preserve"> </v>
      </c>
      <c r="S1200" s="7" t="str">
        <f t="shared" si="18"/>
        <v xml:space="preserve"> </v>
      </c>
      <c r="T1200" t="s">
        <v>4136</v>
      </c>
      <c r="U1200" t="s">
        <v>1305</v>
      </c>
    </row>
    <row r="1201" spans="1:21" x14ac:dyDescent="0.35">
      <c r="A1201" t="s">
        <v>3463</v>
      </c>
      <c r="B1201" t="s">
        <v>4137</v>
      </c>
      <c r="C1201" t="s">
        <v>4138</v>
      </c>
      <c r="D1201" t="s">
        <v>4139</v>
      </c>
      <c r="E1201" t="s">
        <v>4140</v>
      </c>
      <c r="F1201" t="s">
        <v>4141</v>
      </c>
      <c r="G1201" s="1">
        <v>39</v>
      </c>
      <c r="H1201" s="1">
        <v>29.76</v>
      </c>
      <c r="I1201" s="2">
        <v>1160.6400000000001</v>
      </c>
      <c r="J1201" s="3">
        <v>7.7280000000000003E-4</v>
      </c>
      <c r="K1201" s="4">
        <v>1501855.78</v>
      </c>
      <c r="L1201" s="5">
        <v>50001</v>
      </c>
      <c r="M1201" s="6">
        <v>30.036514870000001</v>
      </c>
      <c r="N1201" s="7" t="str">
        <f>IF(ISNUMBER(_xll.BDP($C1201, "DELTA_MID")),_xll.BDP($C1201, "DELTA_MID")," ")</f>
        <v xml:space="preserve"> </v>
      </c>
      <c r="O1201" s="7" t="str">
        <f>IF(ISNUMBER(N1201),_xll.BDP($C1201, "OPT_UNDL_TICKER"),"")</f>
        <v/>
      </c>
      <c r="P1201" s="8" t="str">
        <f>IF(ISNUMBER(N1201),_xll.BDP($C1201, "OPT_UNDL_PX")," ")</f>
        <v xml:space="preserve"> </v>
      </c>
      <c r="Q1201" s="7" t="str">
        <f>IF(ISNUMBER(N1201),+G1201*_xll.BDP($C1201, "PX_POS_MULT_FACTOR")*P1201/K1201," ")</f>
        <v xml:space="preserve"> </v>
      </c>
      <c r="R1201" s="8" t="str">
        <f>IF(OR($A1201="TUA",$A1201="TYA"),"",IF(ISNUMBER(_xll.BDP($C1201,"DUR_ADJ_OAS_MID")),_xll.BDP($C1201,"DUR_ADJ_OAS_MID"),IF(ISNUMBER(_xll.BDP($E1201&amp;" ISIN","DUR_ADJ_OAS_MID")),_xll.BDP($E1201&amp;" ISIN","DUR_ADJ_OAS_MID")," ")))</f>
        <v xml:space="preserve"> </v>
      </c>
      <c r="S1201" s="7" t="str">
        <f t="shared" si="18"/>
        <v xml:space="preserve"> </v>
      </c>
      <c r="T1201" t="s">
        <v>4141</v>
      </c>
      <c r="U1201" t="s">
        <v>1305</v>
      </c>
    </row>
    <row r="1202" spans="1:21" x14ac:dyDescent="0.35">
      <c r="A1202" t="s">
        <v>3463</v>
      </c>
      <c r="B1202" t="s">
        <v>4142</v>
      </c>
      <c r="C1202" t="s">
        <v>4143</v>
      </c>
      <c r="D1202" t="s">
        <v>4144</v>
      </c>
      <c r="E1202" t="s">
        <v>4145</v>
      </c>
      <c r="F1202" t="s">
        <v>4146</v>
      </c>
      <c r="G1202" s="1">
        <v>45</v>
      </c>
      <c r="H1202" s="1">
        <v>119.15</v>
      </c>
      <c r="I1202" s="2">
        <v>5361.75</v>
      </c>
      <c r="J1202" s="3">
        <v>3.5700800000000002E-3</v>
      </c>
      <c r="K1202" s="4">
        <v>1501855.78</v>
      </c>
      <c r="L1202" s="5">
        <v>50001</v>
      </c>
      <c r="M1202" s="6">
        <v>30.036514870000001</v>
      </c>
      <c r="N1202" s="7" t="str">
        <f>IF(ISNUMBER(_xll.BDP($C1202, "DELTA_MID")),_xll.BDP($C1202, "DELTA_MID")," ")</f>
        <v xml:space="preserve"> </v>
      </c>
      <c r="O1202" s="7" t="str">
        <f>IF(ISNUMBER(N1202),_xll.BDP($C1202, "OPT_UNDL_TICKER"),"")</f>
        <v/>
      </c>
      <c r="P1202" s="8" t="str">
        <f>IF(ISNUMBER(N1202),_xll.BDP($C1202, "OPT_UNDL_PX")," ")</f>
        <v xml:space="preserve"> </v>
      </c>
      <c r="Q1202" s="7" t="str">
        <f>IF(ISNUMBER(N1202),+G1202*_xll.BDP($C1202, "PX_POS_MULT_FACTOR")*P1202/K1202," ")</f>
        <v xml:space="preserve"> </v>
      </c>
      <c r="R1202" s="8" t="str">
        <f>IF(OR($A1202="TUA",$A1202="TYA"),"",IF(ISNUMBER(_xll.BDP($C1202,"DUR_ADJ_OAS_MID")),_xll.BDP($C1202,"DUR_ADJ_OAS_MID"),IF(ISNUMBER(_xll.BDP($E1202&amp;" ISIN","DUR_ADJ_OAS_MID")),_xll.BDP($E1202&amp;" ISIN","DUR_ADJ_OAS_MID")," ")))</f>
        <v xml:space="preserve"> </v>
      </c>
      <c r="S1202" s="7" t="str">
        <f t="shared" si="18"/>
        <v xml:space="preserve"> </v>
      </c>
      <c r="T1202" t="s">
        <v>4146</v>
      </c>
      <c r="U1202" t="s">
        <v>1305</v>
      </c>
    </row>
    <row r="1203" spans="1:21" x14ac:dyDescent="0.35">
      <c r="A1203" t="s">
        <v>3463</v>
      </c>
      <c r="B1203" t="s">
        <v>4147</v>
      </c>
      <c r="C1203" t="s">
        <v>4148</v>
      </c>
      <c r="D1203" t="s">
        <v>4149</v>
      </c>
      <c r="E1203" t="s">
        <v>4150</v>
      </c>
      <c r="F1203" t="s">
        <v>4151</v>
      </c>
      <c r="G1203" s="1">
        <v>23</v>
      </c>
      <c r="H1203" s="1">
        <v>73.06</v>
      </c>
      <c r="I1203" s="2">
        <v>1680.38</v>
      </c>
      <c r="J1203" s="3">
        <v>1.1188700000000001E-3</v>
      </c>
      <c r="K1203" s="4">
        <v>1501855.78</v>
      </c>
      <c r="L1203" s="5">
        <v>50001</v>
      </c>
      <c r="M1203" s="6">
        <v>30.036514870000001</v>
      </c>
      <c r="N1203" s="7" t="str">
        <f>IF(ISNUMBER(_xll.BDP($C1203, "DELTA_MID")),_xll.BDP($C1203, "DELTA_MID")," ")</f>
        <v xml:space="preserve"> </v>
      </c>
      <c r="O1203" s="7" t="str">
        <f>IF(ISNUMBER(N1203),_xll.BDP($C1203, "OPT_UNDL_TICKER"),"")</f>
        <v/>
      </c>
      <c r="P1203" s="8" t="str">
        <f>IF(ISNUMBER(N1203),_xll.BDP($C1203, "OPT_UNDL_PX")," ")</f>
        <v xml:space="preserve"> </v>
      </c>
      <c r="Q1203" s="7" t="str">
        <f>IF(ISNUMBER(N1203),+G1203*_xll.BDP($C1203, "PX_POS_MULT_FACTOR")*P1203/K1203," ")</f>
        <v xml:space="preserve"> </v>
      </c>
      <c r="R1203" s="8" t="str">
        <f>IF(OR($A1203="TUA",$A1203="TYA"),"",IF(ISNUMBER(_xll.BDP($C1203,"DUR_ADJ_OAS_MID")),_xll.BDP($C1203,"DUR_ADJ_OAS_MID"),IF(ISNUMBER(_xll.BDP($E1203&amp;" ISIN","DUR_ADJ_OAS_MID")),_xll.BDP($E1203&amp;" ISIN","DUR_ADJ_OAS_MID")," ")))</f>
        <v xml:space="preserve"> </v>
      </c>
      <c r="S1203" s="7" t="str">
        <f t="shared" si="18"/>
        <v xml:space="preserve"> </v>
      </c>
      <c r="T1203" t="s">
        <v>4151</v>
      </c>
      <c r="U1203" t="s">
        <v>1305</v>
      </c>
    </row>
    <row r="1204" spans="1:21" x14ac:dyDescent="0.35">
      <c r="A1204" t="s">
        <v>3463</v>
      </c>
      <c r="B1204" t="s">
        <v>4152</v>
      </c>
      <c r="C1204" t="s">
        <v>4153</v>
      </c>
      <c r="D1204" t="s">
        <v>4154</v>
      </c>
      <c r="E1204" t="s">
        <v>4155</v>
      </c>
      <c r="F1204" t="s">
        <v>4156</v>
      </c>
      <c r="G1204" s="1">
        <v>65</v>
      </c>
      <c r="H1204" s="1">
        <v>205.63</v>
      </c>
      <c r="I1204" s="2">
        <v>13365.95</v>
      </c>
      <c r="J1204" s="3">
        <v>8.8996200000000004E-3</v>
      </c>
      <c r="K1204" s="4">
        <v>1501855.78</v>
      </c>
      <c r="L1204" s="5">
        <v>50001</v>
      </c>
      <c r="M1204" s="6">
        <v>30.036514870000001</v>
      </c>
      <c r="N1204" s="7" t="str">
        <f>IF(ISNUMBER(_xll.BDP($C1204, "DELTA_MID")),_xll.BDP($C1204, "DELTA_MID")," ")</f>
        <v xml:space="preserve"> </v>
      </c>
      <c r="O1204" s="7" t="str">
        <f>IF(ISNUMBER(N1204),_xll.BDP($C1204, "OPT_UNDL_TICKER"),"")</f>
        <v/>
      </c>
      <c r="P1204" s="8" t="str">
        <f>IF(ISNUMBER(N1204),_xll.BDP($C1204, "OPT_UNDL_PX")," ")</f>
        <v xml:space="preserve"> </v>
      </c>
      <c r="Q1204" s="7" t="str">
        <f>IF(ISNUMBER(N1204),+G1204*_xll.BDP($C1204, "PX_POS_MULT_FACTOR")*P1204/K1204," ")</f>
        <v xml:space="preserve"> </v>
      </c>
      <c r="R1204" s="8" t="str">
        <f>IF(OR($A1204="TUA",$A1204="TYA"),"",IF(ISNUMBER(_xll.BDP($C1204,"DUR_ADJ_OAS_MID")),_xll.BDP($C1204,"DUR_ADJ_OAS_MID"),IF(ISNUMBER(_xll.BDP($E1204&amp;" ISIN","DUR_ADJ_OAS_MID")),_xll.BDP($E1204&amp;" ISIN","DUR_ADJ_OAS_MID")," ")))</f>
        <v xml:space="preserve"> </v>
      </c>
      <c r="S1204" s="7" t="str">
        <f t="shared" si="18"/>
        <v xml:space="preserve"> </v>
      </c>
      <c r="T1204" t="s">
        <v>4156</v>
      </c>
      <c r="U1204" t="s">
        <v>1305</v>
      </c>
    </row>
    <row r="1205" spans="1:21" x14ac:dyDescent="0.35">
      <c r="A1205" t="s">
        <v>3463</v>
      </c>
      <c r="B1205" t="s">
        <v>4157</v>
      </c>
      <c r="C1205" t="s">
        <v>4158</v>
      </c>
      <c r="D1205" t="s">
        <v>4159</v>
      </c>
      <c r="E1205" t="s">
        <v>4160</v>
      </c>
      <c r="F1205" t="s">
        <v>4161</v>
      </c>
      <c r="G1205" s="1">
        <v>38</v>
      </c>
      <c r="H1205" s="1">
        <v>63.47</v>
      </c>
      <c r="I1205" s="2">
        <v>2411.86</v>
      </c>
      <c r="J1205" s="3">
        <v>1.60592E-3</v>
      </c>
      <c r="K1205" s="4">
        <v>1501855.78</v>
      </c>
      <c r="L1205" s="5">
        <v>50001</v>
      </c>
      <c r="M1205" s="6">
        <v>30.036514870000001</v>
      </c>
      <c r="N1205" s="7" t="str">
        <f>IF(ISNUMBER(_xll.BDP($C1205, "DELTA_MID")),_xll.BDP($C1205, "DELTA_MID")," ")</f>
        <v xml:space="preserve"> </v>
      </c>
      <c r="O1205" s="7" t="str">
        <f>IF(ISNUMBER(N1205),_xll.BDP($C1205, "OPT_UNDL_TICKER"),"")</f>
        <v/>
      </c>
      <c r="P1205" s="8" t="str">
        <f>IF(ISNUMBER(N1205),_xll.BDP($C1205, "OPT_UNDL_PX")," ")</f>
        <v xml:space="preserve"> </v>
      </c>
      <c r="Q1205" s="7" t="str">
        <f>IF(ISNUMBER(N1205),+G1205*_xll.BDP($C1205, "PX_POS_MULT_FACTOR")*P1205/K1205," ")</f>
        <v xml:space="preserve"> </v>
      </c>
      <c r="R1205" s="8" t="str">
        <f>IF(OR($A1205="TUA",$A1205="TYA"),"",IF(ISNUMBER(_xll.BDP($C1205,"DUR_ADJ_OAS_MID")),_xll.BDP($C1205,"DUR_ADJ_OAS_MID"),IF(ISNUMBER(_xll.BDP($E1205&amp;" ISIN","DUR_ADJ_OAS_MID")),_xll.BDP($E1205&amp;" ISIN","DUR_ADJ_OAS_MID")," ")))</f>
        <v xml:space="preserve"> </v>
      </c>
      <c r="S1205" s="7" t="str">
        <f t="shared" si="18"/>
        <v xml:space="preserve"> </v>
      </c>
      <c r="T1205" t="s">
        <v>4161</v>
      </c>
      <c r="U1205" t="s">
        <v>1305</v>
      </c>
    </row>
    <row r="1206" spans="1:21" x14ac:dyDescent="0.35">
      <c r="A1206" t="s">
        <v>3463</v>
      </c>
      <c r="B1206" t="s">
        <v>4162</v>
      </c>
      <c r="C1206" t="s">
        <v>4163</v>
      </c>
      <c r="D1206" t="s">
        <v>4164</v>
      </c>
      <c r="E1206" t="s">
        <v>4165</v>
      </c>
      <c r="F1206" t="s">
        <v>4166</v>
      </c>
      <c r="G1206" s="1">
        <v>17</v>
      </c>
      <c r="H1206" s="1">
        <v>79.489999999999995</v>
      </c>
      <c r="I1206" s="2">
        <v>1351.33</v>
      </c>
      <c r="J1206" s="3">
        <v>8.9977000000000004E-4</v>
      </c>
      <c r="K1206" s="4">
        <v>1501855.78</v>
      </c>
      <c r="L1206" s="5">
        <v>50001</v>
      </c>
      <c r="M1206" s="6">
        <v>30.036514870000001</v>
      </c>
      <c r="N1206" s="7" t="str">
        <f>IF(ISNUMBER(_xll.BDP($C1206, "DELTA_MID")),_xll.BDP($C1206, "DELTA_MID")," ")</f>
        <v xml:space="preserve"> </v>
      </c>
      <c r="O1206" s="7" t="str">
        <f>IF(ISNUMBER(N1206),_xll.BDP($C1206, "OPT_UNDL_TICKER"),"")</f>
        <v/>
      </c>
      <c r="P1206" s="8" t="str">
        <f>IF(ISNUMBER(N1206),_xll.BDP($C1206, "OPT_UNDL_PX")," ")</f>
        <v xml:space="preserve"> </v>
      </c>
      <c r="Q1206" s="7" t="str">
        <f>IF(ISNUMBER(N1206),+G1206*_xll.BDP($C1206, "PX_POS_MULT_FACTOR")*P1206/K1206," ")</f>
        <v xml:space="preserve"> </v>
      </c>
      <c r="R1206" s="8" t="str">
        <f>IF(OR($A1206="TUA",$A1206="TYA"),"",IF(ISNUMBER(_xll.BDP($C1206,"DUR_ADJ_OAS_MID")),_xll.BDP($C1206,"DUR_ADJ_OAS_MID"),IF(ISNUMBER(_xll.BDP($E1206&amp;" ISIN","DUR_ADJ_OAS_MID")),_xll.BDP($E1206&amp;" ISIN","DUR_ADJ_OAS_MID")," ")))</f>
        <v xml:space="preserve"> </v>
      </c>
      <c r="S1206" s="7" t="str">
        <f t="shared" si="18"/>
        <v xml:space="preserve"> </v>
      </c>
      <c r="T1206" t="s">
        <v>4166</v>
      </c>
      <c r="U1206" t="s">
        <v>1305</v>
      </c>
    </row>
    <row r="1207" spans="1:21" x14ac:dyDescent="0.35">
      <c r="A1207" t="s">
        <v>3463</v>
      </c>
      <c r="B1207" t="s">
        <v>4167</v>
      </c>
      <c r="C1207" t="s">
        <v>4168</v>
      </c>
      <c r="D1207" t="s">
        <v>4169</v>
      </c>
      <c r="E1207" t="s">
        <v>4170</v>
      </c>
      <c r="F1207" t="s">
        <v>4171</v>
      </c>
      <c r="G1207" s="1">
        <v>43</v>
      </c>
      <c r="H1207" s="1">
        <v>93.32</v>
      </c>
      <c r="I1207" s="2">
        <v>4012.76</v>
      </c>
      <c r="J1207" s="3">
        <v>2.6718699999999998E-3</v>
      </c>
      <c r="K1207" s="4">
        <v>1501855.78</v>
      </c>
      <c r="L1207" s="5">
        <v>50001</v>
      </c>
      <c r="M1207" s="6">
        <v>30.036514870000001</v>
      </c>
      <c r="N1207" s="7" t="str">
        <f>IF(ISNUMBER(_xll.BDP($C1207, "DELTA_MID")),_xll.BDP($C1207, "DELTA_MID")," ")</f>
        <v xml:space="preserve"> </v>
      </c>
      <c r="O1207" s="7" t="str">
        <f>IF(ISNUMBER(N1207),_xll.BDP($C1207, "OPT_UNDL_TICKER"),"")</f>
        <v/>
      </c>
      <c r="P1207" s="8" t="str">
        <f>IF(ISNUMBER(N1207),_xll.BDP($C1207, "OPT_UNDL_PX")," ")</f>
        <v xml:space="preserve"> </v>
      </c>
      <c r="Q1207" s="7" t="str">
        <f>IF(ISNUMBER(N1207),+G1207*_xll.BDP($C1207, "PX_POS_MULT_FACTOR")*P1207/K1207," ")</f>
        <v xml:space="preserve"> </v>
      </c>
      <c r="R1207" s="8" t="str">
        <f>IF(OR($A1207="TUA",$A1207="TYA"),"",IF(ISNUMBER(_xll.BDP($C1207,"DUR_ADJ_OAS_MID")),_xll.BDP($C1207,"DUR_ADJ_OAS_MID"),IF(ISNUMBER(_xll.BDP($E1207&amp;" ISIN","DUR_ADJ_OAS_MID")),_xll.BDP($E1207&amp;" ISIN","DUR_ADJ_OAS_MID")," ")))</f>
        <v xml:space="preserve"> </v>
      </c>
      <c r="S1207" s="7" t="str">
        <f t="shared" si="18"/>
        <v xml:space="preserve"> </v>
      </c>
      <c r="T1207" t="s">
        <v>4171</v>
      </c>
      <c r="U1207" t="s">
        <v>1305</v>
      </c>
    </row>
    <row r="1208" spans="1:21" x14ac:dyDescent="0.35">
      <c r="A1208" t="s">
        <v>3463</v>
      </c>
      <c r="B1208" t="s">
        <v>4172</v>
      </c>
      <c r="C1208" t="s">
        <v>4173</v>
      </c>
      <c r="D1208" t="s">
        <v>4174</v>
      </c>
      <c r="E1208" t="s">
        <v>4175</v>
      </c>
      <c r="F1208" t="s">
        <v>4176</v>
      </c>
      <c r="G1208" s="1">
        <v>53</v>
      </c>
      <c r="H1208" s="1">
        <v>35.75</v>
      </c>
      <c r="I1208" s="2">
        <v>1894.75</v>
      </c>
      <c r="J1208" s="3">
        <v>1.26161E-3</v>
      </c>
      <c r="K1208" s="4">
        <v>1501855.78</v>
      </c>
      <c r="L1208" s="5">
        <v>50001</v>
      </c>
      <c r="M1208" s="6">
        <v>30.036514870000001</v>
      </c>
      <c r="N1208" s="7" t="str">
        <f>IF(ISNUMBER(_xll.BDP($C1208, "DELTA_MID")),_xll.BDP($C1208, "DELTA_MID")," ")</f>
        <v xml:space="preserve"> </v>
      </c>
      <c r="O1208" s="7" t="str">
        <f>IF(ISNUMBER(N1208),_xll.BDP($C1208, "OPT_UNDL_TICKER"),"")</f>
        <v/>
      </c>
      <c r="P1208" s="8" t="str">
        <f>IF(ISNUMBER(N1208),_xll.BDP($C1208, "OPT_UNDL_PX")," ")</f>
        <v xml:space="preserve"> </v>
      </c>
      <c r="Q1208" s="7" t="str">
        <f>IF(ISNUMBER(N1208),+G1208*_xll.BDP($C1208, "PX_POS_MULT_FACTOR")*P1208/K1208," ")</f>
        <v xml:space="preserve"> </v>
      </c>
      <c r="R1208" s="8" t="str">
        <f>IF(OR($A1208="TUA",$A1208="TYA"),"",IF(ISNUMBER(_xll.BDP($C1208,"DUR_ADJ_OAS_MID")),_xll.BDP($C1208,"DUR_ADJ_OAS_MID"),IF(ISNUMBER(_xll.BDP($E1208&amp;" ISIN","DUR_ADJ_OAS_MID")),_xll.BDP($E1208&amp;" ISIN","DUR_ADJ_OAS_MID")," ")))</f>
        <v xml:space="preserve"> </v>
      </c>
      <c r="S1208" s="7" t="str">
        <f t="shared" si="18"/>
        <v xml:space="preserve"> </v>
      </c>
      <c r="T1208" t="s">
        <v>4176</v>
      </c>
      <c r="U1208" t="s">
        <v>1305</v>
      </c>
    </row>
    <row r="1209" spans="1:21" x14ac:dyDescent="0.35">
      <c r="A1209" t="s">
        <v>3463</v>
      </c>
      <c r="B1209" t="s">
        <v>4177</v>
      </c>
      <c r="C1209" t="s">
        <v>4178</v>
      </c>
      <c r="D1209" t="s">
        <v>4179</v>
      </c>
      <c r="E1209" t="s">
        <v>4180</v>
      </c>
      <c r="F1209" t="s">
        <v>4181</v>
      </c>
      <c r="G1209" s="1">
        <v>123</v>
      </c>
      <c r="H1209" s="1">
        <v>42.99</v>
      </c>
      <c r="I1209" s="2">
        <v>5287.77</v>
      </c>
      <c r="J1209" s="3">
        <v>3.52082E-3</v>
      </c>
      <c r="K1209" s="4">
        <v>1501855.78</v>
      </c>
      <c r="L1209" s="5">
        <v>50001</v>
      </c>
      <c r="M1209" s="6">
        <v>30.036514870000001</v>
      </c>
      <c r="N1209" s="7" t="str">
        <f>IF(ISNUMBER(_xll.BDP($C1209, "DELTA_MID")),_xll.BDP($C1209, "DELTA_MID")," ")</f>
        <v xml:space="preserve"> </v>
      </c>
      <c r="O1209" s="7" t="str">
        <f>IF(ISNUMBER(N1209),_xll.BDP($C1209, "OPT_UNDL_TICKER"),"")</f>
        <v/>
      </c>
      <c r="P1209" s="8" t="str">
        <f>IF(ISNUMBER(N1209),_xll.BDP($C1209, "OPT_UNDL_PX")," ")</f>
        <v xml:space="preserve"> </v>
      </c>
      <c r="Q1209" s="7" t="str">
        <f>IF(ISNUMBER(N1209),+G1209*_xll.BDP($C1209, "PX_POS_MULT_FACTOR")*P1209/K1209," ")</f>
        <v xml:space="preserve"> </v>
      </c>
      <c r="R1209" s="8" t="str">
        <f>IF(OR($A1209="TUA",$A1209="TYA"),"",IF(ISNUMBER(_xll.BDP($C1209,"DUR_ADJ_OAS_MID")),_xll.BDP($C1209,"DUR_ADJ_OAS_MID"),IF(ISNUMBER(_xll.BDP($E1209&amp;" ISIN","DUR_ADJ_OAS_MID")),_xll.BDP($E1209&amp;" ISIN","DUR_ADJ_OAS_MID")," ")))</f>
        <v xml:space="preserve"> </v>
      </c>
      <c r="S1209" s="7" t="str">
        <f t="shared" si="18"/>
        <v xml:space="preserve"> </v>
      </c>
      <c r="T1209" t="s">
        <v>4181</v>
      </c>
      <c r="U1209" t="s">
        <v>1305</v>
      </c>
    </row>
    <row r="1210" spans="1:21" x14ac:dyDescent="0.35">
      <c r="A1210" t="s">
        <v>3463</v>
      </c>
      <c r="B1210" t="s">
        <v>4182</v>
      </c>
      <c r="C1210" t="s">
        <v>1213</v>
      </c>
      <c r="D1210" t="s">
        <v>1214</v>
      </c>
      <c r="E1210" t="s">
        <v>1215</v>
      </c>
      <c r="F1210" t="s">
        <v>1216</v>
      </c>
      <c r="G1210" s="1">
        <v>1</v>
      </c>
      <c r="H1210" s="1">
        <v>1110.1400000000001</v>
      </c>
      <c r="I1210" s="2">
        <v>1110.1400000000001</v>
      </c>
      <c r="J1210" s="3">
        <v>7.3917999999999998E-4</v>
      </c>
      <c r="K1210" s="4">
        <v>1501855.78</v>
      </c>
      <c r="L1210" s="5">
        <v>50001</v>
      </c>
      <c r="M1210" s="6">
        <v>30.036514870000001</v>
      </c>
      <c r="N1210" s="7" t="str">
        <f>IF(ISNUMBER(_xll.BDP($C1210, "DELTA_MID")),_xll.BDP($C1210, "DELTA_MID")," ")</f>
        <v xml:space="preserve"> </v>
      </c>
      <c r="O1210" s="7" t="str">
        <f>IF(ISNUMBER(N1210),_xll.BDP($C1210, "OPT_UNDL_TICKER"),"")</f>
        <v/>
      </c>
      <c r="P1210" s="8" t="str">
        <f>IF(ISNUMBER(N1210),_xll.BDP($C1210, "OPT_UNDL_PX")," ")</f>
        <v xml:space="preserve"> </v>
      </c>
      <c r="Q1210" s="7" t="str">
        <f>IF(ISNUMBER(N1210),+G1210*_xll.BDP($C1210, "PX_POS_MULT_FACTOR")*P1210/K1210," ")</f>
        <v xml:space="preserve"> </v>
      </c>
      <c r="R1210" s="8" t="str">
        <f>IF(OR($A1210="TUA",$A1210="TYA"),"",IF(ISNUMBER(_xll.BDP($C1210,"DUR_ADJ_OAS_MID")),_xll.BDP($C1210,"DUR_ADJ_OAS_MID"),IF(ISNUMBER(_xll.BDP($E1210&amp;" ISIN","DUR_ADJ_OAS_MID")),_xll.BDP($E1210&amp;" ISIN","DUR_ADJ_OAS_MID")," ")))</f>
        <v xml:space="preserve"> </v>
      </c>
      <c r="S1210" s="7" t="str">
        <f t="shared" si="18"/>
        <v xml:space="preserve"> </v>
      </c>
      <c r="T1210" t="s">
        <v>1216</v>
      </c>
      <c r="U1210" t="s">
        <v>1305</v>
      </c>
    </row>
    <row r="1211" spans="1:21" x14ac:dyDescent="0.35">
      <c r="A1211" t="s">
        <v>3463</v>
      </c>
      <c r="B1211" t="s">
        <v>4183</v>
      </c>
      <c r="C1211" t="s">
        <v>2291</v>
      </c>
      <c r="D1211" t="s">
        <v>4184</v>
      </c>
      <c r="E1211" t="s">
        <v>4185</v>
      </c>
      <c r="F1211" t="s">
        <v>4186</v>
      </c>
      <c r="G1211" s="1">
        <v>16</v>
      </c>
      <c r="H1211" s="1">
        <v>162.35</v>
      </c>
      <c r="I1211" s="2">
        <v>2597.6</v>
      </c>
      <c r="J1211" s="3">
        <v>1.72959E-3</v>
      </c>
      <c r="K1211" s="4">
        <v>1501855.78</v>
      </c>
      <c r="L1211" s="5">
        <v>50001</v>
      </c>
      <c r="M1211" s="6">
        <v>30.036514870000001</v>
      </c>
      <c r="N1211" s="7" t="str">
        <f>IF(ISNUMBER(_xll.BDP($C1211, "DELTA_MID")),_xll.BDP($C1211, "DELTA_MID")," ")</f>
        <v xml:space="preserve"> </v>
      </c>
      <c r="O1211" s="7" t="str">
        <f>IF(ISNUMBER(N1211),_xll.BDP($C1211, "OPT_UNDL_TICKER"),"")</f>
        <v/>
      </c>
      <c r="P1211" s="8" t="str">
        <f>IF(ISNUMBER(N1211),_xll.BDP($C1211, "OPT_UNDL_PX")," ")</f>
        <v xml:space="preserve"> </v>
      </c>
      <c r="Q1211" s="7" t="str">
        <f>IF(ISNUMBER(N1211),+G1211*_xll.BDP($C1211, "PX_POS_MULT_FACTOR")*P1211/K1211," ")</f>
        <v xml:space="preserve"> </v>
      </c>
      <c r="R1211" s="8" t="str">
        <f>IF(OR($A1211="TUA",$A1211="TYA"),"",IF(ISNUMBER(_xll.BDP($C1211,"DUR_ADJ_OAS_MID")),_xll.BDP($C1211,"DUR_ADJ_OAS_MID"),IF(ISNUMBER(_xll.BDP($E1211&amp;" ISIN","DUR_ADJ_OAS_MID")),_xll.BDP($E1211&amp;" ISIN","DUR_ADJ_OAS_MID")," ")))</f>
        <v xml:space="preserve"> </v>
      </c>
      <c r="S1211" s="7" t="str">
        <f t="shared" si="18"/>
        <v xml:space="preserve"> </v>
      </c>
      <c r="T1211" t="s">
        <v>4186</v>
      </c>
      <c r="U1211" t="s">
        <v>1305</v>
      </c>
    </row>
    <row r="1212" spans="1:21" x14ac:dyDescent="0.35">
      <c r="A1212" t="s">
        <v>3463</v>
      </c>
      <c r="B1212" t="s">
        <v>4187</v>
      </c>
      <c r="C1212" t="s">
        <v>4188</v>
      </c>
      <c r="D1212" t="s">
        <v>4189</v>
      </c>
      <c r="E1212" t="s">
        <v>4190</v>
      </c>
      <c r="F1212" t="s">
        <v>4191</v>
      </c>
      <c r="G1212" s="1">
        <v>10</v>
      </c>
      <c r="H1212" s="1">
        <v>276.33999999999997</v>
      </c>
      <c r="I1212" s="2">
        <v>2763.4</v>
      </c>
      <c r="J1212" s="3">
        <v>1.8399899999999999E-3</v>
      </c>
      <c r="K1212" s="4">
        <v>1501855.78</v>
      </c>
      <c r="L1212" s="5">
        <v>50001</v>
      </c>
      <c r="M1212" s="6">
        <v>30.036514870000001</v>
      </c>
      <c r="N1212" s="7" t="str">
        <f>IF(ISNUMBER(_xll.BDP($C1212, "DELTA_MID")),_xll.BDP($C1212, "DELTA_MID")," ")</f>
        <v xml:space="preserve"> </v>
      </c>
      <c r="O1212" s="7" t="str">
        <f>IF(ISNUMBER(N1212),_xll.BDP($C1212, "OPT_UNDL_TICKER"),"")</f>
        <v/>
      </c>
      <c r="P1212" s="8" t="str">
        <f>IF(ISNUMBER(N1212),_xll.BDP($C1212, "OPT_UNDL_PX")," ")</f>
        <v xml:space="preserve"> </v>
      </c>
      <c r="Q1212" s="7" t="str">
        <f>IF(ISNUMBER(N1212),+G1212*_xll.BDP($C1212, "PX_POS_MULT_FACTOR")*P1212/K1212," ")</f>
        <v xml:space="preserve"> </v>
      </c>
      <c r="R1212" s="8" t="str">
        <f>IF(OR($A1212="TUA",$A1212="TYA"),"",IF(ISNUMBER(_xll.BDP($C1212,"DUR_ADJ_OAS_MID")),_xll.BDP($C1212,"DUR_ADJ_OAS_MID"),IF(ISNUMBER(_xll.BDP($E1212&amp;" ISIN","DUR_ADJ_OAS_MID")),_xll.BDP($E1212&amp;" ISIN","DUR_ADJ_OAS_MID")," ")))</f>
        <v xml:space="preserve"> </v>
      </c>
      <c r="S1212" s="7" t="str">
        <f t="shared" si="18"/>
        <v xml:space="preserve"> </v>
      </c>
      <c r="T1212" t="s">
        <v>4191</v>
      </c>
      <c r="U1212" t="s">
        <v>1305</v>
      </c>
    </row>
    <row r="1213" spans="1:21" x14ac:dyDescent="0.35">
      <c r="A1213" t="s">
        <v>3463</v>
      </c>
      <c r="B1213" t="s">
        <v>4192</v>
      </c>
      <c r="C1213" t="s">
        <v>4193</v>
      </c>
      <c r="D1213" t="s">
        <v>4194</v>
      </c>
      <c r="E1213" t="s">
        <v>4195</v>
      </c>
      <c r="F1213" t="s">
        <v>4196</v>
      </c>
      <c r="G1213" s="1">
        <v>26</v>
      </c>
      <c r="H1213" s="1">
        <v>47.86</v>
      </c>
      <c r="I1213" s="2">
        <v>1244.3599999999999</v>
      </c>
      <c r="J1213" s="3">
        <v>8.2854999999999995E-4</v>
      </c>
      <c r="K1213" s="4">
        <v>1501855.78</v>
      </c>
      <c r="L1213" s="5">
        <v>50001</v>
      </c>
      <c r="M1213" s="6">
        <v>30.036514870000001</v>
      </c>
      <c r="N1213" s="7" t="str">
        <f>IF(ISNUMBER(_xll.BDP($C1213, "DELTA_MID")),_xll.BDP($C1213, "DELTA_MID")," ")</f>
        <v xml:space="preserve"> </v>
      </c>
      <c r="O1213" s="7" t="str">
        <f>IF(ISNUMBER(N1213),_xll.BDP($C1213, "OPT_UNDL_TICKER"),"")</f>
        <v/>
      </c>
      <c r="P1213" s="8" t="str">
        <f>IF(ISNUMBER(N1213),_xll.BDP($C1213, "OPT_UNDL_PX")," ")</f>
        <v xml:space="preserve"> </v>
      </c>
      <c r="Q1213" s="7" t="str">
        <f>IF(ISNUMBER(N1213),+G1213*_xll.BDP($C1213, "PX_POS_MULT_FACTOR")*P1213/K1213," ")</f>
        <v xml:space="preserve"> </v>
      </c>
      <c r="R1213" s="8" t="str">
        <f>IF(OR($A1213="TUA",$A1213="TYA"),"",IF(ISNUMBER(_xll.BDP($C1213,"DUR_ADJ_OAS_MID")),_xll.BDP($C1213,"DUR_ADJ_OAS_MID"),IF(ISNUMBER(_xll.BDP($E1213&amp;" ISIN","DUR_ADJ_OAS_MID")),_xll.BDP($E1213&amp;" ISIN","DUR_ADJ_OAS_MID")," ")))</f>
        <v xml:space="preserve"> </v>
      </c>
      <c r="S1213" s="7" t="str">
        <f t="shared" si="18"/>
        <v xml:space="preserve"> </v>
      </c>
      <c r="T1213" t="s">
        <v>4196</v>
      </c>
      <c r="U1213" t="s">
        <v>1305</v>
      </c>
    </row>
    <row r="1214" spans="1:21" x14ac:dyDescent="0.35">
      <c r="A1214" t="s">
        <v>3463</v>
      </c>
      <c r="B1214" t="s">
        <v>4197</v>
      </c>
      <c r="C1214" t="s">
        <v>670</v>
      </c>
      <c r="D1214" t="s">
        <v>671</v>
      </c>
      <c r="E1214" t="s">
        <v>672</v>
      </c>
      <c r="F1214" t="s">
        <v>673</v>
      </c>
      <c r="G1214" s="1">
        <v>97</v>
      </c>
      <c r="H1214" s="1">
        <v>26.24</v>
      </c>
      <c r="I1214" s="2">
        <v>2545.2800000000002</v>
      </c>
      <c r="J1214" s="3">
        <v>1.69476E-3</v>
      </c>
      <c r="K1214" s="4">
        <v>1501855.78</v>
      </c>
      <c r="L1214" s="5">
        <v>50001</v>
      </c>
      <c r="M1214" s="6">
        <v>30.036514870000001</v>
      </c>
      <c r="N1214" s="7" t="str">
        <f>IF(ISNUMBER(_xll.BDP($C1214, "DELTA_MID")),_xll.BDP($C1214, "DELTA_MID")," ")</f>
        <v xml:space="preserve"> </v>
      </c>
      <c r="O1214" s="7" t="str">
        <f>IF(ISNUMBER(N1214),_xll.BDP($C1214, "OPT_UNDL_TICKER"),"")</f>
        <v/>
      </c>
      <c r="P1214" s="8" t="str">
        <f>IF(ISNUMBER(N1214),_xll.BDP($C1214, "OPT_UNDL_PX")," ")</f>
        <v xml:space="preserve"> </v>
      </c>
      <c r="Q1214" s="7" t="str">
        <f>IF(ISNUMBER(N1214),+G1214*_xll.BDP($C1214, "PX_POS_MULT_FACTOR")*P1214/K1214," ")</f>
        <v xml:space="preserve"> </v>
      </c>
      <c r="R1214" s="8" t="str">
        <f>IF(OR($A1214="TUA",$A1214="TYA"),"",IF(ISNUMBER(_xll.BDP($C1214,"DUR_ADJ_OAS_MID")),_xll.BDP($C1214,"DUR_ADJ_OAS_MID"),IF(ISNUMBER(_xll.BDP($E1214&amp;" ISIN","DUR_ADJ_OAS_MID")),_xll.BDP($E1214&amp;" ISIN","DUR_ADJ_OAS_MID")," ")))</f>
        <v xml:space="preserve"> </v>
      </c>
      <c r="S1214" s="7" t="str">
        <f t="shared" si="18"/>
        <v xml:space="preserve"> </v>
      </c>
      <c r="T1214" t="s">
        <v>673</v>
      </c>
      <c r="U1214" t="s">
        <v>1305</v>
      </c>
    </row>
    <row r="1215" spans="1:21" x14ac:dyDescent="0.35">
      <c r="A1215" t="s">
        <v>3463</v>
      </c>
      <c r="B1215" t="s">
        <v>4198</v>
      </c>
      <c r="C1215" t="s">
        <v>4199</v>
      </c>
      <c r="D1215" t="s">
        <v>4200</v>
      </c>
      <c r="E1215" t="s">
        <v>4201</v>
      </c>
      <c r="F1215" t="s">
        <v>4202</v>
      </c>
      <c r="G1215" s="1">
        <v>148</v>
      </c>
      <c r="H1215" s="1">
        <v>83.64</v>
      </c>
      <c r="I1215" s="2">
        <v>12378.72</v>
      </c>
      <c r="J1215" s="3">
        <v>8.2422799999999994E-3</v>
      </c>
      <c r="K1215" s="4">
        <v>1501855.78</v>
      </c>
      <c r="L1215" s="5">
        <v>50001</v>
      </c>
      <c r="M1215" s="6">
        <v>30.036514870000001</v>
      </c>
      <c r="N1215" s="7" t="str">
        <f>IF(ISNUMBER(_xll.BDP($C1215, "DELTA_MID")),_xll.BDP($C1215, "DELTA_MID")," ")</f>
        <v xml:space="preserve"> </v>
      </c>
      <c r="O1215" s="7" t="str">
        <f>IF(ISNUMBER(N1215),_xll.BDP($C1215, "OPT_UNDL_TICKER"),"")</f>
        <v/>
      </c>
      <c r="P1215" s="8" t="str">
        <f>IF(ISNUMBER(N1215),_xll.BDP($C1215, "OPT_UNDL_PX")," ")</f>
        <v xml:space="preserve"> </v>
      </c>
      <c r="Q1215" s="7" t="str">
        <f>IF(ISNUMBER(N1215),+G1215*_xll.BDP($C1215, "PX_POS_MULT_FACTOR")*P1215/K1215," ")</f>
        <v xml:space="preserve"> </v>
      </c>
      <c r="R1215" s="8" t="str">
        <f>IF(OR($A1215="TUA",$A1215="TYA"),"",IF(ISNUMBER(_xll.BDP($C1215,"DUR_ADJ_OAS_MID")),_xll.BDP($C1215,"DUR_ADJ_OAS_MID"),IF(ISNUMBER(_xll.BDP($E1215&amp;" ISIN","DUR_ADJ_OAS_MID")),_xll.BDP($E1215&amp;" ISIN","DUR_ADJ_OAS_MID")," ")))</f>
        <v xml:space="preserve"> </v>
      </c>
      <c r="S1215" s="7" t="str">
        <f t="shared" si="18"/>
        <v xml:space="preserve"> </v>
      </c>
      <c r="T1215" t="s">
        <v>4202</v>
      </c>
      <c r="U1215" t="s">
        <v>1305</v>
      </c>
    </row>
    <row r="1216" spans="1:21" x14ac:dyDescent="0.35">
      <c r="A1216" t="s">
        <v>3463</v>
      </c>
      <c r="B1216" t="s">
        <v>4203</v>
      </c>
      <c r="C1216" t="s">
        <v>1228</v>
      </c>
      <c r="D1216" t="s">
        <v>1229</v>
      </c>
      <c r="E1216" t="s">
        <v>1230</v>
      </c>
      <c r="F1216" t="s">
        <v>1231</v>
      </c>
      <c r="G1216" s="1">
        <v>42</v>
      </c>
      <c r="H1216" s="1">
        <v>304.72000000000003</v>
      </c>
      <c r="I1216" s="2">
        <v>12798.24</v>
      </c>
      <c r="J1216" s="3">
        <v>8.5216200000000006E-3</v>
      </c>
      <c r="K1216" s="4">
        <v>1501855.78</v>
      </c>
      <c r="L1216" s="5">
        <v>50001</v>
      </c>
      <c r="M1216" s="6">
        <v>30.036514870000001</v>
      </c>
      <c r="N1216" s="7" t="str">
        <f>IF(ISNUMBER(_xll.BDP($C1216, "DELTA_MID")),_xll.BDP($C1216, "DELTA_MID")," ")</f>
        <v xml:space="preserve"> </v>
      </c>
      <c r="O1216" s="7" t="str">
        <f>IF(ISNUMBER(N1216),_xll.BDP($C1216, "OPT_UNDL_TICKER"),"")</f>
        <v/>
      </c>
      <c r="P1216" s="8" t="str">
        <f>IF(ISNUMBER(N1216),_xll.BDP($C1216, "OPT_UNDL_PX")," ")</f>
        <v xml:space="preserve"> </v>
      </c>
      <c r="Q1216" s="7" t="str">
        <f>IF(ISNUMBER(N1216),+G1216*_xll.BDP($C1216, "PX_POS_MULT_FACTOR")*P1216/K1216," ")</f>
        <v xml:space="preserve"> </v>
      </c>
      <c r="R1216" s="8" t="str">
        <f>IF(OR($A1216="TUA",$A1216="TYA"),"",IF(ISNUMBER(_xll.BDP($C1216,"DUR_ADJ_OAS_MID")),_xll.BDP($C1216,"DUR_ADJ_OAS_MID"),IF(ISNUMBER(_xll.BDP($E1216&amp;" ISIN","DUR_ADJ_OAS_MID")),_xll.BDP($E1216&amp;" ISIN","DUR_ADJ_OAS_MID")," ")))</f>
        <v xml:space="preserve"> </v>
      </c>
      <c r="S1216" s="7" t="str">
        <f t="shared" si="18"/>
        <v xml:space="preserve"> </v>
      </c>
      <c r="T1216" t="s">
        <v>1231</v>
      </c>
      <c r="U1216" t="s">
        <v>1305</v>
      </c>
    </row>
    <row r="1217" spans="1:21" x14ac:dyDescent="0.35">
      <c r="A1217" t="s">
        <v>3463</v>
      </c>
      <c r="B1217" t="s">
        <v>4204</v>
      </c>
      <c r="C1217" t="s">
        <v>4205</v>
      </c>
      <c r="D1217" t="s">
        <v>4206</v>
      </c>
      <c r="E1217" t="s">
        <v>4207</v>
      </c>
      <c r="F1217" t="s">
        <v>4208</v>
      </c>
      <c r="G1217" s="1">
        <v>60</v>
      </c>
      <c r="H1217" s="1">
        <v>97.36</v>
      </c>
      <c r="I1217" s="2">
        <v>5841.6</v>
      </c>
      <c r="J1217" s="3">
        <v>3.8895900000000001E-3</v>
      </c>
      <c r="K1217" s="4">
        <v>1501855.78</v>
      </c>
      <c r="L1217" s="5">
        <v>50001</v>
      </c>
      <c r="M1217" s="6">
        <v>30.036514870000001</v>
      </c>
      <c r="N1217" s="7" t="str">
        <f>IF(ISNUMBER(_xll.BDP($C1217, "DELTA_MID")),_xll.BDP($C1217, "DELTA_MID")," ")</f>
        <v xml:space="preserve"> </v>
      </c>
      <c r="O1217" s="7" t="str">
        <f>IF(ISNUMBER(N1217),_xll.BDP($C1217, "OPT_UNDL_TICKER"),"")</f>
        <v/>
      </c>
      <c r="P1217" s="8" t="str">
        <f>IF(ISNUMBER(N1217),_xll.BDP($C1217, "OPT_UNDL_PX")," ")</f>
        <v xml:space="preserve"> </v>
      </c>
      <c r="Q1217" s="7" t="str">
        <f>IF(ISNUMBER(N1217),+G1217*_xll.BDP($C1217, "PX_POS_MULT_FACTOR")*P1217/K1217," ")</f>
        <v xml:space="preserve"> </v>
      </c>
      <c r="R1217" s="8" t="str">
        <f>IF(OR($A1217="TUA",$A1217="TYA"),"",IF(ISNUMBER(_xll.BDP($C1217,"DUR_ADJ_OAS_MID")),_xll.BDP($C1217,"DUR_ADJ_OAS_MID"),IF(ISNUMBER(_xll.BDP($E1217&amp;" ISIN","DUR_ADJ_OAS_MID")),_xll.BDP($E1217&amp;" ISIN","DUR_ADJ_OAS_MID")," ")))</f>
        <v xml:space="preserve"> </v>
      </c>
      <c r="S1217" s="7" t="str">
        <f t="shared" si="18"/>
        <v xml:space="preserve"> </v>
      </c>
      <c r="T1217" t="s">
        <v>4208</v>
      </c>
      <c r="U1217" t="s">
        <v>1305</v>
      </c>
    </row>
    <row r="1218" spans="1:21" x14ac:dyDescent="0.35">
      <c r="A1218" t="s">
        <v>3463</v>
      </c>
      <c r="B1218" t="s">
        <v>4209</v>
      </c>
      <c r="C1218" t="s">
        <v>4210</v>
      </c>
      <c r="D1218" t="s">
        <v>4211</v>
      </c>
      <c r="E1218" t="s">
        <v>4212</v>
      </c>
      <c r="F1218" t="s">
        <v>4213</v>
      </c>
      <c r="G1218" s="1">
        <v>20</v>
      </c>
      <c r="H1218" s="1">
        <v>78.89</v>
      </c>
      <c r="I1218" s="2">
        <v>1577.8</v>
      </c>
      <c r="J1218" s="3">
        <v>1.05057E-3</v>
      </c>
      <c r="K1218" s="4">
        <v>1501855.78</v>
      </c>
      <c r="L1218" s="5">
        <v>50001</v>
      </c>
      <c r="M1218" s="6">
        <v>30.036514870000001</v>
      </c>
      <c r="N1218" s="7" t="str">
        <f>IF(ISNUMBER(_xll.BDP($C1218, "DELTA_MID")),_xll.BDP($C1218, "DELTA_MID")," ")</f>
        <v xml:space="preserve"> </v>
      </c>
      <c r="O1218" s="7" t="str">
        <f>IF(ISNUMBER(N1218),_xll.BDP($C1218, "OPT_UNDL_TICKER"),"")</f>
        <v/>
      </c>
      <c r="P1218" s="8" t="str">
        <f>IF(ISNUMBER(N1218),_xll.BDP($C1218, "OPT_UNDL_PX")," ")</f>
        <v xml:space="preserve"> </v>
      </c>
      <c r="Q1218" s="7" t="str">
        <f>IF(ISNUMBER(N1218),+G1218*_xll.BDP($C1218, "PX_POS_MULT_FACTOR")*P1218/K1218," ")</f>
        <v xml:space="preserve"> </v>
      </c>
      <c r="R1218" s="8" t="str">
        <f>IF(OR($A1218="TUA",$A1218="TYA"),"",IF(ISNUMBER(_xll.BDP($C1218,"DUR_ADJ_OAS_MID")),_xll.BDP($C1218,"DUR_ADJ_OAS_MID"),IF(ISNUMBER(_xll.BDP($E1218&amp;" ISIN","DUR_ADJ_OAS_MID")),_xll.BDP($E1218&amp;" ISIN","DUR_ADJ_OAS_MID")," ")))</f>
        <v xml:space="preserve"> </v>
      </c>
      <c r="S1218" s="7" t="str">
        <f t="shared" si="18"/>
        <v xml:space="preserve"> </v>
      </c>
      <c r="T1218" t="s">
        <v>4213</v>
      </c>
      <c r="U1218" t="s">
        <v>1305</v>
      </c>
    </row>
    <row r="1219" spans="1:21" x14ac:dyDescent="0.35">
      <c r="A1219" t="s">
        <v>3463</v>
      </c>
      <c r="B1219" t="s">
        <v>4214</v>
      </c>
      <c r="C1219" t="s">
        <v>4215</v>
      </c>
      <c r="D1219" t="s">
        <v>4216</v>
      </c>
      <c r="E1219" t="s">
        <v>4217</v>
      </c>
      <c r="F1219" t="s">
        <v>4218</v>
      </c>
      <c r="G1219" s="1">
        <v>20</v>
      </c>
      <c r="H1219" s="1">
        <v>100.28</v>
      </c>
      <c r="I1219" s="2">
        <v>2005.6</v>
      </c>
      <c r="J1219" s="3">
        <v>1.33541E-3</v>
      </c>
      <c r="K1219" s="4">
        <v>1501855.78</v>
      </c>
      <c r="L1219" s="5">
        <v>50001</v>
      </c>
      <c r="M1219" s="6">
        <v>30.036514870000001</v>
      </c>
      <c r="N1219" s="7" t="str">
        <f>IF(ISNUMBER(_xll.BDP($C1219, "DELTA_MID")),_xll.BDP($C1219, "DELTA_MID")," ")</f>
        <v xml:space="preserve"> </v>
      </c>
      <c r="O1219" s="7" t="str">
        <f>IF(ISNUMBER(N1219),_xll.BDP($C1219, "OPT_UNDL_TICKER"),"")</f>
        <v/>
      </c>
      <c r="P1219" s="8" t="str">
        <f>IF(ISNUMBER(N1219),_xll.BDP($C1219, "OPT_UNDL_PX")," ")</f>
        <v xml:space="preserve"> </v>
      </c>
      <c r="Q1219" s="7" t="str">
        <f>IF(ISNUMBER(N1219),+G1219*_xll.BDP($C1219, "PX_POS_MULT_FACTOR")*P1219/K1219," ")</f>
        <v xml:space="preserve"> </v>
      </c>
      <c r="R1219" s="8" t="str">
        <f>IF(OR($A1219="TUA",$A1219="TYA"),"",IF(ISNUMBER(_xll.BDP($C1219,"DUR_ADJ_OAS_MID")),_xll.BDP($C1219,"DUR_ADJ_OAS_MID"),IF(ISNUMBER(_xll.BDP($E1219&amp;" ISIN","DUR_ADJ_OAS_MID")),_xll.BDP($E1219&amp;" ISIN","DUR_ADJ_OAS_MID")," ")))</f>
        <v xml:space="preserve"> </v>
      </c>
      <c r="S1219" s="7" t="str">
        <f t="shared" ref="S1219:S1282" si="19">IF(ISNUMBER(N1219),Q1219*N1219,IF(ISNUMBER(R1219),J1219*R1219," "))</f>
        <v xml:space="preserve"> </v>
      </c>
      <c r="T1219" t="s">
        <v>4218</v>
      </c>
      <c r="U1219" t="s">
        <v>1305</v>
      </c>
    </row>
    <row r="1220" spans="1:21" x14ac:dyDescent="0.35">
      <c r="A1220" t="s">
        <v>3463</v>
      </c>
      <c r="B1220" t="s">
        <v>4219</v>
      </c>
      <c r="C1220" t="s">
        <v>4220</v>
      </c>
      <c r="D1220" t="s">
        <v>4221</v>
      </c>
      <c r="E1220" t="s">
        <v>4222</v>
      </c>
      <c r="F1220" t="s">
        <v>4223</v>
      </c>
      <c r="G1220" s="1">
        <v>9</v>
      </c>
      <c r="H1220" s="1">
        <v>263.38</v>
      </c>
      <c r="I1220" s="2">
        <v>2370.42</v>
      </c>
      <c r="J1220" s="3">
        <v>1.57833E-3</v>
      </c>
      <c r="K1220" s="4">
        <v>1501855.78</v>
      </c>
      <c r="L1220" s="5">
        <v>50001</v>
      </c>
      <c r="M1220" s="6">
        <v>30.036514870000001</v>
      </c>
      <c r="N1220" s="7" t="str">
        <f>IF(ISNUMBER(_xll.BDP($C1220, "DELTA_MID")),_xll.BDP($C1220, "DELTA_MID")," ")</f>
        <v xml:space="preserve"> </v>
      </c>
      <c r="O1220" s="7" t="str">
        <f>IF(ISNUMBER(N1220),_xll.BDP($C1220, "OPT_UNDL_TICKER"),"")</f>
        <v/>
      </c>
      <c r="P1220" s="8" t="str">
        <f>IF(ISNUMBER(N1220),_xll.BDP($C1220, "OPT_UNDL_PX")," ")</f>
        <v xml:space="preserve"> </v>
      </c>
      <c r="Q1220" s="7" t="str">
        <f>IF(ISNUMBER(N1220),+G1220*_xll.BDP($C1220, "PX_POS_MULT_FACTOR")*P1220/K1220," ")</f>
        <v xml:space="preserve"> </v>
      </c>
      <c r="R1220" s="8" t="str">
        <f>IF(OR($A1220="TUA",$A1220="TYA"),"",IF(ISNUMBER(_xll.BDP($C1220,"DUR_ADJ_OAS_MID")),_xll.BDP($C1220,"DUR_ADJ_OAS_MID"),IF(ISNUMBER(_xll.BDP($E1220&amp;" ISIN","DUR_ADJ_OAS_MID")),_xll.BDP($E1220&amp;" ISIN","DUR_ADJ_OAS_MID")," ")))</f>
        <v xml:space="preserve"> </v>
      </c>
      <c r="S1220" s="7" t="str">
        <f t="shared" si="19"/>
        <v xml:space="preserve"> </v>
      </c>
      <c r="T1220" t="s">
        <v>4223</v>
      </c>
      <c r="U1220" t="s">
        <v>1305</v>
      </c>
    </row>
    <row r="1221" spans="1:21" x14ac:dyDescent="0.35">
      <c r="A1221" t="s">
        <v>3463</v>
      </c>
      <c r="B1221" t="s">
        <v>4224</v>
      </c>
      <c r="C1221" t="s">
        <v>2319</v>
      </c>
      <c r="D1221" t="s">
        <v>4225</v>
      </c>
      <c r="E1221" t="s">
        <v>4226</v>
      </c>
      <c r="F1221" t="s">
        <v>4227</v>
      </c>
      <c r="G1221" s="1">
        <v>25</v>
      </c>
      <c r="H1221" s="1">
        <v>167.47</v>
      </c>
      <c r="I1221" s="2">
        <v>4186.75</v>
      </c>
      <c r="J1221" s="3">
        <v>2.78772E-3</v>
      </c>
      <c r="K1221" s="4">
        <v>1501855.78</v>
      </c>
      <c r="L1221" s="5">
        <v>50001</v>
      </c>
      <c r="M1221" s="6">
        <v>30.036514870000001</v>
      </c>
      <c r="N1221" s="7" t="str">
        <f>IF(ISNUMBER(_xll.BDP($C1221, "DELTA_MID")),_xll.BDP($C1221, "DELTA_MID")," ")</f>
        <v xml:space="preserve"> </v>
      </c>
      <c r="O1221" s="7" t="str">
        <f>IF(ISNUMBER(N1221),_xll.BDP($C1221, "OPT_UNDL_TICKER"),"")</f>
        <v/>
      </c>
      <c r="P1221" s="8" t="str">
        <f>IF(ISNUMBER(N1221),_xll.BDP($C1221, "OPT_UNDL_PX")," ")</f>
        <v xml:space="preserve"> </v>
      </c>
      <c r="Q1221" s="7" t="str">
        <f>IF(ISNUMBER(N1221),+G1221*_xll.BDP($C1221, "PX_POS_MULT_FACTOR")*P1221/K1221," ")</f>
        <v xml:space="preserve"> </v>
      </c>
      <c r="R1221" s="8" t="str">
        <f>IF(OR($A1221="TUA",$A1221="TYA"),"",IF(ISNUMBER(_xll.BDP($C1221,"DUR_ADJ_OAS_MID")),_xll.BDP($C1221,"DUR_ADJ_OAS_MID"),IF(ISNUMBER(_xll.BDP($E1221&amp;" ISIN","DUR_ADJ_OAS_MID")),_xll.BDP($E1221&amp;" ISIN","DUR_ADJ_OAS_MID")," ")))</f>
        <v xml:space="preserve"> </v>
      </c>
      <c r="S1221" s="7" t="str">
        <f t="shared" si="19"/>
        <v xml:space="preserve"> </v>
      </c>
      <c r="T1221" t="s">
        <v>4227</v>
      </c>
      <c r="U1221" t="s">
        <v>1305</v>
      </c>
    </row>
    <row r="1222" spans="1:21" x14ac:dyDescent="0.35">
      <c r="A1222" t="s">
        <v>3463</v>
      </c>
      <c r="B1222" t="s">
        <v>4228</v>
      </c>
      <c r="C1222" t="s">
        <v>4229</v>
      </c>
      <c r="D1222" t="s">
        <v>4230</v>
      </c>
      <c r="E1222" t="s">
        <v>4231</v>
      </c>
      <c r="F1222" t="s">
        <v>4232</v>
      </c>
      <c r="G1222" s="1">
        <v>5</v>
      </c>
      <c r="H1222" s="1">
        <v>343.68</v>
      </c>
      <c r="I1222" s="2">
        <v>1718.4</v>
      </c>
      <c r="J1222" s="3">
        <v>1.1441800000000001E-3</v>
      </c>
      <c r="K1222" s="4">
        <v>1501855.78</v>
      </c>
      <c r="L1222" s="5">
        <v>50001</v>
      </c>
      <c r="M1222" s="6">
        <v>30.036514870000001</v>
      </c>
      <c r="N1222" s="7" t="str">
        <f>IF(ISNUMBER(_xll.BDP($C1222, "DELTA_MID")),_xll.BDP($C1222, "DELTA_MID")," ")</f>
        <v xml:space="preserve"> </v>
      </c>
      <c r="O1222" s="7" t="str">
        <f>IF(ISNUMBER(N1222),_xll.BDP($C1222, "OPT_UNDL_TICKER"),"")</f>
        <v/>
      </c>
      <c r="P1222" s="8" t="str">
        <f>IF(ISNUMBER(N1222),_xll.BDP($C1222, "OPT_UNDL_PX")," ")</f>
        <v xml:space="preserve"> </v>
      </c>
      <c r="Q1222" s="7" t="str">
        <f>IF(ISNUMBER(N1222),+G1222*_xll.BDP($C1222, "PX_POS_MULT_FACTOR")*P1222/K1222," ")</f>
        <v xml:space="preserve"> </v>
      </c>
      <c r="R1222" s="8" t="str">
        <f>IF(OR($A1222="TUA",$A1222="TYA"),"",IF(ISNUMBER(_xll.BDP($C1222,"DUR_ADJ_OAS_MID")),_xll.BDP($C1222,"DUR_ADJ_OAS_MID"),IF(ISNUMBER(_xll.BDP($E1222&amp;" ISIN","DUR_ADJ_OAS_MID")),_xll.BDP($E1222&amp;" ISIN","DUR_ADJ_OAS_MID")," ")))</f>
        <v xml:space="preserve"> </v>
      </c>
      <c r="S1222" s="7" t="str">
        <f t="shared" si="19"/>
        <v xml:space="preserve"> </v>
      </c>
      <c r="T1222" t="s">
        <v>4232</v>
      </c>
      <c r="U1222" t="s">
        <v>1305</v>
      </c>
    </row>
    <row r="1223" spans="1:21" x14ac:dyDescent="0.35">
      <c r="A1223" t="s">
        <v>3463</v>
      </c>
      <c r="B1223" t="s">
        <v>4233</v>
      </c>
      <c r="C1223" t="s">
        <v>4234</v>
      </c>
      <c r="D1223" t="s">
        <v>4235</v>
      </c>
      <c r="E1223" t="s">
        <v>4236</v>
      </c>
      <c r="F1223" t="s">
        <v>4237</v>
      </c>
      <c r="G1223" s="1">
        <v>59</v>
      </c>
      <c r="H1223" s="1">
        <v>247.75</v>
      </c>
      <c r="I1223" s="2">
        <v>14617.25</v>
      </c>
      <c r="J1223" s="3">
        <v>9.7327899999999998E-3</v>
      </c>
      <c r="K1223" s="4">
        <v>1501855.78</v>
      </c>
      <c r="L1223" s="5">
        <v>50001</v>
      </c>
      <c r="M1223" s="6">
        <v>30.036514870000001</v>
      </c>
      <c r="N1223" s="7" t="str">
        <f>IF(ISNUMBER(_xll.BDP($C1223, "DELTA_MID")),_xll.BDP($C1223, "DELTA_MID")," ")</f>
        <v xml:space="preserve"> </v>
      </c>
      <c r="O1223" s="7" t="str">
        <f>IF(ISNUMBER(N1223),_xll.BDP($C1223, "OPT_UNDL_TICKER"),"")</f>
        <v/>
      </c>
      <c r="P1223" s="8" t="str">
        <f>IF(ISNUMBER(N1223),_xll.BDP($C1223, "OPT_UNDL_PX")," ")</f>
        <v xml:space="preserve"> </v>
      </c>
      <c r="Q1223" s="7" t="str">
        <f>IF(ISNUMBER(N1223),+G1223*_xll.BDP($C1223, "PX_POS_MULT_FACTOR")*P1223/K1223," ")</f>
        <v xml:space="preserve"> </v>
      </c>
      <c r="R1223" s="8" t="str">
        <f>IF(OR($A1223="TUA",$A1223="TYA"),"",IF(ISNUMBER(_xll.BDP($C1223,"DUR_ADJ_OAS_MID")),_xll.BDP($C1223,"DUR_ADJ_OAS_MID"),IF(ISNUMBER(_xll.BDP($E1223&amp;" ISIN","DUR_ADJ_OAS_MID")),_xll.BDP($E1223&amp;" ISIN","DUR_ADJ_OAS_MID")," ")))</f>
        <v xml:space="preserve"> </v>
      </c>
      <c r="S1223" s="7" t="str">
        <f t="shared" si="19"/>
        <v xml:space="preserve"> </v>
      </c>
      <c r="T1223" t="s">
        <v>4237</v>
      </c>
      <c r="U1223" t="s">
        <v>1305</v>
      </c>
    </row>
    <row r="1224" spans="1:21" x14ac:dyDescent="0.35">
      <c r="A1224" t="s">
        <v>3463</v>
      </c>
      <c r="B1224" t="s">
        <v>4238</v>
      </c>
      <c r="C1224" t="s">
        <v>2329</v>
      </c>
      <c r="D1224" t="s">
        <v>4239</v>
      </c>
      <c r="E1224" t="s">
        <v>4240</v>
      </c>
      <c r="F1224" t="s">
        <v>4241</v>
      </c>
      <c r="G1224" s="1">
        <v>92</v>
      </c>
      <c r="H1224" s="1">
        <v>61.27</v>
      </c>
      <c r="I1224" s="2">
        <v>5636.84</v>
      </c>
      <c r="J1224" s="3">
        <v>3.7532500000000001E-3</v>
      </c>
      <c r="K1224" s="4">
        <v>1501855.78</v>
      </c>
      <c r="L1224" s="5">
        <v>50001</v>
      </c>
      <c r="M1224" s="6">
        <v>30.036514870000001</v>
      </c>
      <c r="N1224" s="7" t="str">
        <f>IF(ISNUMBER(_xll.BDP($C1224, "DELTA_MID")),_xll.BDP($C1224, "DELTA_MID")," ")</f>
        <v xml:space="preserve"> </v>
      </c>
      <c r="O1224" s="7" t="str">
        <f>IF(ISNUMBER(N1224),_xll.BDP($C1224, "OPT_UNDL_TICKER"),"")</f>
        <v/>
      </c>
      <c r="P1224" s="8" t="str">
        <f>IF(ISNUMBER(N1224),_xll.BDP($C1224, "OPT_UNDL_PX")," ")</f>
        <v xml:space="preserve"> </v>
      </c>
      <c r="Q1224" s="7" t="str">
        <f>IF(ISNUMBER(N1224),+G1224*_xll.BDP($C1224, "PX_POS_MULT_FACTOR")*P1224/K1224," ")</f>
        <v xml:space="preserve"> </v>
      </c>
      <c r="R1224" s="8" t="str">
        <f>IF(OR($A1224="TUA",$A1224="TYA"),"",IF(ISNUMBER(_xll.BDP($C1224,"DUR_ADJ_OAS_MID")),_xll.BDP($C1224,"DUR_ADJ_OAS_MID"),IF(ISNUMBER(_xll.BDP($E1224&amp;" ISIN","DUR_ADJ_OAS_MID")),_xll.BDP($E1224&amp;" ISIN","DUR_ADJ_OAS_MID")," ")))</f>
        <v xml:space="preserve"> </v>
      </c>
      <c r="S1224" s="7" t="str">
        <f t="shared" si="19"/>
        <v xml:space="preserve"> </v>
      </c>
      <c r="T1224" t="s">
        <v>4241</v>
      </c>
      <c r="U1224" t="s">
        <v>1305</v>
      </c>
    </row>
    <row r="1225" spans="1:21" x14ac:dyDescent="0.35">
      <c r="A1225" t="s">
        <v>3463</v>
      </c>
      <c r="B1225" t="s">
        <v>4242</v>
      </c>
      <c r="C1225" t="s">
        <v>4243</v>
      </c>
      <c r="D1225" t="s">
        <v>4244</v>
      </c>
      <c r="E1225" t="s">
        <v>4245</v>
      </c>
      <c r="F1225" t="s">
        <v>4246</v>
      </c>
      <c r="G1225" s="1">
        <v>47</v>
      </c>
      <c r="H1225" s="1">
        <v>25.97</v>
      </c>
      <c r="I1225" s="2">
        <v>1220.5899999999999</v>
      </c>
      <c r="J1225" s="3">
        <v>8.1271999999999996E-4</v>
      </c>
      <c r="K1225" s="4">
        <v>1501855.78</v>
      </c>
      <c r="L1225" s="5">
        <v>50001</v>
      </c>
      <c r="M1225" s="6">
        <v>30.036514870000001</v>
      </c>
      <c r="N1225" s="7" t="str">
        <f>IF(ISNUMBER(_xll.BDP($C1225, "DELTA_MID")),_xll.BDP($C1225, "DELTA_MID")," ")</f>
        <v xml:space="preserve"> </v>
      </c>
      <c r="O1225" s="7" t="str">
        <f>IF(ISNUMBER(N1225),_xll.BDP($C1225, "OPT_UNDL_TICKER"),"")</f>
        <v/>
      </c>
      <c r="P1225" s="8" t="str">
        <f>IF(ISNUMBER(N1225),_xll.BDP($C1225, "OPT_UNDL_PX")," ")</f>
        <v xml:space="preserve"> </v>
      </c>
      <c r="Q1225" s="7" t="str">
        <f>IF(ISNUMBER(N1225),+G1225*_xll.BDP($C1225, "PX_POS_MULT_FACTOR")*P1225/K1225," ")</f>
        <v xml:space="preserve"> </v>
      </c>
      <c r="R1225" s="8" t="str">
        <f>IF(OR($A1225="TUA",$A1225="TYA"),"",IF(ISNUMBER(_xll.BDP($C1225,"DUR_ADJ_OAS_MID")),_xll.BDP($C1225,"DUR_ADJ_OAS_MID"),IF(ISNUMBER(_xll.BDP($E1225&amp;" ISIN","DUR_ADJ_OAS_MID")),_xll.BDP($E1225&amp;" ISIN","DUR_ADJ_OAS_MID")," ")))</f>
        <v xml:space="preserve"> </v>
      </c>
      <c r="S1225" s="7" t="str">
        <f t="shared" si="19"/>
        <v xml:space="preserve"> </v>
      </c>
      <c r="T1225" t="s">
        <v>4246</v>
      </c>
      <c r="U1225" t="s">
        <v>1305</v>
      </c>
    </row>
    <row r="1226" spans="1:21" x14ac:dyDescent="0.35">
      <c r="A1226" t="s">
        <v>3463</v>
      </c>
      <c r="B1226" t="s">
        <v>4247</v>
      </c>
      <c r="C1226" t="s">
        <v>4248</v>
      </c>
      <c r="D1226" t="s">
        <v>4249</v>
      </c>
      <c r="E1226" t="s">
        <v>4250</v>
      </c>
      <c r="F1226" t="s">
        <v>4251</v>
      </c>
      <c r="G1226" s="1">
        <v>760</v>
      </c>
      <c r="H1226" s="1">
        <v>99.77</v>
      </c>
      <c r="I1226" s="2">
        <v>75825.2</v>
      </c>
      <c r="J1226" s="3">
        <v>5.0487669999999998E-2</v>
      </c>
      <c r="K1226" s="4">
        <v>1501855.78</v>
      </c>
      <c r="L1226" s="5">
        <v>50001</v>
      </c>
      <c r="M1226" s="6">
        <v>30.036514870000001</v>
      </c>
      <c r="N1226" s="7" t="str">
        <f>IF(ISNUMBER(_xll.BDP($C1226, "DELTA_MID")),_xll.BDP($C1226, "DELTA_MID")," ")</f>
        <v xml:space="preserve"> </v>
      </c>
      <c r="O1226" s="7" t="str">
        <f>IF(ISNUMBER(N1226),_xll.BDP($C1226, "OPT_UNDL_TICKER"),"")</f>
        <v/>
      </c>
      <c r="P1226" s="8" t="str">
        <f>IF(ISNUMBER(N1226),_xll.BDP($C1226, "OPT_UNDL_PX")," ")</f>
        <v xml:space="preserve"> </v>
      </c>
      <c r="Q1226" s="7" t="str">
        <f>IF(ISNUMBER(N1226),+G1226*_xll.BDP($C1226, "PX_POS_MULT_FACTOR")*P1226/K1226," ")</f>
        <v xml:space="preserve"> </v>
      </c>
      <c r="R1226" s="8" t="str">
        <f>IF(OR($A1226="TUA",$A1226="TYA"),"",IF(ISNUMBER(_xll.BDP($C1226,"DUR_ADJ_OAS_MID")),_xll.BDP($C1226,"DUR_ADJ_OAS_MID"),IF(ISNUMBER(_xll.BDP($E1226&amp;" ISIN","DUR_ADJ_OAS_MID")),_xll.BDP($E1226&amp;" ISIN","DUR_ADJ_OAS_MID")," ")))</f>
        <v xml:space="preserve"> </v>
      </c>
      <c r="S1226" s="7" t="str">
        <f t="shared" si="19"/>
        <v xml:space="preserve"> </v>
      </c>
      <c r="T1226" t="s">
        <v>4251</v>
      </c>
      <c r="U1226" t="s">
        <v>1305</v>
      </c>
    </row>
    <row r="1227" spans="1:21" x14ac:dyDescent="0.35">
      <c r="A1227" t="s">
        <v>3463</v>
      </c>
      <c r="B1227" t="s">
        <v>4252</v>
      </c>
      <c r="C1227" t="s">
        <v>4253</v>
      </c>
      <c r="D1227" t="s">
        <v>4254</v>
      </c>
      <c r="E1227" t="s">
        <v>4255</v>
      </c>
      <c r="F1227" t="s">
        <v>4256</v>
      </c>
      <c r="G1227" s="1">
        <v>286</v>
      </c>
      <c r="H1227" s="1">
        <v>103.05</v>
      </c>
      <c r="I1227" s="2">
        <v>29472.3</v>
      </c>
      <c r="J1227" s="3">
        <v>1.962392E-2</v>
      </c>
      <c r="K1227" s="4">
        <v>1501855.78</v>
      </c>
      <c r="L1227" s="5">
        <v>50001</v>
      </c>
      <c r="M1227" s="6">
        <v>30.036514870000001</v>
      </c>
      <c r="N1227" s="7" t="str">
        <f>IF(ISNUMBER(_xll.BDP($C1227, "DELTA_MID")),_xll.BDP($C1227, "DELTA_MID")," ")</f>
        <v xml:space="preserve"> </v>
      </c>
      <c r="O1227" s="7" t="str">
        <f>IF(ISNUMBER(N1227),_xll.BDP($C1227, "OPT_UNDL_TICKER"),"")</f>
        <v/>
      </c>
      <c r="P1227" s="8" t="str">
        <f>IF(ISNUMBER(N1227),_xll.BDP($C1227, "OPT_UNDL_PX")," ")</f>
        <v xml:space="preserve"> </v>
      </c>
      <c r="Q1227" s="7" t="str">
        <f>IF(ISNUMBER(N1227),+G1227*_xll.BDP($C1227, "PX_POS_MULT_FACTOR")*P1227/K1227," ")</f>
        <v xml:space="preserve"> </v>
      </c>
      <c r="R1227" s="8" t="str">
        <f>IF(OR($A1227="TUA",$A1227="TYA"),"",IF(ISNUMBER(_xll.BDP($C1227,"DUR_ADJ_OAS_MID")),_xll.BDP($C1227,"DUR_ADJ_OAS_MID"),IF(ISNUMBER(_xll.BDP($E1227&amp;" ISIN","DUR_ADJ_OAS_MID")),_xll.BDP($E1227&amp;" ISIN","DUR_ADJ_OAS_MID")," ")))</f>
        <v xml:space="preserve"> </v>
      </c>
      <c r="S1227" s="7" t="str">
        <f t="shared" si="19"/>
        <v xml:space="preserve"> </v>
      </c>
      <c r="T1227" t="s">
        <v>4256</v>
      </c>
      <c r="U1227" t="s">
        <v>1305</v>
      </c>
    </row>
    <row r="1228" spans="1:21" x14ac:dyDescent="0.35">
      <c r="A1228" t="s">
        <v>3463</v>
      </c>
      <c r="B1228" t="s">
        <v>4257</v>
      </c>
      <c r="C1228" t="s">
        <v>4258</v>
      </c>
      <c r="D1228" t="s">
        <v>4259</v>
      </c>
      <c r="E1228" t="s">
        <v>4260</v>
      </c>
      <c r="F1228" t="s">
        <v>4261</v>
      </c>
      <c r="G1228" s="1">
        <v>19</v>
      </c>
      <c r="H1228" s="1">
        <v>125.7</v>
      </c>
      <c r="I1228" s="2">
        <v>2388.3000000000002</v>
      </c>
      <c r="J1228" s="3">
        <v>1.59023E-3</v>
      </c>
      <c r="K1228" s="4">
        <v>1501855.78</v>
      </c>
      <c r="L1228" s="5">
        <v>50001</v>
      </c>
      <c r="M1228" s="6">
        <v>30.036514870000001</v>
      </c>
      <c r="N1228" s="7" t="str">
        <f>IF(ISNUMBER(_xll.BDP($C1228, "DELTA_MID")),_xll.BDP($C1228, "DELTA_MID")," ")</f>
        <v xml:space="preserve"> </v>
      </c>
      <c r="O1228" s="7" t="str">
        <f>IF(ISNUMBER(N1228),_xll.BDP($C1228, "OPT_UNDL_TICKER"),"")</f>
        <v/>
      </c>
      <c r="P1228" s="8" t="str">
        <f>IF(ISNUMBER(N1228),_xll.BDP($C1228, "OPT_UNDL_PX")," ")</f>
        <v xml:space="preserve"> </v>
      </c>
      <c r="Q1228" s="7" t="str">
        <f>IF(ISNUMBER(N1228),+G1228*_xll.BDP($C1228, "PX_POS_MULT_FACTOR")*P1228/K1228," ")</f>
        <v xml:space="preserve"> </v>
      </c>
      <c r="R1228" s="8" t="str">
        <f>IF(OR($A1228="TUA",$A1228="TYA"),"",IF(ISNUMBER(_xll.BDP($C1228,"DUR_ADJ_OAS_MID")),_xll.BDP($C1228,"DUR_ADJ_OAS_MID"),IF(ISNUMBER(_xll.BDP($E1228&amp;" ISIN","DUR_ADJ_OAS_MID")),_xll.BDP($E1228&amp;" ISIN","DUR_ADJ_OAS_MID")," ")))</f>
        <v xml:space="preserve"> </v>
      </c>
      <c r="S1228" s="7" t="str">
        <f t="shared" si="19"/>
        <v xml:space="preserve"> </v>
      </c>
      <c r="T1228" t="s">
        <v>4261</v>
      </c>
      <c r="U1228" t="s">
        <v>1305</v>
      </c>
    </row>
    <row r="1229" spans="1:21" x14ac:dyDescent="0.35">
      <c r="A1229" t="s">
        <v>3463</v>
      </c>
      <c r="B1229" t="s">
        <v>4262</v>
      </c>
      <c r="C1229" t="s">
        <v>4263</v>
      </c>
      <c r="D1229" t="s">
        <v>4264</v>
      </c>
      <c r="E1229" t="s">
        <v>4265</v>
      </c>
      <c r="F1229" t="s">
        <v>4266</v>
      </c>
      <c r="G1229" s="1">
        <v>12</v>
      </c>
      <c r="H1229" s="1">
        <v>285.95999999999998</v>
      </c>
      <c r="I1229" s="2">
        <v>3431.52</v>
      </c>
      <c r="J1229" s="3">
        <v>2.2848500000000002E-3</v>
      </c>
      <c r="K1229" s="4">
        <v>1501855.78</v>
      </c>
      <c r="L1229" s="5">
        <v>50001</v>
      </c>
      <c r="M1229" s="6">
        <v>30.036514870000001</v>
      </c>
      <c r="N1229" s="7" t="str">
        <f>IF(ISNUMBER(_xll.BDP($C1229, "DELTA_MID")),_xll.BDP($C1229, "DELTA_MID")," ")</f>
        <v xml:space="preserve"> </v>
      </c>
      <c r="O1229" s="7" t="str">
        <f>IF(ISNUMBER(N1229),_xll.BDP($C1229, "OPT_UNDL_TICKER"),"")</f>
        <v/>
      </c>
      <c r="P1229" s="8" t="str">
        <f>IF(ISNUMBER(N1229),_xll.BDP($C1229, "OPT_UNDL_PX")," ")</f>
        <v xml:space="preserve"> </v>
      </c>
      <c r="Q1229" s="7" t="str">
        <f>IF(ISNUMBER(N1229),+G1229*_xll.BDP($C1229, "PX_POS_MULT_FACTOR")*P1229/K1229," ")</f>
        <v xml:space="preserve"> </v>
      </c>
      <c r="R1229" s="8" t="str">
        <f>IF(OR($A1229="TUA",$A1229="TYA"),"",IF(ISNUMBER(_xll.BDP($C1229,"DUR_ADJ_OAS_MID")),_xll.BDP($C1229,"DUR_ADJ_OAS_MID"),IF(ISNUMBER(_xll.BDP($E1229&amp;" ISIN","DUR_ADJ_OAS_MID")),_xll.BDP($E1229&amp;" ISIN","DUR_ADJ_OAS_MID")," ")))</f>
        <v xml:space="preserve"> </v>
      </c>
      <c r="S1229" s="7" t="str">
        <f t="shared" si="19"/>
        <v xml:space="preserve"> </v>
      </c>
      <c r="T1229" t="s">
        <v>4266</v>
      </c>
      <c r="U1229" t="s">
        <v>1305</v>
      </c>
    </row>
    <row r="1230" spans="1:21" x14ac:dyDescent="0.35">
      <c r="A1230" t="s">
        <v>3463</v>
      </c>
      <c r="B1230" t="s">
        <v>4267</v>
      </c>
      <c r="C1230" t="s">
        <v>4268</v>
      </c>
      <c r="D1230" t="s">
        <v>4269</v>
      </c>
      <c r="E1230" t="s">
        <v>4270</v>
      </c>
      <c r="F1230" t="s">
        <v>4271</v>
      </c>
      <c r="G1230" s="1">
        <v>34</v>
      </c>
      <c r="H1230" s="1">
        <v>293.18</v>
      </c>
      <c r="I1230" s="2">
        <v>9968.1200000000008</v>
      </c>
      <c r="J1230" s="3">
        <v>6.6372000000000002E-3</v>
      </c>
      <c r="K1230" s="4">
        <v>1501855.78</v>
      </c>
      <c r="L1230" s="5">
        <v>50001</v>
      </c>
      <c r="M1230" s="6">
        <v>30.036514870000001</v>
      </c>
      <c r="N1230" s="7" t="str">
        <f>IF(ISNUMBER(_xll.BDP($C1230, "DELTA_MID")),_xll.BDP($C1230, "DELTA_MID")," ")</f>
        <v xml:space="preserve"> </v>
      </c>
      <c r="O1230" s="7" t="str">
        <f>IF(ISNUMBER(N1230),_xll.BDP($C1230, "OPT_UNDL_TICKER"),"")</f>
        <v/>
      </c>
      <c r="P1230" s="8" t="str">
        <f>IF(ISNUMBER(N1230),_xll.BDP($C1230, "OPT_UNDL_PX")," ")</f>
        <v xml:space="preserve"> </v>
      </c>
      <c r="Q1230" s="7" t="str">
        <f>IF(ISNUMBER(N1230),+G1230*_xll.BDP($C1230, "PX_POS_MULT_FACTOR")*P1230/K1230," ")</f>
        <v xml:space="preserve"> </v>
      </c>
      <c r="R1230" s="8" t="str">
        <f>IF(OR($A1230="TUA",$A1230="TYA"),"",IF(ISNUMBER(_xll.BDP($C1230,"DUR_ADJ_OAS_MID")),_xll.BDP($C1230,"DUR_ADJ_OAS_MID"),IF(ISNUMBER(_xll.BDP($E1230&amp;" ISIN","DUR_ADJ_OAS_MID")),_xll.BDP($E1230&amp;" ISIN","DUR_ADJ_OAS_MID")," ")))</f>
        <v xml:space="preserve"> </v>
      </c>
      <c r="S1230" s="7" t="str">
        <f t="shared" si="19"/>
        <v xml:space="preserve"> </v>
      </c>
      <c r="T1230" t="s">
        <v>4271</v>
      </c>
      <c r="U1230" t="s">
        <v>1305</v>
      </c>
    </row>
    <row r="1231" spans="1:21" x14ac:dyDescent="0.35">
      <c r="A1231" t="s">
        <v>3463</v>
      </c>
      <c r="B1231" t="s">
        <v>84</v>
      </c>
      <c r="C1231" t="s">
        <v>84</v>
      </c>
      <c r="G1231" s="1">
        <v>16699.810000000001</v>
      </c>
      <c r="H1231" s="1">
        <v>1</v>
      </c>
      <c r="I1231" s="2">
        <v>16699.810000000001</v>
      </c>
      <c r="J1231" s="3">
        <v>1.1119449999999999E-2</v>
      </c>
      <c r="K1231" s="4">
        <v>1501855.78</v>
      </c>
      <c r="L1231" s="5">
        <v>50001</v>
      </c>
      <c r="M1231" s="6">
        <v>30.036514870000001</v>
      </c>
      <c r="N1231" s="7" t="str">
        <f>IF(ISNUMBER(_xll.BDP($C1231, "DELTA_MID")),_xll.BDP($C1231, "DELTA_MID")," ")</f>
        <v xml:space="preserve"> </v>
      </c>
      <c r="O1231" s="7" t="str">
        <f>IF(ISNUMBER(N1231),_xll.BDP($C1231, "OPT_UNDL_TICKER"),"")</f>
        <v/>
      </c>
      <c r="P1231" s="8" t="str">
        <f>IF(ISNUMBER(N1231),_xll.BDP($C1231, "OPT_UNDL_PX")," ")</f>
        <v xml:space="preserve"> </v>
      </c>
      <c r="Q1231" s="7" t="str">
        <f>IF(ISNUMBER(N1231),+G1231*_xll.BDP($C1231, "PX_POS_MULT_FACTOR")*P1231/K1231," ")</f>
        <v xml:space="preserve"> </v>
      </c>
      <c r="R1231" s="8" t="str">
        <f>IF(OR($A1231="TUA",$A1231="TYA"),"",IF(ISNUMBER(_xll.BDP($C1231,"DUR_ADJ_OAS_MID")),_xll.BDP($C1231,"DUR_ADJ_OAS_MID"),IF(ISNUMBER(_xll.BDP($E1231&amp;" ISIN","DUR_ADJ_OAS_MID")),_xll.BDP($E1231&amp;" ISIN","DUR_ADJ_OAS_MID")," ")))</f>
        <v xml:space="preserve"> </v>
      </c>
      <c r="S1231" s="7" t="str">
        <f t="shared" si="19"/>
        <v xml:space="preserve"> </v>
      </c>
      <c r="T1231" t="s">
        <v>84</v>
      </c>
      <c r="U1231" t="s">
        <v>84</v>
      </c>
    </row>
    <row r="1232" spans="1:21" x14ac:dyDescent="0.35">
      <c r="N1232" s="7" t="str">
        <f>IF(ISNUMBER(_xll.BDP($C1232, "DELTA_MID")),_xll.BDP($C1232, "DELTA_MID")," ")</f>
        <v xml:space="preserve"> </v>
      </c>
      <c r="O1232" s="7" t="str">
        <f>IF(ISNUMBER(N1232),_xll.BDP($C1232, "OPT_UNDL_TICKER"),"")</f>
        <v/>
      </c>
      <c r="P1232" s="8" t="str">
        <f>IF(ISNUMBER(N1232),_xll.BDP($C1232, "OPT_UNDL_PX")," ")</f>
        <v xml:space="preserve"> </v>
      </c>
      <c r="Q1232" s="7" t="str">
        <f>IF(ISNUMBER(N1232),+G1232*_xll.BDP($C1232, "PX_POS_MULT_FACTOR")*P1232/K1232," ")</f>
        <v xml:space="preserve"> </v>
      </c>
      <c r="R1232" s="8" t="str">
        <f>IF(OR($A1232="TUA",$A1232="TYA"),"",IF(ISNUMBER(_xll.BDP($C1232,"DUR_ADJ_OAS_MID")),_xll.BDP($C1232,"DUR_ADJ_OAS_MID"),IF(ISNUMBER(_xll.BDP($E1232&amp;" ISIN","DUR_ADJ_OAS_MID")),_xll.BDP($E1232&amp;" ISIN","DUR_ADJ_OAS_MID")," ")))</f>
        <v xml:space="preserve"> </v>
      </c>
      <c r="S1232" s="7" t="str">
        <f t="shared" si="19"/>
        <v xml:space="preserve"> </v>
      </c>
    </row>
    <row r="1233" spans="1:33" x14ac:dyDescent="0.35">
      <c r="A1233" t="s">
        <v>4272</v>
      </c>
      <c r="B1233" t="s">
        <v>4273</v>
      </c>
      <c r="C1233" t="s">
        <v>4274</v>
      </c>
      <c r="F1233" t="s">
        <v>4274</v>
      </c>
      <c r="G1233" s="1">
        <v>465000000</v>
      </c>
      <c r="H1233" s="1">
        <v>1.1460589999999999</v>
      </c>
      <c r="I1233" s="2">
        <v>5329172.7699999996</v>
      </c>
      <c r="J1233" s="3">
        <v>3.0787269999999999E-2</v>
      </c>
      <c r="K1233" s="4">
        <v>173096650.59</v>
      </c>
      <c r="L1233" s="5">
        <v>2900001</v>
      </c>
      <c r="M1233" s="6">
        <v>59.688479620000003</v>
      </c>
      <c r="N1233" s="7" t="str">
        <f>IF(ISNUMBER(_xll.BDP($C1233, "DELTA_MID")),_xll.BDP($C1233, "DELTA_MID")," ")</f>
        <v xml:space="preserve"> </v>
      </c>
      <c r="O1233" s="7" t="str">
        <f>IF(ISNUMBER(N1233),_xll.BDP($C1233, "OPT_UNDL_TICKER"),"")</f>
        <v/>
      </c>
      <c r="P1233" s="8" t="str">
        <f>IF(ISNUMBER(N1233),_xll.BDP($C1233, "OPT_UNDL_PX")," ")</f>
        <v xml:space="preserve"> </v>
      </c>
      <c r="Q1233" s="7" t="str">
        <f>IF(ISNUMBER(N1233),+G1233*_xll.BDP($C1233, "PX_POS_MULT_FACTOR")*P1233/K1233," ")</f>
        <v xml:space="preserve"> </v>
      </c>
      <c r="R1233" s="8" t="str">
        <f>IF(OR($A1233="TUA",$A1233="TYA"),"",IF(ISNUMBER(_xll.BDP($C1233,"DUR_ADJ_OAS_MID")),_xll.BDP($C1233,"DUR_ADJ_OAS_MID"),IF(ISNUMBER(_xll.BDP($E1233&amp;" ISIN","DUR_ADJ_OAS_MID")),_xll.BDP($E1233&amp;" ISIN","DUR_ADJ_OAS_MID")," ")))</f>
        <v xml:space="preserve"> </v>
      </c>
      <c r="S1233" s="7" t="str">
        <f t="shared" si="19"/>
        <v xml:space="preserve"> </v>
      </c>
      <c r="T1233" t="s">
        <v>4274</v>
      </c>
      <c r="U1233" t="s">
        <v>4275</v>
      </c>
    </row>
    <row r="1234" spans="1:33" x14ac:dyDescent="0.35">
      <c r="A1234" t="s">
        <v>4272</v>
      </c>
      <c r="B1234" t="s">
        <v>4276</v>
      </c>
      <c r="C1234" t="s">
        <v>4277</v>
      </c>
      <c r="F1234" t="s">
        <v>4277</v>
      </c>
      <c r="G1234" s="1">
        <v>1060000000</v>
      </c>
      <c r="H1234" s="1">
        <v>2.6856900000000001</v>
      </c>
      <c r="I1234" s="2">
        <v>28468309.23</v>
      </c>
      <c r="J1234" s="3">
        <v>0.16446482000000001</v>
      </c>
      <c r="K1234" s="4">
        <v>173096650.59</v>
      </c>
      <c r="L1234" s="5">
        <v>2900001</v>
      </c>
      <c r="M1234" s="6">
        <v>59.688479620000003</v>
      </c>
      <c r="N1234" s="7" t="str">
        <f>IF(ISNUMBER(_xll.BDP($C1234, "DELTA_MID")),_xll.BDP($C1234, "DELTA_MID")," ")</f>
        <v xml:space="preserve"> </v>
      </c>
      <c r="O1234" s="7" t="str">
        <f>IF(ISNUMBER(N1234),_xll.BDP($C1234, "OPT_UNDL_TICKER"),"")</f>
        <v/>
      </c>
      <c r="P1234" s="8" t="str">
        <f>IF(ISNUMBER(N1234),_xll.BDP($C1234, "OPT_UNDL_PX")," ")</f>
        <v xml:space="preserve"> </v>
      </c>
      <c r="Q1234" s="7" t="str">
        <f>IF(ISNUMBER(N1234),+G1234*_xll.BDP($C1234, "PX_POS_MULT_FACTOR")*P1234/K1234," ")</f>
        <v xml:space="preserve"> </v>
      </c>
      <c r="R1234" s="8" t="str">
        <f>IF(OR($A1234="TUA",$A1234="TYA"),"",IF(ISNUMBER(_xll.BDP($C1234,"DUR_ADJ_OAS_MID")),_xll.BDP($C1234,"DUR_ADJ_OAS_MID"),IF(ISNUMBER(_xll.BDP($E1234&amp;" ISIN","DUR_ADJ_OAS_MID")),_xll.BDP($E1234&amp;" ISIN","DUR_ADJ_OAS_MID")," ")))</f>
        <v xml:space="preserve"> </v>
      </c>
      <c r="S1234" s="7" t="str">
        <f t="shared" si="19"/>
        <v xml:space="preserve"> </v>
      </c>
      <c r="T1234" t="s">
        <v>4277</v>
      </c>
      <c r="U1234" t="s">
        <v>4275</v>
      </c>
    </row>
    <row r="1235" spans="1:33" x14ac:dyDescent="0.35">
      <c r="A1235" t="s">
        <v>4272</v>
      </c>
      <c r="B1235" t="s">
        <v>4278</v>
      </c>
      <c r="C1235" t="s">
        <v>4279</v>
      </c>
      <c r="F1235" t="s">
        <v>4279</v>
      </c>
      <c r="G1235" s="1">
        <v>65000000</v>
      </c>
      <c r="H1235" s="1">
        <v>0</v>
      </c>
      <c r="I1235" s="2">
        <v>0</v>
      </c>
      <c r="J1235" s="3">
        <v>4.3977347388172929E-4</v>
      </c>
      <c r="K1235" s="4">
        <v>173096650.59</v>
      </c>
      <c r="L1235" s="5">
        <v>2900001</v>
      </c>
      <c r="M1235" s="6">
        <v>59.688479620000003</v>
      </c>
      <c r="N1235" s="7" t="str">
        <f>IF(ISNUMBER(_xll.BDP($C1235, "DELTA_MID")),_xll.BDP($C1235, "DELTA_MID")," ")</f>
        <v xml:space="preserve"> </v>
      </c>
      <c r="O1235" s="7" t="str">
        <f>IF(ISNUMBER(N1235),_xll.BDP($C1235, "OPT_UNDL_TICKER"),"")</f>
        <v/>
      </c>
      <c r="P1235" s="8" t="str">
        <f>IF(ISNUMBER(N1235),_xll.BDP($C1235, "OPT_UNDL_PX")," ")</f>
        <v xml:space="preserve"> </v>
      </c>
      <c r="Q1235" s="7" t="str">
        <f>IF(ISNUMBER(N1235),+G1235*_xll.BDP($C1235, "PX_POS_MULT_FACTOR")*P1235/K1235," ")</f>
        <v xml:space="preserve"> </v>
      </c>
      <c r="R1235" s="8" t="str">
        <f>IF(OR($A1235="TUA",$A1235="TYA"),"",IF(ISNUMBER(_xll.BDP($C1235,"DUR_ADJ_OAS_MID")),_xll.BDP($C1235,"DUR_ADJ_OAS_MID"),IF(ISNUMBER(_xll.BDP($E1235&amp;" ISIN","DUR_ADJ_OAS_MID")),_xll.BDP($E1235&amp;" ISIN","DUR_ADJ_OAS_MID")," ")))</f>
        <v xml:space="preserve"> </v>
      </c>
      <c r="S1235" s="7" t="str">
        <f t="shared" si="19"/>
        <v xml:space="preserve"> </v>
      </c>
      <c r="T1235" t="s">
        <v>4279</v>
      </c>
      <c r="U1235" t="s">
        <v>4275</v>
      </c>
    </row>
    <row r="1236" spans="1:33" x14ac:dyDescent="0.35">
      <c r="A1236" t="s">
        <v>4272</v>
      </c>
      <c r="B1236" t="s">
        <v>4280</v>
      </c>
      <c r="C1236" t="s">
        <v>4281</v>
      </c>
      <c r="F1236" t="s">
        <v>4281</v>
      </c>
      <c r="G1236" s="1">
        <v>15000000</v>
      </c>
      <c r="H1236" s="1">
        <v>0</v>
      </c>
      <c r="I1236" s="2">
        <v>0</v>
      </c>
      <c r="J1236" s="3">
        <v>1.0121579679652589E-4</v>
      </c>
      <c r="K1236" s="4">
        <v>173096650.59</v>
      </c>
      <c r="L1236" s="5">
        <v>2900001</v>
      </c>
      <c r="M1236" s="6">
        <v>59.688479620000003</v>
      </c>
      <c r="N1236" s="7" t="str">
        <f>IF(ISNUMBER(_xll.BDP($C1236, "DELTA_MID")),_xll.BDP($C1236, "DELTA_MID")," ")</f>
        <v xml:space="preserve"> </v>
      </c>
      <c r="O1236" s="7" t="str">
        <f>IF(ISNUMBER(N1236),_xll.BDP($C1236, "OPT_UNDL_TICKER"),"")</f>
        <v/>
      </c>
      <c r="P1236" s="8" t="str">
        <f>IF(ISNUMBER(N1236),_xll.BDP($C1236, "OPT_UNDL_PX")," ")</f>
        <v xml:space="preserve"> </v>
      </c>
      <c r="Q1236" s="7" t="str">
        <f>IF(ISNUMBER(N1236),+G1236*_xll.BDP($C1236, "PX_POS_MULT_FACTOR")*P1236/K1236," ")</f>
        <v xml:space="preserve"> </v>
      </c>
      <c r="R1236" s="8" t="str">
        <f>IF(OR($A1236="TUA",$A1236="TYA"),"",IF(ISNUMBER(_xll.BDP($C1236,"DUR_ADJ_OAS_MID")),_xll.BDP($C1236,"DUR_ADJ_OAS_MID"),IF(ISNUMBER(_xll.BDP($E1236&amp;" ISIN","DUR_ADJ_OAS_MID")),_xll.BDP($E1236&amp;" ISIN","DUR_ADJ_OAS_MID")," ")))</f>
        <v xml:space="preserve"> </v>
      </c>
      <c r="S1236" s="7" t="str">
        <f t="shared" si="19"/>
        <v xml:space="preserve"> </v>
      </c>
      <c r="T1236" t="s">
        <v>4281</v>
      </c>
      <c r="U1236" t="s">
        <v>4275</v>
      </c>
    </row>
    <row r="1237" spans="1:33" x14ac:dyDescent="0.35">
      <c r="A1237" t="s">
        <v>4272</v>
      </c>
      <c r="B1237" t="s">
        <v>4282</v>
      </c>
      <c r="C1237" t="s">
        <v>4283</v>
      </c>
      <c r="F1237" t="s">
        <v>4283</v>
      </c>
      <c r="G1237" s="1">
        <v>135000000</v>
      </c>
      <c r="H1237" s="1">
        <v>0</v>
      </c>
      <c r="I1237" s="2">
        <v>0</v>
      </c>
      <c r="J1237" s="3">
        <v>0</v>
      </c>
      <c r="K1237" s="4">
        <v>173096650.59</v>
      </c>
      <c r="L1237" s="5">
        <v>2900001</v>
      </c>
      <c r="M1237" s="6">
        <v>59.688479620000003</v>
      </c>
      <c r="N1237" s="7" t="str">
        <f>IF(ISNUMBER(_xll.BDP($C1237, "DELTA_MID")),_xll.BDP($C1237, "DELTA_MID")," ")</f>
        <v xml:space="preserve"> </v>
      </c>
      <c r="O1237" s="7" t="str">
        <f>IF(ISNUMBER(N1237),_xll.BDP($C1237, "OPT_UNDL_TICKER"),"")</f>
        <v/>
      </c>
      <c r="P1237" s="8" t="str">
        <f>IF(ISNUMBER(N1237),_xll.BDP($C1237, "OPT_UNDL_PX")," ")</f>
        <v xml:space="preserve"> </v>
      </c>
      <c r="Q1237" s="7" t="str">
        <f>IF(ISNUMBER(N1237),+G1237*_xll.BDP($C1237, "PX_POS_MULT_FACTOR")*P1237/K1237," ")</f>
        <v xml:space="preserve"> </v>
      </c>
      <c r="R1237" s="8" t="str">
        <f>IF(OR($A1237="TUA",$A1237="TYA"),"",IF(ISNUMBER(_xll.BDP($C1237,"DUR_ADJ_OAS_MID")),_xll.BDP($C1237,"DUR_ADJ_OAS_MID"),IF(ISNUMBER(_xll.BDP($E1237&amp;" ISIN","DUR_ADJ_OAS_MID")),_xll.BDP($E1237&amp;" ISIN","DUR_ADJ_OAS_MID")," ")))</f>
        <v xml:space="preserve"> </v>
      </c>
      <c r="S1237" s="7" t="str">
        <f t="shared" si="19"/>
        <v xml:space="preserve"> </v>
      </c>
      <c r="T1237" t="s">
        <v>4283</v>
      </c>
      <c r="U1237" t="s">
        <v>4275</v>
      </c>
    </row>
    <row r="1238" spans="1:33" x14ac:dyDescent="0.35">
      <c r="A1238" t="s">
        <v>4272</v>
      </c>
      <c r="B1238" t="s">
        <v>4284</v>
      </c>
      <c r="C1238" t="s">
        <v>4285</v>
      </c>
      <c r="F1238" t="s">
        <v>4285</v>
      </c>
      <c r="G1238" s="1">
        <v>10000</v>
      </c>
      <c r="H1238" s="1">
        <v>100</v>
      </c>
      <c r="I1238" s="2">
        <v>10000</v>
      </c>
      <c r="J1238" s="3">
        <v>5.7769999999999997E-5</v>
      </c>
      <c r="K1238" s="4">
        <v>173096650.59</v>
      </c>
      <c r="L1238" s="5">
        <v>2900001</v>
      </c>
      <c r="M1238" s="6">
        <v>59.688479620000003</v>
      </c>
      <c r="N1238" s="7" t="str">
        <f>IF(ISNUMBER(_xll.BDP($C1238, "DELTA_MID")),_xll.BDP($C1238, "DELTA_MID")," ")</f>
        <v xml:space="preserve"> </v>
      </c>
      <c r="O1238" s="7" t="str">
        <f>IF(ISNUMBER(N1238),_xll.BDP($C1238, "OPT_UNDL_TICKER"),"")</f>
        <v/>
      </c>
      <c r="P1238" s="8" t="str">
        <f>IF(ISNUMBER(N1238),_xll.BDP($C1238, "OPT_UNDL_PX")," ")</f>
        <v xml:space="preserve"> </v>
      </c>
      <c r="Q1238" s="7" t="str">
        <f>IF(ISNUMBER(N1238),+G1238*_xll.BDP($C1238, "PX_POS_MULT_FACTOR")*P1238/K1238," ")</f>
        <v xml:space="preserve"> </v>
      </c>
      <c r="R1238" s="8" t="str">
        <f>IF(OR($A1238="TUA",$A1238="TYA"),"",IF(ISNUMBER(_xll.BDP($C1238,"DUR_ADJ_OAS_MID")),_xll.BDP($C1238,"DUR_ADJ_OAS_MID"),IF(ISNUMBER(_xll.BDP($E1238&amp;" ISIN","DUR_ADJ_OAS_MID")),_xll.BDP($E1238&amp;" ISIN","DUR_ADJ_OAS_MID")," ")))</f>
        <v xml:space="preserve"> </v>
      </c>
      <c r="S1238" s="7" t="str">
        <f t="shared" si="19"/>
        <v xml:space="preserve"> </v>
      </c>
      <c r="T1238" t="s">
        <v>4285</v>
      </c>
      <c r="U1238" t="s">
        <v>58</v>
      </c>
    </row>
    <row r="1239" spans="1:33" x14ac:dyDescent="0.35">
      <c r="A1239" t="s">
        <v>4272</v>
      </c>
      <c r="B1239" t="s">
        <v>4284</v>
      </c>
      <c r="C1239" t="s">
        <v>4286</v>
      </c>
      <c r="F1239" t="s">
        <v>4286</v>
      </c>
      <c r="G1239" s="1">
        <v>-10000</v>
      </c>
      <c r="H1239" s="1">
        <v>73.677499999999995</v>
      </c>
      <c r="I1239" s="2">
        <v>-7367.75</v>
      </c>
      <c r="J1239" s="3">
        <v>-4.2559999999999999E-5</v>
      </c>
      <c r="K1239" s="4">
        <v>173096650.59</v>
      </c>
      <c r="L1239" s="5">
        <v>2900001</v>
      </c>
      <c r="M1239" s="6">
        <v>59.688479620000003</v>
      </c>
      <c r="N1239" s="7" t="str">
        <f>IF(ISNUMBER(_xll.BDP($C1239, "DELTA_MID")),_xll.BDP($C1239, "DELTA_MID")," ")</f>
        <v xml:space="preserve"> </v>
      </c>
      <c r="O1239" s="7" t="str">
        <f>IF(ISNUMBER(N1239),_xll.BDP($C1239, "OPT_UNDL_TICKER"),"")</f>
        <v/>
      </c>
      <c r="P1239" s="8" t="str">
        <f>IF(ISNUMBER(N1239),_xll.BDP($C1239, "OPT_UNDL_PX")," ")</f>
        <v xml:space="preserve"> </v>
      </c>
      <c r="Q1239" s="7" t="str">
        <f>IF(ISNUMBER(N1239),+G1239*_xll.BDP($C1239, "PX_POS_MULT_FACTOR")*P1239/K1239," ")</f>
        <v xml:space="preserve"> </v>
      </c>
      <c r="R1239" s="8" t="str">
        <f>IF(OR($A1239="TUA",$A1239="TYA"),"",IF(ISNUMBER(_xll.BDP($C1239,"DUR_ADJ_OAS_MID")),_xll.BDP($C1239,"DUR_ADJ_OAS_MID"),IF(ISNUMBER(_xll.BDP($E1239&amp;" ISIN","DUR_ADJ_OAS_MID")),_xll.BDP($E1239&amp;" ISIN","DUR_ADJ_OAS_MID")," ")))</f>
        <v xml:space="preserve"> </v>
      </c>
      <c r="S1239" s="7" t="str">
        <f t="shared" si="19"/>
        <v xml:space="preserve"> </v>
      </c>
      <c r="T1239" t="s">
        <v>4286</v>
      </c>
      <c r="U1239" t="s">
        <v>58</v>
      </c>
    </row>
    <row r="1240" spans="1:33" x14ac:dyDescent="0.35">
      <c r="A1240" t="s">
        <v>4272</v>
      </c>
      <c r="B1240" t="s">
        <v>4287</v>
      </c>
      <c r="C1240" t="s">
        <v>4287</v>
      </c>
      <c r="D1240" t="s">
        <v>4288</v>
      </c>
      <c r="E1240" t="s">
        <v>4289</v>
      </c>
      <c r="F1240" t="s">
        <v>4290</v>
      </c>
      <c r="G1240" s="1">
        <v>44225000</v>
      </c>
      <c r="H1240" s="1">
        <v>98.736199850000006</v>
      </c>
      <c r="I1240" s="2">
        <v>43666084.380000003</v>
      </c>
      <c r="J1240" s="3">
        <v>0.25226418</v>
      </c>
      <c r="K1240" s="4">
        <v>173096650.59</v>
      </c>
      <c r="L1240" s="5">
        <v>2900001</v>
      </c>
      <c r="M1240" s="6">
        <v>59.688479620000003</v>
      </c>
      <c r="N1240" s="7" t="str">
        <f>IF(ISNUMBER(_xll.BDP($C1240, "DELTA_MID")),_xll.BDP($C1240, "DELTA_MID")," ")</f>
        <v xml:space="preserve"> </v>
      </c>
      <c r="O1240" s="7" t="str">
        <f>IF(ISNUMBER(N1240),_xll.BDP($C1240, "OPT_UNDL_TICKER"),"")</f>
        <v/>
      </c>
      <c r="P1240" s="8" t="str">
        <f>IF(ISNUMBER(N1240),_xll.BDP($C1240, "OPT_UNDL_PX")," ")</f>
        <v xml:space="preserve"> </v>
      </c>
      <c r="Q1240" s="7" t="str">
        <f>IF(ISNUMBER(N1240),+G1240*_xll.BDP($C1240, "PX_POS_MULT_FACTOR")*P1240/K1240," ")</f>
        <v xml:space="preserve"> </v>
      </c>
      <c r="R1240" s="8">
        <f>IF(OR($A1240="TUA",$A1240="TYA"),"",IF(ISNUMBER(_xll.BDP($C1240,"DUR_ADJ_OAS_MID")),_xll.BDP($C1240,"DUR_ADJ_OAS_MID"),IF(ISNUMBER(_xll.BDP($E1240&amp;" ISIN","DUR_ADJ_OAS_MID")),_xll.BDP($E1240&amp;" ISIN","DUR_ADJ_OAS_MID")," ")))</f>
        <v>0.31443322636353765</v>
      </c>
      <c r="S1240" s="7">
        <f t="shared" si="19"/>
        <v>7.9320240013352208E-2</v>
      </c>
      <c r="T1240" t="s">
        <v>4290</v>
      </c>
      <c r="U1240" t="s">
        <v>4291</v>
      </c>
    </row>
    <row r="1241" spans="1:33" x14ac:dyDescent="0.35">
      <c r="A1241" t="s">
        <v>4272</v>
      </c>
      <c r="B1241" t="s">
        <v>1254</v>
      </c>
      <c r="C1241" t="s">
        <v>1254</v>
      </c>
      <c r="D1241" t="s">
        <v>1255</v>
      </c>
      <c r="E1241" t="s">
        <v>1256</v>
      </c>
      <c r="F1241" t="s">
        <v>1257</v>
      </c>
      <c r="G1241" s="1">
        <v>6900000</v>
      </c>
      <c r="H1241" s="1">
        <v>99.836277999999993</v>
      </c>
      <c r="I1241" s="2">
        <v>6888703.1799999997</v>
      </c>
      <c r="J1241" s="3">
        <v>3.9796860000000003E-2</v>
      </c>
      <c r="K1241" s="4">
        <v>173096650.59</v>
      </c>
      <c r="L1241" s="5">
        <v>2900001</v>
      </c>
      <c r="M1241" s="6">
        <v>59.688479620000003</v>
      </c>
      <c r="N1241" s="7" t="str">
        <f>IF(ISNUMBER(_xll.BDP($C1241, "DELTA_MID")),_xll.BDP($C1241, "DELTA_MID")," ")</f>
        <v xml:space="preserve"> </v>
      </c>
      <c r="O1241" s="7" t="str">
        <f>IF(ISNUMBER(N1241),_xll.BDP($C1241, "OPT_UNDL_TICKER"),"")</f>
        <v/>
      </c>
      <c r="P1241" s="8" t="str">
        <f>IF(ISNUMBER(N1241),_xll.BDP($C1241, "OPT_UNDL_PX")," ")</f>
        <v xml:space="preserve"> </v>
      </c>
      <c r="Q1241" s="7" t="str">
        <f>IF(ISNUMBER(N1241),+G1241*_xll.BDP($C1241, "PX_POS_MULT_FACTOR")*P1241/K1241," ")</f>
        <v xml:space="preserve"> </v>
      </c>
      <c r="R1241" s="8">
        <f>IF(OR($A1241="TUA",$A1241="TYA"),"",IF(ISNUMBER(_xll.BDP($C1241,"DUR_ADJ_OAS_MID")),_xll.BDP($C1241,"DUR_ADJ_OAS_MID"),IF(ISNUMBER(_xll.BDP($E1241&amp;" ISIN","DUR_ADJ_OAS_MID")),_xll.BDP($E1241&amp;" ISIN","DUR_ADJ_OAS_MID")," ")))</f>
        <v>3.4821486022433262E-2</v>
      </c>
      <c r="S1241" s="7">
        <f t="shared" si="19"/>
        <v>1.3857858042267334E-3</v>
      </c>
      <c r="T1241" t="s">
        <v>1257</v>
      </c>
      <c r="U1241" t="s">
        <v>75</v>
      </c>
    </row>
    <row r="1242" spans="1:33" x14ac:dyDescent="0.35">
      <c r="A1242" t="s">
        <v>4272</v>
      </c>
      <c r="B1242" t="s">
        <v>71</v>
      </c>
      <c r="C1242" t="s">
        <v>71</v>
      </c>
      <c r="D1242" t="s">
        <v>72</v>
      </c>
      <c r="E1242" t="s">
        <v>73</v>
      </c>
      <c r="F1242" t="s">
        <v>74</v>
      </c>
      <c r="G1242" s="1">
        <v>11800000</v>
      </c>
      <c r="H1242" s="1">
        <v>99.590693999999999</v>
      </c>
      <c r="I1242" s="2">
        <v>11751701.890000001</v>
      </c>
      <c r="J1242" s="3">
        <v>6.7890980000000004E-2</v>
      </c>
      <c r="K1242" s="4">
        <v>173096650.59</v>
      </c>
      <c r="L1242" s="5">
        <v>2900001</v>
      </c>
      <c r="M1242" s="6">
        <v>59.688479620000003</v>
      </c>
      <c r="N1242" s="7" t="str">
        <f>IF(ISNUMBER(_xll.BDP($C1242, "DELTA_MID")),_xll.BDP($C1242, "DELTA_MID")," ")</f>
        <v xml:space="preserve"> </v>
      </c>
      <c r="O1242" s="7" t="str">
        <f>IF(ISNUMBER(N1242),_xll.BDP($C1242, "OPT_UNDL_TICKER"),"")</f>
        <v/>
      </c>
      <c r="P1242" s="8" t="str">
        <f>IF(ISNUMBER(N1242),_xll.BDP($C1242, "OPT_UNDL_PX")," ")</f>
        <v xml:space="preserve"> </v>
      </c>
      <c r="Q1242" s="7" t="str">
        <f>IF(ISNUMBER(N1242),+G1242*_xll.BDP($C1242, "PX_POS_MULT_FACTOR")*P1242/K1242," ")</f>
        <v xml:space="preserve"> </v>
      </c>
      <c r="R1242" s="8">
        <f>IF(OR($A1242="TUA",$A1242="TYA"),"",IF(ISNUMBER(_xll.BDP($C1242,"DUR_ADJ_OAS_MID")),_xll.BDP($C1242,"DUR_ADJ_OAS_MID"),IF(ISNUMBER(_xll.BDP($E1242&amp;" ISIN","DUR_ADJ_OAS_MID")),_xll.BDP($E1242&amp;" ISIN","DUR_ADJ_OAS_MID")," ")))</f>
        <v>9.1029669688683534E-2</v>
      </c>
      <c r="S1242" s="7">
        <f t="shared" si="19"/>
        <v>6.1800934842410208E-3</v>
      </c>
      <c r="T1242" t="s">
        <v>74</v>
      </c>
      <c r="U1242" t="s">
        <v>75</v>
      </c>
    </row>
    <row r="1243" spans="1:33" x14ac:dyDescent="0.35">
      <c r="A1243" t="s">
        <v>4272</v>
      </c>
      <c r="B1243" t="s">
        <v>76</v>
      </c>
      <c r="C1243" t="s">
        <v>76</v>
      </c>
      <c r="D1243" t="s">
        <v>77</v>
      </c>
      <c r="E1243" t="s">
        <v>78</v>
      </c>
      <c r="F1243" t="s">
        <v>79</v>
      </c>
      <c r="G1243" s="1">
        <v>7000000</v>
      </c>
      <c r="H1243" s="1">
        <v>99.341999999999999</v>
      </c>
      <c r="I1243" s="2">
        <v>6953940</v>
      </c>
      <c r="J1243" s="3">
        <v>4.0173739999999999E-2</v>
      </c>
      <c r="K1243" s="4">
        <v>173096650.59</v>
      </c>
      <c r="L1243" s="5">
        <v>2900001</v>
      </c>
      <c r="M1243" s="6">
        <v>59.688479620000003</v>
      </c>
      <c r="N1243" s="7" t="str">
        <f>IF(ISNUMBER(_xll.BDP($C1243, "DELTA_MID")),_xll.BDP($C1243, "DELTA_MID")," ")</f>
        <v xml:space="preserve"> </v>
      </c>
      <c r="O1243" s="7" t="str">
        <f>IF(ISNUMBER(N1243),_xll.BDP($C1243, "OPT_UNDL_TICKER"),"")</f>
        <v/>
      </c>
      <c r="P1243" s="8" t="str">
        <f>IF(ISNUMBER(N1243),_xll.BDP($C1243, "OPT_UNDL_PX")," ")</f>
        <v xml:space="preserve"> </v>
      </c>
      <c r="Q1243" s="7" t="str">
        <f>IF(ISNUMBER(N1243),+G1243*_xll.BDP($C1243, "PX_POS_MULT_FACTOR")*P1243/K1243," ")</f>
        <v xml:space="preserve"> </v>
      </c>
      <c r="R1243" s="8">
        <f>IF(OR($A1243="TUA",$A1243="TYA"),"",IF(ISNUMBER(_xll.BDP($C1243,"DUR_ADJ_OAS_MID")),_xll.BDP($C1243,"DUR_ADJ_OAS_MID"),IF(ISNUMBER(_xll.BDP($E1243&amp;" ISIN","DUR_ADJ_OAS_MID")),_xll.BDP($E1243&amp;" ISIN","DUR_ADJ_OAS_MID")," ")))</f>
        <v>0.14706027662324428</v>
      </c>
      <c r="S1243" s="7">
        <f t="shared" si="19"/>
        <v>5.9079613173902935E-3</v>
      </c>
      <c r="T1243" t="s">
        <v>79</v>
      </c>
      <c r="U1243" t="s">
        <v>75</v>
      </c>
    </row>
    <row r="1244" spans="1:33" x14ac:dyDescent="0.35">
      <c r="A1244" t="s">
        <v>4272</v>
      </c>
      <c r="B1244" t="s">
        <v>89</v>
      </c>
      <c r="C1244" t="s">
        <v>89</v>
      </c>
      <c r="D1244" t="s">
        <v>90</v>
      </c>
      <c r="E1244" t="s">
        <v>91</v>
      </c>
      <c r="F1244" t="s">
        <v>92</v>
      </c>
      <c r="G1244" s="1">
        <v>51100000</v>
      </c>
      <c r="H1244" s="1">
        <v>99.260187000000002</v>
      </c>
      <c r="I1244" s="2">
        <v>50721955.560000002</v>
      </c>
      <c r="J1244" s="3">
        <v>0.29302678999999998</v>
      </c>
      <c r="K1244" s="4">
        <v>173096650.59</v>
      </c>
      <c r="L1244" s="5">
        <v>2900001</v>
      </c>
      <c r="M1244" s="6">
        <v>59.688479620000003</v>
      </c>
      <c r="N1244" s="7" t="str">
        <f>IF(ISNUMBER(_xll.BDP($C1244, "DELTA_MID")),_xll.BDP($C1244, "DELTA_MID")," ")</f>
        <v xml:space="preserve"> </v>
      </c>
      <c r="O1244" s="7" t="str">
        <f>IF(ISNUMBER(N1244),_xll.BDP($C1244, "OPT_UNDL_TICKER"),"")</f>
        <v/>
      </c>
      <c r="P1244" s="8" t="str">
        <f>IF(ISNUMBER(N1244),_xll.BDP($C1244, "OPT_UNDL_PX")," ")</f>
        <v xml:space="preserve"> </v>
      </c>
      <c r="Q1244" s="7" t="str">
        <f>IF(ISNUMBER(N1244),+G1244*_xll.BDP($C1244, "PX_POS_MULT_FACTOR")*P1244/K1244," ")</f>
        <v xml:space="preserve"> </v>
      </c>
      <c r="R1244" s="8">
        <f>IF(OR($A1244="TUA",$A1244="TYA"),"",IF(ISNUMBER(_xll.BDP($C1244,"DUR_ADJ_OAS_MID")),_xll.BDP($C1244,"DUR_ADJ_OAS_MID"),IF(ISNUMBER(_xll.BDP($E1244&amp;" ISIN","DUR_ADJ_OAS_MID")),_xll.BDP($E1244&amp;" ISIN","DUR_ADJ_OAS_MID")," ")))</f>
        <v>0.16567630658619215</v>
      </c>
      <c r="S1244" s="7">
        <f t="shared" si="19"/>
        <v>4.8547596298007742E-2</v>
      </c>
      <c r="T1244" t="s">
        <v>92</v>
      </c>
      <c r="U1244" t="s">
        <v>75</v>
      </c>
    </row>
    <row r="1245" spans="1:33" x14ac:dyDescent="0.35">
      <c r="A1245" t="s">
        <v>4272</v>
      </c>
      <c r="B1245" t="s">
        <v>80</v>
      </c>
      <c r="C1245" t="s">
        <v>80</v>
      </c>
      <c r="D1245" t="s">
        <v>81</v>
      </c>
      <c r="E1245" t="s">
        <v>82</v>
      </c>
      <c r="F1245" t="s">
        <v>83</v>
      </c>
      <c r="G1245" s="1">
        <v>16800000</v>
      </c>
      <c r="H1245" s="1">
        <v>99.012611000000007</v>
      </c>
      <c r="I1245" s="2">
        <v>16634118.65</v>
      </c>
      <c r="J1245" s="3">
        <v>9.6097290000000002E-2</v>
      </c>
      <c r="K1245" s="4">
        <v>173096650.59</v>
      </c>
      <c r="L1245" s="5">
        <v>2900001</v>
      </c>
      <c r="M1245" s="6">
        <v>59.688479620000003</v>
      </c>
      <c r="N1245" s="7" t="str">
        <f>IF(ISNUMBER(_xll.BDP($C1245, "DELTA_MID")),_xll.BDP($C1245, "DELTA_MID")," ")</f>
        <v xml:space="preserve"> </v>
      </c>
      <c r="O1245" s="7" t="str">
        <f>IF(ISNUMBER(N1245),_xll.BDP($C1245, "OPT_UNDL_TICKER"),"")</f>
        <v/>
      </c>
      <c r="P1245" s="8" t="str">
        <f>IF(ISNUMBER(N1245),_xll.BDP($C1245, "OPT_UNDL_PX")," ")</f>
        <v xml:space="preserve"> </v>
      </c>
      <c r="Q1245" s="7" t="str">
        <f>IF(ISNUMBER(N1245),+G1245*_xll.BDP($C1245, "PX_POS_MULT_FACTOR")*P1245/K1245," ")</f>
        <v xml:space="preserve"> </v>
      </c>
      <c r="R1245" s="8">
        <f>IF(OR($A1245="TUA",$A1245="TYA"),"",IF(ISNUMBER(_xll.BDP($C1245,"DUR_ADJ_OAS_MID")),_xll.BDP($C1245,"DUR_ADJ_OAS_MID"),IF(ISNUMBER(_xll.BDP($E1245&amp;" ISIN","DUR_ADJ_OAS_MID")),_xll.BDP($E1245&amp;" ISIN","DUR_ADJ_OAS_MID")," ")))</f>
        <v>0.22150116621395838</v>
      </c>
      <c r="S1245" s="7">
        <f t="shared" si="19"/>
        <v>2.1285661805000959E-2</v>
      </c>
      <c r="T1245" t="s">
        <v>83</v>
      </c>
      <c r="U1245" t="s">
        <v>75</v>
      </c>
    </row>
    <row r="1246" spans="1:33" x14ac:dyDescent="0.35">
      <c r="A1246" t="s">
        <v>4272</v>
      </c>
      <c r="B1246" t="s">
        <v>84</v>
      </c>
      <c r="C1246" t="s">
        <v>84</v>
      </c>
      <c r="G1246" s="1">
        <v>2680032.6800000002</v>
      </c>
      <c r="H1246" s="1">
        <v>1</v>
      </c>
      <c r="I1246" s="2">
        <v>2680032.6800000002</v>
      </c>
      <c r="J1246" s="3">
        <v>1.5482869999999999E-2</v>
      </c>
      <c r="K1246" s="4">
        <v>173096650.59</v>
      </c>
      <c r="L1246" s="5">
        <v>2900001</v>
      </c>
      <c r="M1246" s="6">
        <v>59.688479620000003</v>
      </c>
      <c r="N1246" s="7" t="str">
        <f>IF(ISNUMBER(_xll.BDP($C1246, "DELTA_MID")),_xll.BDP($C1246, "DELTA_MID")," ")</f>
        <v xml:space="preserve"> </v>
      </c>
      <c r="O1246" s="7" t="str">
        <f>IF(ISNUMBER(N1246),_xll.BDP($C1246, "OPT_UNDL_TICKER"),"")</f>
        <v/>
      </c>
      <c r="P1246" s="8" t="str">
        <f>IF(ISNUMBER(N1246),_xll.BDP($C1246, "OPT_UNDL_PX")," ")</f>
        <v xml:space="preserve"> </v>
      </c>
      <c r="Q1246" s="7" t="str">
        <f>IF(ISNUMBER(N1246),+G1246*_xll.BDP($C1246, "PX_POS_MULT_FACTOR")*P1246/K1246," ")</f>
        <v xml:space="preserve"> </v>
      </c>
      <c r="R1246" s="8" t="str">
        <f>IF(OR($A1246="TUA",$A1246="TYA"),"",IF(ISNUMBER(_xll.BDP($C1246,"DUR_ADJ_OAS_MID")),_xll.BDP($C1246,"DUR_ADJ_OAS_MID"),IF(ISNUMBER(_xll.BDP($E1246&amp;" ISIN","DUR_ADJ_OAS_MID")),_xll.BDP($E1246&amp;" ISIN","DUR_ADJ_OAS_MID")," ")))</f>
        <v xml:space="preserve"> </v>
      </c>
      <c r="S1246" s="7" t="str">
        <f t="shared" si="19"/>
        <v xml:space="preserve"> </v>
      </c>
      <c r="T1246" t="s">
        <v>84</v>
      </c>
      <c r="U1246" t="s">
        <v>84</v>
      </c>
    </row>
    <row r="1247" spans="1:33" x14ac:dyDescent="0.35">
      <c r="N1247" s="7" t="str">
        <f>IF(ISNUMBER(_xll.BDP($C1247, "DELTA_MID")),_xll.BDP($C1247, "DELTA_MID")," ")</f>
        <v xml:space="preserve"> </v>
      </c>
      <c r="O1247" s="7" t="str">
        <f>IF(ISNUMBER(N1247),_xll.BDP($C1247, "OPT_UNDL_TICKER"),"")</f>
        <v/>
      </c>
      <c r="P1247" s="8" t="str">
        <f>IF(ISNUMBER(N1247),_xll.BDP($C1247, "OPT_UNDL_PX")," ")</f>
        <v xml:space="preserve"> </v>
      </c>
      <c r="Q1247" s="7" t="str">
        <f>IF(ISNUMBER(N1247),+G1247*_xll.BDP($C1247, "PX_POS_MULT_FACTOR")*P1247/K1247," ")</f>
        <v xml:space="preserve"> </v>
      </c>
      <c r="R1247" s="8" t="str">
        <f>IF(OR($A1247="TUA",$A1247="TYA"),"",IF(ISNUMBER(_xll.BDP($C1247,"DUR_ADJ_OAS_MID")),_xll.BDP($C1247,"DUR_ADJ_OAS_MID"),IF(ISNUMBER(_xll.BDP($E1247&amp;" ISIN","DUR_ADJ_OAS_MID")),_xll.BDP($E1247&amp;" ISIN","DUR_ADJ_OAS_MID")," ")))</f>
        <v xml:space="preserve"> </v>
      </c>
      <c r="S1247" s="7" t="str">
        <f t="shared" si="19"/>
        <v xml:space="preserve"> </v>
      </c>
    </row>
    <row r="1248" spans="1:33" x14ac:dyDescent="0.35">
      <c r="A1248" t="s">
        <v>4292</v>
      </c>
      <c r="B1248" t="s">
        <v>4293</v>
      </c>
      <c r="C1248" t="s">
        <v>760</v>
      </c>
      <c r="D1248" t="s">
        <v>761</v>
      </c>
      <c r="E1248" t="s">
        <v>762</v>
      </c>
      <c r="F1248" t="s">
        <v>763</v>
      </c>
      <c r="G1248" s="1">
        <v>26041</v>
      </c>
      <c r="H1248" s="1">
        <v>186.99</v>
      </c>
      <c r="I1248" s="2">
        <v>4869406.59</v>
      </c>
      <c r="J1248" s="3">
        <v>3.7707610000000003E-2</v>
      </c>
      <c r="K1248" s="4">
        <v>129135924.45999999</v>
      </c>
      <c r="L1248" s="5">
        <v>4525001</v>
      </c>
      <c r="M1248" s="6">
        <v>28.53831954</v>
      </c>
      <c r="N1248" s="7" t="str">
        <f>IF(ISNUMBER(_xll.BDP($C1248, "DELTA_MID")),_xll.BDP($C1248, "DELTA_MID")," ")</f>
        <v xml:space="preserve"> </v>
      </c>
      <c r="O1248" s="7" t="str">
        <f>IF(ISNUMBER(N1248),_xll.BDP($C1248, "OPT_UNDL_TICKER"),"")</f>
        <v/>
      </c>
      <c r="P1248" s="8" t="str">
        <f>IF(ISNUMBER(N1248),_xll.BDP($C1248, "OPT_UNDL_PX")," ")</f>
        <v xml:space="preserve"> </v>
      </c>
      <c r="Q1248" s="7" t="str">
        <f>IF(ISNUMBER(N1248),+G1248*_xll.BDP($C1248, "PX_POS_MULT_FACTOR")*P1248/K1248," ")</f>
        <v xml:space="preserve"> </v>
      </c>
      <c r="R1248" s="8" t="str">
        <f>IF(OR($A1248="TUA",$A1248="TYA"),"",IF(ISNUMBER(_xll.BDP($C1248,"DUR_ADJ_OAS_MID")),_xll.BDP($C1248,"DUR_ADJ_OAS_MID"),IF(ISNUMBER(_xll.BDP($E1248&amp;" ISIN","DUR_ADJ_OAS_MID")),_xll.BDP($E1248&amp;" ISIN","DUR_ADJ_OAS_MID")," ")))</f>
        <v xml:space="preserve"> </v>
      </c>
      <c r="S1248" s="7" t="str">
        <f t="shared" si="19"/>
        <v xml:space="preserve"> </v>
      </c>
      <c r="T1248" t="s">
        <v>763</v>
      </c>
      <c r="U1248" t="s">
        <v>1305</v>
      </c>
      <c r="AG1248">
        <v>1.1674E-2</v>
      </c>
    </row>
    <row r="1249" spans="1:33" x14ac:dyDescent="0.35">
      <c r="A1249" t="s">
        <v>4292</v>
      </c>
      <c r="B1249" t="s">
        <v>4294</v>
      </c>
      <c r="C1249" t="s">
        <v>4295</v>
      </c>
      <c r="D1249" t="s">
        <v>4296</v>
      </c>
      <c r="E1249" t="s">
        <v>4297</v>
      </c>
      <c r="F1249" t="s">
        <v>4298</v>
      </c>
      <c r="G1249" s="1">
        <v>10186</v>
      </c>
      <c r="H1249" s="1">
        <v>133.57</v>
      </c>
      <c r="I1249" s="2">
        <v>1360544.02</v>
      </c>
      <c r="J1249" s="3">
        <v>1.053575E-2</v>
      </c>
      <c r="K1249" s="4">
        <v>129135924.45999999</v>
      </c>
      <c r="L1249" s="5">
        <v>4525001</v>
      </c>
      <c r="M1249" s="6">
        <v>28.53831954</v>
      </c>
      <c r="N1249" s="7" t="str">
        <f>IF(ISNUMBER(_xll.BDP($C1249, "DELTA_MID")),_xll.BDP($C1249, "DELTA_MID")," ")</f>
        <v xml:space="preserve"> </v>
      </c>
      <c r="O1249" s="7" t="str">
        <f>IF(ISNUMBER(N1249),_xll.BDP($C1249, "OPT_UNDL_TICKER"),"")</f>
        <v/>
      </c>
      <c r="P1249" s="8" t="str">
        <f>IF(ISNUMBER(N1249),_xll.BDP($C1249, "OPT_UNDL_PX")," ")</f>
        <v xml:space="preserve"> </v>
      </c>
      <c r="Q1249" s="7" t="str">
        <f>IF(ISNUMBER(N1249),+G1249*_xll.BDP($C1249, "PX_POS_MULT_FACTOR")*P1249/K1249," ")</f>
        <v xml:space="preserve"> </v>
      </c>
      <c r="R1249" s="8" t="str">
        <f>IF(OR($A1249="TUA",$A1249="TYA"),"",IF(ISNUMBER(_xll.BDP($C1249,"DUR_ADJ_OAS_MID")),_xll.BDP($C1249,"DUR_ADJ_OAS_MID"),IF(ISNUMBER(_xll.BDP($E1249&amp;" ISIN","DUR_ADJ_OAS_MID")),_xll.BDP($E1249&amp;" ISIN","DUR_ADJ_OAS_MID")," ")))</f>
        <v xml:space="preserve"> </v>
      </c>
      <c r="S1249" s="7" t="str">
        <f t="shared" si="19"/>
        <v xml:space="preserve"> </v>
      </c>
      <c r="T1249" t="s">
        <v>4298</v>
      </c>
      <c r="U1249" t="s">
        <v>1305</v>
      </c>
      <c r="AG1249">
        <v>1.1674E-2</v>
      </c>
    </row>
    <row r="1250" spans="1:33" x14ac:dyDescent="0.35">
      <c r="A1250" t="s">
        <v>4292</v>
      </c>
      <c r="B1250" t="s">
        <v>2364</v>
      </c>
      <c r="C1250" t="s">
        <v>2365</v>
      </c>
      <c r="D1250" t="s">
        <v>2366</v>
      </c>
      <c r="E1250" t="s">
        <v>2367</v>
      </c>
      <c r="F1250" t="s">
        <v>2368</v>
      </c>
      <c r="G1250" s="1">
        <v>322249</v>
      </c>
      <c r="H1250" s="1">
        <v>20.43</v>
      </c>
      <c r="I1250" s="2">
        <v>6583547.0700000003</v>
      </c>
      <c r="J1250" s="3">
        <v>5.0981529999999997E-2</v>
      </c>
      <c r="K1250" s="4">
        <v>129135924.45999999</v>
      </c>
      <c r="L1250" s="5">
        <v>4525001</v>
      </c>
      <c r="M1250" s="6">
        <v>28.53831954</v>
      </c>
      <c r="N1250" s="7" t="str">
        <f>IF(ISNUMBER(_xll.BDP($C1250, "DELTA_MID")),_xll.BDP($C1250, "DELTA_MID")," ")</f>
        <v xml:space="preserve"> </v>
      </c>
      <c r="O1250" s="7" t="str">
        <f>IF(ISNUMBER(N1250),_xll.BDP($C1250, "OPT_UNDL_TICKER"),"")</f>
        <v/>
      </c>
      <c r="P1250" s="8" t="str">
        <f>IF(ISNUMBER(N1250),_xll.BDP($C1250, "OPT_UNDL_PX")," ")</f>
        <v xml:space="preserve"> </v>
      </c>
      <c r="Q1250" s="7" t="str">
        <f>IF(ISNUMBER(N1250),+G1250*_xll.BDP($C1250, "PX_POS_MULT_FACTOR")*P1250/K1250," ")</f>
        <v xml:space="preserve"> </v>
      </c>
      <c r="R1250" s="8" t="str">
        <f>IF(OR($A1250="TUA",$A1250="TYA"),"",IF(ISNUMBER(_xll.BDP($C1250,"DUR_ADJ_OAS_MID")),_xll.BDP($C1250,"DUR_ADJ_OAS_MID"),IF(ISNUMBER(_xll.BDP($E1250&amp;" ISIN","DUR_ADJ_OAS_MID")),_xll.BDP($E1250&amp;" ISIN","DUR_ADJ_OAS_MID")," ")))</f>
        <v xml:space="preserve"> </v>
      </c>
      <c r="S1250" s="7" t="str">
        <f t="shared" si="19"/>
        <v xml:space="preserve"> </v>
      </c>
      <c r="T1250" t="s">
        <v>2368</v>
      </c>
      <c r="U1250" t="s">
        <v>1305</v>
      </c>
      <c r="AG1250">
        <v>1.1674E-2</v>
      </c>
    </row>
    <row r="1251" spans="1:33" x14ac:dyDescent="0.35">
      <c r="A1251" t="s">
        <v>4292</v>
      </c>
      <c r="B1251" t="s">
        <v>4299</v>
      </c>
      <c r="C1251" t="s">
        <v>4300</v>
      </c>
      <c r="D1251" t="s">
        <v>4301</v>
      </c>
      <c r="E1251" t="s">
        <v>4302</v>
      </c>
      <c r="F1251" t="s">
        <v>4303</v>
      </c>
      <c r="G1251" s="1">
        <v>104184</v>
      </c>
      <c r="H1251" s="1">
        <v>2.25</v>
      </c>
      <c r="I1251" s="2">
        <v>234414</v>
      </c>
      <c r="J1251" s="3">
        <v>1.81525E-3</v>
      </c>
      <c r="K1251" s="4">
        <v>129135924.45999999</v>
      </c>
      <c r="L1251" s="5">
        <v>4525001</v>
      </c>
      <c r="M1251" s="6">
        <v>28.53831954</v>
      </c>
      <c r="N1251" s="7" t="str">
        <f>IF(ISNUMBER(_xll.BDP($C1251, "DELTA_MID")),_xll.BDP($C1251, "DELTA_MID")," ")</f>
        <v xml:space="preserve"> </v>
      </c>
      <c r="O1251" s="7" t="str">
        <f>IF(ISNUMBER(N1251),_xll.BDP($C1251, "OPT_UNDL_TICKER"),"")</f>
        <v/>
      </c>
      <c r="P1251" s="8" t="str">
        <f>IF(ISNUMBER(N1251),_xll.BDP($C1251, "OPT_UNDL_PX")," ")</f>
        <v xml:space="preserve"> </v>
      </c>
      <c r="Q1251" s="7" t="str">
        <f>IF(ISNUMBER(N1251),+G1251*_xll.BDP($C1251, "PX_POS_MULT_FACTOR")*P1251/K1251," ")</f>
        <v xml:space="preserve"> </v>
      </c>
      <c r="R1251" s="8" t="str">
        <f>IF(OR($A1251="TUA",$A1251="TYA"),"",IF(ISNUMBER(_xll.BDP($C1251,"DUR_ADJ_OAS_MID")),_xll.BDP($C1251,"DUR_ADJ_OAS_MID"),IF(ISNUMBER(_xll.BDP($E1251&amp;" ISIN","DUR_ADJ_OAS_MID")),_xll.BDP($E1251&amp;" ISIN","DUR_ADJ_OAS_MID")," ")))</f>
        <v xml:space="preserve"> </v>
      </c>
      <c r="S1251" s="7" t="str">
        <f t="shared" si="19"/>
        <v xml:space="preserve"> </v>
      </c>
      <c r="T1251" t="s">
        <v>4303</v>
      </c>
      <c r="U1251" t="s">
        <v>1305</v>
      </c>
      <c r="AG1251">
        <v>1.1674E-2</v>
      </c>
    </row>
    <row r="1252" spans="1:33" x14ac:dyDescent="0.35">
      <c r="A1252" t="s">
        <v>4292</v>
      </c>
      <c r="B1252" t="s">
        <v>4304</v>
      </c>
      <c r="C1252" t="s">
        <v>4305</v>
      </c>
      <c r="D1252" t="s">
        <v>4306</v>
      </c>
      <c r="E1252" t="s">
        <v>4307</v>
      </c>
      <c r="F1252" t="s">
        <v>4308</v>
      </c>
      <c r="G1252" s="1">
        <v>125162</v>
      </c>
      <c r="H1252" s="1">
        <v>15.51</v>
      </c>
      <c r="I1252" s="2">
        <v>1941262.62</v>
      </c>
      <c r="J1252" s="3">
        <v>1.5032709999999999E-2</v>
      </c>
      <c r="K1252" s="4">
        <v>129135924.45999999</v>
      </c>
      <c r="L1252" s="5">
        <v>4525001</v>
      </c>
      <c r="M1252" s="6">
        <v>28.53831954</v>
      </c>
      <c r="N1252" s="7" t="str">
        <f>IF(ISNUMBER(_xll.BDP($C1252, "DELTA_MID")),_xll.BDP($C1252, "DELTA_MID")," ")</f>
        <v xml:space="preserve"> </v>
      </c>
      <c r="O1252" s="7" t="str">
        <f>IF(ISNUMBER(N1252),_xll.BDP($C1252, "OPT_UNDL_TICKER"),"")</f>
        <v/>
      </c>
      <c r="P1252" s="8" t="str">
        <f>IF(ISNUMBER(N1252),_xll.BDP($C1252, "OPT_UNDL_PX")," ")</f>
        <v xml:space="preserve"> </v>
      </c>
      <c r="Q1252" s="7" t="str">
        <f>IF(ISNUMBER(N1252),+G1252*_xll.BDP($C1252, "PX_POS_MULT_FACTOR")*P1252/K1252," ")</f>
        <v xml:space="preserve"> </v>
      </c>
      <c r="R1252" s="8" t="str">
        <f>IF(OR($A1252="TUA",$A1252="TYA"),"",IF(ISNUMBER(_xll.BDP($C1252,"DUR_ADJ_OAS_MID")),_xll.BDP($C1252,"DUR_ADJ_OAS_MID"),IF(ISNUMBER(_xll.BDP($E1252&amp;" ISIN","DUR_ADJ_OAS_MID")),_xll.BDP($E1252&amp;" ISIN","DUR_ADJ_OAS_MID")," ")))</f>
        <v xml:space="preserve"> </v>
      </c>
      <c r="S1252" s="7" t="str">
        <f t="shared" si="19"/>
        <v xml:space="preserve"> </v>
      </c>
      <c r="T1252" t="s">
        <v>4308</v>
      </c>
      <c r="U1252" t="s">
        <v>1305</v>
      </c>
      <c r="AG1252">
        <v>1.1674E-2</v>
      </c>
    </row>
    <row r="1253" spans="1:33" x14ac:dyDescent="0.35">
      <c r="A1253" t="s">
        <v>4292</v>
      </c>
      <c r="B1253" t="s">
        <v>4309</v>
      </c>
      <c r="C1253" t="s">
        <v>4310</v>
      </c>
      <c r="D1253" t="s">
        <v>4311</v>
      </c>
      <c r="E1253" t="s">
        <v>4312</v>
      </c>
      <c r="F1253" t="s">
        <v>4313</v>
      </c>
      <c r="G1253" s="1">
        <v>1523</v>
      </c>
      <c r="H1253" s="1">
        <v>584.60500000000002</v>
      </c>
      <c r="I1253" s="2">
        <v>890353.42</v>
      </c>
      <c r="J1253" s="3">
        <v>6.8947000000000001E-3</v>
      </c>
      <c r="K1253" s="4">
        <v>129135924.45999999</v>
      </c>
      <c r="L1253" s="5">
        <v>4525001</v>
      </c>
      <c r="M1253" s="6">
        <v>28.53831954</v>
      </c>
      <c r="N1253" s="7" t="str">
        <f>IF(ISNUMBER(_xll.BDP($C1253, "DELTA_MID")),_xll.BDP($C1253, "DELTA_MID")," ")</f>
        <v xml:space="preserve"> </v>
      </c>
      <c r="O1253" s="7" t="str">
        <f>IF(ISNUMBER(N1253),_xll.BDP($C1253, "OPT_UNDL_TICKER"),"")</f>
        <v/>
      </c>
      <c r="P1253" s="8" t="str">
        <f>IF(ISNUMBER(N1253),_xll.BDP($C1253, "OPT_UNDL_PX")," ")</f>
        <v xml:space="preserve"> </v>
      </c>
      <c r="Q1253" s="7" t="str">
        <f>IF(ISNUMBER(N1253),+G1253*_xll.BDP($C1253, "PX_POS_MULT_FACTOR")*P1253/K1253," ")</f>
        <v xml:space="preserve"> </v>
      </c>
      <c r="R1253" s="8" t="str">
        <f>IF(OR($A1253="TUA",$A1253="TYA"),"",IF(ISNUMBER(_xll.BDP($C1253,"DUR_ADJ_OAS_MID")),_xll.BDP($C1253,"DUR_ADJ_OAS_MID"),IF(ISNUMBER(_xll.BDP($E1253&amp;" ISIN","DUR_ADJ_OAS_MID")),_xll.BDP($E1253&amp;" ISIN","DUR_ADJ_OAS_MID")," ")))</f>
        <v xml:space="preserve"> </v>
      </c>
      <c r="S1253" s="7" t="str">
        <f t="shared" si="19"/>
        <v xml:space="preserve"> </v>
      </c>
      <c r="T1253" t="s">
        <v>4313</v>
      </c>
      <c r="U1253" t="s">
        <v>1305</v>
      </c>
      <c r="AG1253">
        <v>1.1674E-2</v>
      </c>
    </row>
    <row r="1254" spans="1:33" x14ac:dyDescent="0.35">
      <c r="A1254" t="s">
        <v>4292</v>
      </c>
      <c r="B1254" t="s">
        <v>4314</v>
      </c>
      <c r="C1254" t="s">
        <v>4315</v>
      </c>
      <c r="D1254" t="s">
        <v>4316</v>
      </c>
      <c r="E1254" t="s">
        <v>4317</v>
      </c>
      <c r="F1254" t="s">
        <v>4318</v>
      </c>
      <c r="G1254" s="1">
        <v>425903</v>
      </c>
      <c r="H1254" s="1">
        <v>13.48</v>
      </c>
      <c r="I1254" s="2">
        <v>5741172.4400000004</v>
      </c>
      <c r="J1254" s="3">
        <v>4.4458369999999997E-2</v>
      </c>
      <c r="K1254" s="4">
        <v>129135924.45999999</v>
      </c>
      <c r="L1254" s="5">
        <v>4525001</v>
      </c>
      <c r="M1254" s="6">
        <v>28.53831954</v>
      </c>
      <c r="N1254" s="7" t="str">
        <f>IF(ISNUMBER(_xll.BDP($C1254, "DELTA_MID")),_xll.BDP($C1254, "DELTA_MID")," ")</f>
        <v xml:space="preserve"> </v>
      </c>
      <c r="O1254" s="7" t="str">
        <f>IF(ISNUMBER(N1254),_xll.BDP($C1254, "OPT_UNDL_TICKER"),"")</f>
        <v/>
      </c>
      <c r="P1254" s="8" t="str">
        <f>IF(ISNUMBER(N1254),_xll.BDP($C1254, "OPT_UNDL_PX")," ")</f>
        <v xml:space="preserve"> </v>
      </c>
      <c r="Q1254" s="7" t="str">
        <f>IF(ISNUMBER(N1254),+G1254*_xll.BDP($C1254, "PX_POS_MULT_FACTOR")*P1254/K1254," ")</f>
        <v xml:space="preserve"> </v>
      </c>
      <c r="R1254" s="8" t="str">
        <f>IF(OR($A1254="TUA",$A1254="TYA"),"",IF(ISNUMBER(_xll.BDP($C1254,"DUR_ADJ_OAS_MID")),_xll.BDP($C1254,"DUR_ADJ_OAS_MID"),IF(ISNUMBER(_xll.BDP($E1254&amp;" ISIN","DUR_ADJ_OAS_MID")),_xll.BDP($E1254&amp;" ISIN","DUR_ADJ_OAS_MID")," ")))</f>
        <v xml:space="preserve"> </v>
      </c>
      <c r="S1254" s="7" t="str">
        <f t="shared" si="19"/>
        <v xml:space="preserve"> </v>
      </c>
      <c r="T1254" t="s">
        <v>4318</v>
      </c>
      <c r="U1254" t="s">
        <v>1305</v>
      </c>
      <c r="AG1254">
        <v>1.1674E-2</v>
      </c>
    </row>
    <row r="1255" spans="1:33" x14ac:dyDescent="0.35">
      <c r="A1255" t="s">
        <v>4292</v>
      </c>
      <c r="B1255" t="s">
        <v>4319</v>
      </c>
      <c r="C1255" t="s">
        <v>4320</v>
      </c>
      <c r="D1255" t="s">
        <v>4321</v>
      </c>
      <c r="E1255" t="s">
        <v>4322</v>
      </c>
      <c r="F1255" t="s">
        <v>4323</v>
      </c>
      <c r="G1255" s="1">
        <v>33758</v>
      </c>
      <c r="H1255" s="1">
        <v>71.930000000000007</v>
      </c>
      <c r="I1255" s="2">
        <v>2428212.94</v>
      </c>
      <c r="J1255" s="3">
        <v>1.8803540000000001E-2</v>
      </c>
      <c r="K1255" s="4">
        <v>129135924.45999999</v>
      </c>
      <c r="L1255" s="5">
        <v>4525001</v>
      </c>
      <c r="M1255" s="6">
        <v>28.53831954</v>
      </c>
      <c r="N1255" s="7" t="str">
        <f>IF(ISNUMBER(_xll.BDP($C1255, "DELTA_MID")),_xll.BDP($C1255, "DELTA_MID")," ")</f>
        <v xml:space="preserve"> </v>
      </c>
      <c r="O1255" s="7" t="str">
        <f>IF(ISNUMBER(N1255),_xll.BDP($C1255, "OPT_UNDL_TICKER"),"")</f>
        <v/>
      </c>
      <c r="P1255" s="8" t="str">
        <f>IF(ISNUMBER(N1255),_xll.BDP($C1255, "OPT_UNDL_PX")," ")</f>
        <v xml:space="preserve"> </v>
      </c>
      <c r="Q1255" s="7" t="str">
        <f>IF(ISNUMBER(N1255),+G1255*_xll.BDP($C1255, "PX_POS_MULT_FACTOR")*P1255/K1255," ")</f>
        <v xml:space="preserve"> </v>
      </c>
      <c r="R1255" s="8" t="str">
        <f>IF(OR($A1255="TUA",$A1255="TYA"),"",IF(ISNUMBER(_xll.BDP($C1255,"DUR_ADJ_OAS_MID")),_xll.BDP($C1255,"DUR_ADJ_OAS_MID"),IF(ISNUMBER(_xll.BDP($E1255&amp;" ISIN","DUR_ADJ_OAS_MID")),_xll.BDP($E1255&amp;" ISIN","DUR_ADJ_OAS_MID")," ")))</f>
        <v xml:space="preserve"> </v>
      </c>
      <c r="S1255" s="7" t="str">
        <f t="shared" si="19"/>
        <v xml:space="preserve"> </v>
      </c>
      <c r="T1255" t="s">
        <v>4323</v>
      </c>
      <c r="U1255" t="s">
        <v>1305</v>
      </c>
      <c r="AG1255">
        <v>1.1674E-2</v>
      </c>
    </row>
    <row r="1256" spans="1:33" x14ac:dyDescent="0.35">
      <c r="A1256" t="s">
        <v>4292</v>
      </c>
      <c r="B1256" t="s">
        <v>4324</v>
      </c>
      <c r="C1256" t="s">
        <v>4325</v>
      </c>
      <c r="D1256" t="s">
        <v>4326</v>
      </c>
      <c r="E1256" t="s">
        <v>4327</v>
      </c>
      <c r="F1256" t="s">
        <v>4328</v>
      </c>
      <c r="G1256" s="1">
        <v>100267</v>
      </c>
      <c r="H1256" s="1">
        <v>15.68</v>
      </c>
      <c r="I1256" s="2">
        <v>1572186.56</v>
      </c>
      <c r="J1256" s="3">
        <v>1.217466E-2</v>
      </c>
      <c r="K1256" s="4">
        <v>129135924.45999999</v>
      </c>
      <c r="L1256" s="5">
        <v>4525001</v>
      </c>
      <c r="M1256" s="6">
        <v>28.53831954</v>
      </c>
      <c r="N1256" s="7" t="str">
        <f>IF(ISNUMBER(_xll.BDP($C1256, "DELTA_MID")),_xll.BDP($C1256, "DELTA_MID")," ")</f>
        <v xml:space="preserve"> </v>
      </c>
      <c r="O1256" s="7" t="str">
        <f>IF(ISNUMBER(N1256),_xll.BDP($C1256, "OPT_UNDL_TICKER"),"")</f>
        <v/>
      </c>
      <c r="P1256" s="8" t="str">
        <f>IF(ISNUMBER(N1256),_xll.BDP($C1256, "OPT_UNDL_PX")," ")</f>
        <v xml:space="preserve"> </v>
      </c>
      <c r="Q1256" s="7" t="str">
        <f>IF(ISNUMBER(N1256),+G1256*_xll.BDP($C1256, "PX_POS_MULT_FACTOR")*P1256/K1256," ")</f>
        <v xml:space="preserve"> </v>
      </c>
      <c r="R1256" s="8" t="str">
        <f>IF(OR($A1256="TUA",$A1256="TYA"),"",IF(ISNUMBER(_xll.BDP($C1256,"DUR_ADJ_OAS_MID")),_xll.BDP($C1256,"DUR_ADJ_OAS_MID"),IF(ISNUMBER(_xll.BDP($E1256&amp;" ISIN","DUR_ADJ_OAS_MID")),_xll.BDP($E1256&amp;" ISIN","DUR_ADJ_OAS_MID")," ")))</f>
        <v xml:space="preserve"> </v>
      </c>
      <c r="S1256" s="7" t="str">
        <f t="shared" si="19"/>
        <v xml:space="preserve"> </v>
      </c>
      <c r="T1256" t="s">
        <v>4328</v>
      </c>
      <c r="U1256" t="s">
        <v>1305</v>
      </c>
      <c r="AG1256">
        <v>1.1674E-2</v>
      </c>
    </row>
    <row r="1257" spans="1:33" x14ac:dyDescent="0.35">
      <c r="A1257" t="s">
        <v>4292</v>
      </c>
      <c r="B1257" t="s">
        <v>4329</v>
      </c>
      <c r="C1257" t="s">
        <v>4330</v>
      </c>
      <c r="D1257" t="s">
        <v>4331</v>
      </c>
      <c r="E1257" t="s">
        <v>4332</v>
      </c>
      <c r="F1257" t="s">
        <v>4333</v>
      </c>
      <c r="G1257" s="1">
        <v>545</v>
      </c>
      <c r="H1257" s="1">
        <v>48.79</v>
      </c>
      <c r="I1257" s="2">
        <v>26590.55</v>
      </c>
      <c r="J1257" s="3">
        <v>2.0591000000000001E-4</v>
      </c>
      <c r="K1257" s="4">
        <v>129135924.45999999</v>
      </c>
      <c r="L1257" s="5">
        <v>4525001</v>
      </c>
      <c r="M1257" s="6">
        <v>28.53831954</v>
      </c>
      <c r="N1257" s="7" t="str">
        <f>IF(ISNUMBER(_xll.BDP($C1257, "DELTA_MID")),_xll.BDP($C1257, "DELTA_MID")," ")</f>
        <v xml:space="preserve"> </v>
      </c>
      <c r="O1257" s="7" t="str">
        <f>IF(ISNUMBER(N1257),_xll.BDP($C1257, "OPT_UNDL_TICKER"),"")</f>
        <v/>
      </c>
      <c r="P1257" s="8" t="str">
        <f>IF(ISNUMBER(N1257),_xll.BDP($C1257, "OPT_UNDL_PX")," ")</f>
        <v xml:space="preserve"> </v>
      </c>
      <c r="Q1257" s="7" t="str">
        <f>IF(ISNUMBER(N1257),+G1257*_xll.BDP($C1257, "PX_POS_MULT_FACTOR")*P1257/K1257," ")</f>
        <v xml:space="preserve"> </v>
      </c>
      <c r="R1257" s="8" t="str">
        <f>IF(OR($A1257="TUA",$A1257="TYA"),"",IF(ISNUMBER(_xll.BDP($C1257,"DUR_ADJ_OAS_MID")),_xll.BDP($C1257,"DUR_ADJ_OAS_MID"),IF(ISNUMBER(_xll.BDP($E1257&amp;" ISIN","DUR_ADJ_OAS_MID")),_xll.BDP($E1257&amp;" ISIN","DUR_ADJ_OAS_MID")," ")))</f>
        <v xml:space="preserve"> </v>
      </c>
      <c r="S1257" s="7" t="str">
        <f t="shared" si="19"/>
        <v xml:space="preserve"> </v>
      </c>
      <c r="T1257" t="s">
        <v>4333</v>
      </c>
      <c r="U1257" t="s">
        <v>1305</v>
      </c>
      <c r="AG1257">
        <v>1.1674E-2</v>
      </c>
    </row>
    <row r="1258" spans="1:33" x14ac:dyDescent="0.35">
      <c r="A1258" t="s">
        <v>4292</v>
      </c>
      <c r="B1258" t="s">
        <v>4334</v>
      </c>
      <c r="C1258" t="s">
        <v>4335</v>
      </c>
      <c r="D1258" t="s">
        <v>4336</v>
      </c>
      <c r="E1258" t="s">
        <v>4337</v>
      </c>
      <c r="F1258" t="s">
        <v>4338</v>
      </c>
      <c r="G1258" s="1">
        <v>71959</v>
      </c>
      <c r="H1258" s="1">
        <v>15.61</v>
      </c>
      <c r="I1258" s="2">
        <v>1123279.99</v>
      </c>
      <c r="J1258" s="3">
        <v>8.6984300000000001E-3</v>
      </c>
      <c r="K1258" s="4">
        <v>129135924.45999999</v>
      </c>
      <c r="L1258" s="5">
        <v>4525001</v>
      </c>
      <c r="M1258" s="6">
        <v>28.53831954</v>
      </c>
      <c r="N1258" s="7" t="str">
        <f>IF(ISNUMBER(_xll.BDP($C1258, "DELTA_MID")),_xll.BDP($C1258, "DELTA_MID")," ")</f>
        <v xml:space="preserve"> </v>
      </c>
      <c r="O1258" s="7" t="str">
        <f>IF(ISNUMBER(N1258),_xll.BDP($C1258, "OPT_UNDL_TICKER"),"")</f>
        <v/>
      </c>
      <c r="P1258" s="8" t="str">
        <f>IF(ISNUMBER(N1258),_xll.BDP($C1258, "OPT_UNDL_PX")," ")</f>
        <v xml:space="preserve"> </v>
      </c>
      <c r="Q1258" s="7" t="str">
        <f>IF(ISNUMBER(N1258),+G1258*_xll.BDP($C1258, "PX_POS_MULT_FACTOR")*P1258/K1258," ")</f>
        <v xml:space="preserve"> </v>
      </c>
      <c r="R1258" s="8" t="str">
        <f>IF(OR($A1258="TUA",$A1258="TYA"),"",IF(ISNUMBER(_xll.BDP($C1258,"DUR_ADJ_OAS_MID")),_xll.BDP($C1258,"DUR_ADJ_OAS_MID"),IF(ISNUMBER(_xll.BDP($E1258&amp;" ISIN","DUR_ADJ_OAS_MID")),_xll.BDP($E1258&amp;" ISIN","DUR_ADJ_OAS_MID")," ")))</f>
        <v xml:space="preserve"> </v>
      </c>
      <c r="S1258" s="7" t="str">
        <f t="shared" si="19"/>
        <v xml:space="preserve"> </v>
      </c>
      <c r="T1258" t="s">
        <v>4338</v>
      </c>
      <c r="U1258" t="s">
        <v>1305</v>
      </c>
      <c r="AG1258">
        <v>1.1674E-2</v>
      </c>
    </row>
    <row r="1259" spans="1:33" x14ac:dyDescent="0.35">
      <c r="A1259" t="s">
        <v>4292</v>
      </c>
      <c r="B1259" t="s">
        <v>4339</v>
      </c>
      <c r="C1259" t="s">
        <v>4340</v>
      </c>
      <c r="D1259" t="s">
        <v>4341</v>
      </c>
      <c r="E1259" t="s">
        <v>4342</v>
      </c>
      <c r="F1259" t="s">
        <v>4343</v>
      </c>
      <c r="G1259" s="1">
        <v>27280</v>
      </c>
      <c r="H1259" s="1">
        <v>104.17</v>
      </c>
      <c r="I1259" s="2">
        <v>2841757.6</v>
      </c>
      <c r="J1259" s="3">
        <v>2.2005940000000002E-2</v>
      </c>
      <c r="K1259" s="4">
        <v>129135924.45999999</v>
      </c>
      <c r="L1259" s="5">
        <v>4525001</v>
      </c>
      <c r="M1259" s="6">
        <v>28.53831954</v>
      </c>
      <c r="N1259" s="7" t="str">
        <f>IF(ISNUMBER(_xll.BDP($C1259, "DELTA_MID")),_xll.BDP($C1259, "DELTA_MID")," ")</f>
        <v xml:space="preserve"> </v>
      </c>
      <c r="O1259" s="7" t="str">
        <f>IF(ISNUMBER(N1259),_xll.BDP($C1259, "OPT_UNDL_TICKER"),"")</f>
        <v/>
      </c>
      <c r="P1259" s="8" t="str">
        <f>IF(ISNUMBER(N1259),_xll.BDP($C1259, "OPT_UNDL_PX")," ")</f>
        <v xml:space="preserve"> </v>
      </c>
      <c r="Q1259" s="7" t="str">
        <f>IF(ISNUMBER(N1259),+G1259*_xll.BDP($C1259, "PX_POS_MULT_FACTOR")*P1259/K1259," ")</f>
        <v xml:space="preserve"> </v>
      </c>
      <c r="R1259" s="8" t="str">
        <f>IF(OR($A1259="TUA",$A1259="TYA"),"",IF(ISNUMBER(_xll.BDP($C1259,"DUR_ADJ_OAS_MID")),_xll.BDP($C1259,"DUR_ADJ_OAS_MID"),IF(ISNUMBER(_xll.BDP($E1259&amp;" ISIN","DUR_ADJ_OAS_MID")),_xll.BDP($E1259&amp;" ISIN","DUR_ADJ_OAS_MID")," ")))</f>
        <v xml:space="preserve"> </v>
      </c>
      <c r="S1259" s="7" t="str">
        <f t="shared" si="19"/>
        <v xml:space="preserve"> </v>
      </c>
      <c r="T1259" t="s">
        <v>4343</v>
      </c>
      <c r="U1259" t="s">
        <v>1305</v>
      </c>
      <c r="AG1259">
        <v>1.1674E-2</v>
      </c>
    </row>
    <row r="1260" spans="1:33" x14ac:dyDescent="0.35">
      <c r="A1260" t="s">
        <v>4292</v>
      </c>
      <c r="B1260" t="s">
        <v>4344</v>
      </c>
      <c r="C1260" t="s">
        <v>4345</v>
      </c>
      <c r="D1260" t="s">
        <v>4346</v>
      </c>
      <c r="E1260" t="s">
        <v>4347</v>
      </c>
      <c r="F1260" t="s">
        <v>4348</v>
      </c>
      <c r="G1260" s="1">
        <v>24165</v>
      </c>
      <c r="H1260" s="1">
        <v>155.25</v>
      </c>
      <c r="I1260" s="2">
        <v>3751616.25</v>
      </c>
      <c r="J1260" s="3">
        <v>2.9051690000000002E-2</v>
      </c>
      <c r="K1260" s="4">
        <v>129135924.45999999</v>
      </c>
      <c r="L1260" s="5">
        <v>4525001</v>
      </c>
      <c r="M1260" s="6">
        <v>28.53831954</v>
      </c>
      <c r="N1260" s="7" t="str">
        <f>IF(ISNUMBER(_xll.BDP($C1260, "DELTA_MID")),_xll.BDP($C1260, "DELTA_MID")," ")</f>
        <v xml:space="preserve"> </v>
      </c>
      <c r="O1260" s="7" t="str">
        <f>IF(ISNUMBER(N1260),_xll.BDP($C1260, "OPT_UNDL_TICKER"),"")</f>
        <v/>
      </c>
      <c r="P1260" s="8" t="str">
        <f>IF(ISNUMBER(N1260),_xll.BDP($C1260, "OPT_UNDL_PX")," ")</f>
        <v xml:space="preserve"> </v>
      </c>
      <c r="Q1260" s="7" t="str">
        <f>IF(ISNUMBER(N1260),+G1260*_xll.BDP($C1260, "PX_POS_MULT_FACTOR")*P1260/K1260," ")</f>
        <v xml:space="preserve"> </v>
      </c>
      <c r="R1260" s="8" t="str">
        <f>IF(OR($A1260="TUA",$A1260="TYA"),"",IF(ISNUMBER(_xll.BDP($C1260,"DUR_ADJ_OAS_MID")),_xll.BDP($C1260,"DUR_ADJ_OAS_MID"),IF(ISNUMBER(_xll.BDP($E1260&amp;" ISIN","DUR_ADJ_OAS_MID")),_xll.BDP($E1260&amp;" ISIN","DUR_ADJ_OAS_MID")," ")))</f>
        <v xml:space="preserve"> </v>
      </c>
      <c r="S1260" s="7" t="str">
        <f t="shared" si="19"/>
        <v xml:space="preserve"> </v>
      </c>
      <c r="T1260" t="s">
        <v>4348</v>
      </c>
      <c r="U1260" t="s">
        <v>1305</v>
      </c>
      <c r="AG1260">
        <v>1.1674E-2</v>
      </c>
    </row>
    <row r="1261" spans="1:33" x14ac:dyDescent="0.35">
      <c r="A1261" t="s">
        <v>4292</v>
      </c>
      <c r="B1261" t="s">
        <v>4349</v>
      </c>
      <c r="C1261" t="s">
        <v>4350</v>
      </c>
      <c r="D1261" t="s">
        <v>4351</v>
      </c>
      <c r="E1261" t="s">
        <v>4352</v>
      </c>
      <c r="F1261" t="s">
        <v>4353</v>
      </c>
      <c r="G1261" s="1">
        <v>6648</v>
      </c>
      <c r="H1261" s="1">
        <v>47.46</v>
      </c>
      <c r="I1261" s="2">
        <v>315514.08</v>
      </c>
      <c r="J1261" s="3">
        <v>2.44327E-3</v>
      </c>
      <c r="K1261" s="4">
        <v>129135924.45999999</v>
      </c>
      <c r="L1261" s="5">
        <v>4525001</v>
      </c>
      <c r="M1261" s="6">
        <v>28.53831954</v>
      </c>
      <c r="N1261" s="7" t="str">
        <f>IF(ISNUMBER(_xll.BDP($C1261, "DELTA_MID")),_xll.BDP($C1261, "DELTA_MID")," ")</f>
        <v xml:space="preserve"> </v>
      </c>
      <c r="O1261" s="7" t="str">
        <f>IF(ISNUMBER(N1261),_xll.BDP($C1261, "OPT_UNDL_TICKER"),"")</f>
        <v/>
      </c>
      <c r="P1261" s="8" t="str">
        <f>IF(ISNUMBER(N1261),_xll.BDP($C1261, "OPT_UNDL_PX")," ")</f>
        <v xml:space="preserve"> </v>
      </c>
      <c r="Q1261" s="7" t="str">
        <f>IF(ISNUMBER(N1261),+G1261*_xll.BDP($C1261, "PX_POS_MULT_FACTOR")*P1261/K1261," ")</f>
        <v xml:space="preserve"> </v>
      </c>
      <c r="R1261" s="8" t="str">
        <f>IF(OR($A1261="TUA",$A1261="TYA"),"",IF(ISNUMBER(_xll.BDP($C1261,"DUR_ADJ_OAS_MID")),_xll.BDP($C1261,"DUR_ADJ_OAS_MID"),IF(ISNUMBER(_xll.BDP($E1261&amp;" ISIN","DUR_ADJ_OAS_MID")),_xll.BDP($E1261&amp;" ISIN","DUR_ADJ_OAS_MID")," ")))</f>
        <v xml:space="preserve"> </v>
      </c>
      <c r="S1261" s="7" t="str">
        <f t="shared" si="19"/>
        <v xml:space="preserve"> </v>
      </c>
      <c r="T1261" t="s">
        <v>4353</v>
      </c>
      <c r="U1261" t="s">
        <v>1305</v>
      </c>
      <c r="AG1261">
        <v>1.1674E-2</v>
      </c>
    </row>
    <row r="1262" spans="1:33" x14ac:dyDescent="0.35">
      <c r="A1262" t="s">
        <v>4292</v>
      </c>
      <c r="B1262" t="s">
        <v>3583</v>
      </c>
      <c r="C1262" t="s">
        <v>3584</v>
      </c>
      <c r="D1262" t="s">
        <v>3585</v>
      </c>
      <c r="E1262" t="s">
        <v>3586</v>
      </c>
      <c r="F1262" t="s">
        <v>3587</v>
      </c>
      <c r="G1262" s="1">
        <v>1593</v>
      </c>
      <c r="H1262" s="1">
        <v>313.48</v>
      </c>
      <c r="I1262" s="2">
        <v>499373.64</v>
      </c>
      <c r="J1262" s="3">
        <v>3.86704E-3</v>
      </c>
      <c r="K1262" s="4">
        <v>129135924.45999999</v>
      </c>
      <c r="L1262" s="5">
        <v>4525001</v>
      </c>
      <c r="M1262" s="6">
        <v>28.53831954</v>
      </c>
      <c r="N1262" s="7" t="str">
        <f>IF(ISNUMBER(_xll.BDP($C1262, "DELTA_MID")),_xll.BDP($C1262, "DELTA_MID")," ")</f>
        <v xml:space="preserve"> </v>
      </c>
      <c r="O1262" s="7" t="str">
        <f>IF(ISNUMBER(N1262),_xll.BDP($C1262, "OPT_UNDL_TICKER"),"")</f>
        <v/>
      </c>
      <c r="P1262" s="8" t="str">
        <f>IF(ISNUMBER(N1262),_xll.BDP($C1262, "OPT_UNDL_PX")," ")</f>
        <v xml:space="preserve"> </v>
      </c>
      <c r="Q1262" s="7" t="str">
        <f>IF(ISNUMBER(N1262),+G1262*_xll.BDP($C1262, "PX_POS_MULT_FACTOR")*P1262/K1262," ")</f>
        <v xml:space="preserve"> </v>
      </c>
      <c r="R1262" s="8" t="str">
        <f>IF(OR($A1262="TUA",$A1262="TYA"),"",IF(ISNUMBER(_xll.BDP($C1262,"DUR_ADJ_OAS_MID")),_xll.BDP($C1262,"DUR_ADJ_OAS_MID"),IF(ISNUMBER(_xll.BDP($E1262&amp;" ISIN","DUR_ADJ_OAS_MID")),_xll.BDP($E1262&amp;" ISIN","DUR_ADJ_OAS_MID")," ")))</f>
        <v xml:space="preserve"> </v>
      </c>
      <c r="S1262" s="7" t="str">
        <f t="shared" si="19"/>
        <v xml:space="preserve"> </v>
      </c>
      <c r="T1262" t="s">
        <v>3587</v>
      </c>
      <c r="U1262" t="s">
        <v>1305</v>
      </c>
      <c r="AG1262">
        <v>1.1674E-2</v>
      </c>
    </row>
    <row r="1263" spans="1:33" x14ac:dyDescent="0.35">
      <c r="A1263" t="s">
        <v>4292</v>
      </c>
      <c r="B1263" t="s">
        <v>4354</v>
      </c>
      <c r="C1263" t="s">
        <v>4355</v>
      </c>
      <c r="D1263" t="s">
        <v>4356</v>
      </c>
      <c r="E1263" t="s">
        <v>4357</v>
      </c>
      <c r="F1263" t="s">
        <v>4358</v>
      </c>
      <c r="G1263" s="1">
        <v>6476</v>
      </c>
      <c r="H1263" s="1">
        <v>67</v>
      </c>
      <c r="I1263" s="2">
        <v>433892</v>
      </c>
      <c r="J1263" s="3">
        <v>3.3599599999999999E-3</v>
      </c>
      <c r="K1263" s="4">
        <v>129135924.45999999</v>
      </c>
      <c r="L1263" s="5">
        <v>4525001</v>
      </c>
      <c r="M1263" s="6">
        <v>28.53831954</v>
      </c>
      <c r="N1263" s="7" t="str">
        <f>IF(ISNUMBER(_xll.BDP($C1263, "DELTA_MID")),_xll.BDP($C1263, "DELTA_MID")," ")</f>
        <v xml:space="preserve"> </v>
      </c>
      <c r="O1263" s="7" t="str">
        <f>IF(ISNUMBER(N1263),_xll.BDP($C1263, "OPT_UNDL_TICKER"),"")</f>
        <v/>
      </c>
      <c r="P1263" s="8" t="str">
        <f>IF(ISNUMBER(N1263),_xll.BDP($C1263, "OPT_UNDL_PX")," ")</f>
        <v xml:space="preserve"> </v>
      </c>
      <c r="Q1263" s="7" t="str">
        <f>IF(ISNUMBER(N1263),+G1263*_xll.BDP($C1263, "PX_POS_MULT_FACTOR")*P1263/K1263," ")</f>
        <v xml:space="preserve"> </v>
      </c>
      <c r="R1263" s="8" t="str">
        <f>IF(OR($A1263="TUA",$A1263="TYA"),"",IF(ISNUMBER(_xll.BDP($C1263,"DUR_ADJ_OAS_MID")),_xll.BDP($C1263,"DUR_ADJ_OAS_MID"),IF(ISNUMBER(_xll.BDP($E1263&amp;" ISIN","DUR_ADJ_OAS_MID")),_xll.BDP($E1263&amp;" ISIN","DUR_ADJ_OAS_MID")," ")))</f>
        <v xml:space="preserve"> </v>
      </c>
      <c r="S1263" s="7" t="str">
        <f t="shared" si="19"/>
        <v xml:space="preserve"> </v>
      </c>
      <c r="T1263" t="s">
        <v>4358</v>
      </c>
      <c r="U1263" t="s">
        <v>1305</v>
      </c>
      <c r="AG1263">
        <v>1.1674E-2</v>
      </c>
    </row>
    <row r="1264" spans="1:33" x14ac:dyDescent="0.35">
      <c r="A1264" t="s">
        <v>4292</v>
      </c>
      <c r="B1264" t="s">
        <v>4359</v>
      </c>
      <c r="C1264" t="s">
        <v>4360</v>
      </c>
      <c r="D1264" t="s">
        <v>4361</v>
      </c>
      <c r="E1264" t="s">
        <v>4362</v>
      </c>
      <c r="F1264" t="s">
        <v>4363</v>
      </c>
      <c r="G1264" s="1">
        <v>9103</v>
      </c>
      <c r="H1264" s="1">
        <v>292.07</v>
      </c>
      <c r="I1264" s="2">
        <v>2658713.21</v>
      </c>
      <c r="J1264" s="3">
        <v>2.0588490000000001E-2</v>
      </c>
      <c r="K1264" s="4">
        <v>129135924.45999999</v>
      </c>
      <c r="L1264" s="5">
        <v>4525001</v>
      </c>
      <c r="M1264" s="6">
        <v>28.53831954</v>
      </c>
      <c r="N1264" s="7" t="str">
        <f>IF(ISNUMBER(_xll.BDP($C1264, "DELTA_MID")),_xll.BDP($C1264, "DELTA_MID")," ")</f>
        <v xml:space="preserve"> </v>
      </c>
      <c r="O1264" s="7" t="str">
        <f>IF(ISNUMBER(N1264),_xll.BDP($C1264, "OPT_UNDL_TICKER"),"")</f>
        <v/>
      </c>
      <c r="P1264" s="8" t="str">
        <f>IF(ISNUMBER(N1264),_xll.BDP($C1264, "OPT_UNDL_PX")," ")</f>
        <v xml:space="preserve"> </v>
      </c>
      <c r="Q1264" s="7" t="str">
        <f>IF(ISNUMBER(N1264),+G1264*_xll.BDP($C1264, "PX_POS_MULT_FACTOR")*P1264/K1264," ")</f>
        <v xml:space="preserve"> </v>
      </c>
      <c r="R1264" s="8" t="str">
        <f>IF(OR($A1264="TUA",$A1264="TYA"),"",IF(ISNUMBER(_xll.BDP($C1264,"DUR_ADJ_OAS_MID")),_xll.BDP($C1264,"DUR_ADJ_OAS_MID"),IF(ISNUMBER(_xll.BDP($E1264&amp;" ISIN","DUR_ADJ_OAS_MID")),_xll.BDP($E1264&amp;" ISIN","DUR_ADJ_OAS_MID")," ")))</f>
        <v xml:space="preserve"> </v>
      </c>
      <c r="S1264" s="7" t="str">
        <f t="shared" si="19"/>
        <v xml:space="preserve"> </v>
      </c>
      <c r="T1264" t="s">
        <v>4363</v>
      </c>
      <c r="U1264" t="s">
        <v>1305</v>
      </c>
      <c r="AG1264">
        <v>1.1674E-2</v>
      </c>
    </row>
    <row r="1265" spans="1:33" x14ac:dyDescent="0.35">
      <c r="A1265" t="s">
        <v>4292</v>
      </c>
      <c r="B1265" t="s">
        <v>3635</v>
      </c>
      <c r="C1265" t="s">
        <v>332</v>
      </c>
      <c r="D1265" t="s">
        <v>333</v>
      </c>
      <c r="E1265" t="s">
        <v>334</v>
      </c>
      <c r="F1265" t="s">
        <v>335</v>
      </c>
      <c r="G1265" s="1">
        <v>48794</v>
      </c>
      <c r="H1265" s="1">
        <v>63.6</v>
      </c>
      <c r="I1265" s="2">
        <v>3103298.4</v>
      </c>
      <c r="J1265" s="3">
        <v>2.4031259999999999E-2</v>
      </c>
      <c r="K1265" s="4">
        <v>129135924.45999999</v>
      </c>
      <c r="L1265" s="5">
        <v>4525001</v>
      </c>
      <c r="M1265" s="6">
        <v>28.53831954</v>
      </c>
      <c r="N1265" s="7" t="str">
        <f>IF(ISNUMBER(_xll.BDP($C1265, "DELTA_MID")),_xll.BDP($C1265, "DELTA_MID")," ")</f>
        <v xml:space="preserve"> </v>
      </c>
      <c r="O1265" s="7" t="str">
        <f>IF(ISNUMBER(N1265),_xll.BDP($C1265, "OPT_UNDL_TICKER"),"")</f>
        <v/>
      </c>
      <c r="P1265" s="8" t="str">
        <f>IF(ISNUMBER(N1265),_xll.BDP($C1265, "OPT_UNDL_PX")," ")</f>
        <v xml:space="preserve"> </v>
      </c>
      <c r="Q1265" s="7" t="str">
        <f>IF(ISNUMBER(N1265),+G1265*_xll.BDP($C1265, "PX_POS_MULT_FACTOR")*P1265/K1265," ")</f>
        <v xml:space="preserve"> </v>
      </c>
      <c r="R1265" s="8" t="str">
        <f>IF(OR($A1265="TUA",$A1265="TYA"),"",IF(ISNUMBER(_xll.BDP($C1265,"DUR_ADJ_OAS_MID")),_xll.BDP($C1265,"DUR_ADJ_OAS_MID"),IF(ISNUMBER(_xll.BDP($E1265&amp;" ISIN","DUR_ADJ_OAS_MID")),_xll.BDP($E1265&amp;" ISIN","DUR_ADJ_OAS_MID")," ")))</f>
        <v xml:space="preserve"> </v>
      </c>
      <c r="S1265" s="7" t="str">
        <f t="shared" si="19"/>
        <v xml:space="preserve"> </v>
      </c>
      <c r="T1265" t="s">
        <v>335</v>
      </c>
      <c r="U1265" t="s">
        <v>1305</v>
      </c>
      <c r="AG1265">
        <v>1.1674E-2</v>
      </c>
    </row>
    <row r="1266" spans="1:33" x14ac:dyDescent="0.35">
      <c r="A1266" t="s">
        <v>4292</v>
      </c>
      <c r="B1266" t="s">
        <v>4364</v>
      </c>
      <c r="C1266" t="s">
        <v>4365</v>
      </c>
      <c r="D1266" t="s">
        <v>4366</v>
      </c>
      <c r="E1266" t="s">
        <v>4367</v>
      </c>
      <c r="F1266" t="s">
        <v>4368</v>
      </c>
      <c r="G1266" s="1">
        <v>19749</v>
      </c>
      <c r="H1266" s="1">
        <v>174.4</v>
      </c>
      <c r="I1266" s="2">
        <v>3444225.6</v>
      </c>
      <c r="J1266" s="3">
        <v>2.6671319999999998E-2</v>
      </c>
      <c r="K1266" s="4">
        <v>129135924.45999999</v>
      </c>
      <c r="L1266" s="5">
        <v>4525001</v>
      </c>
      <c r="M1266" s="6">
        <v>28.53831954</v>
      </c>
      <c r="N1266" s="7" t="str">
        <f>IF(ISNUMBER(_xll.BDP($C1266, "DELTA_MID")),_xll.BDP($C1266, "DELTA_MID")," ")</f>
        <v xml:space="preserve"> </v>
      </c>
      <c r="O1266" s="7" t="str">
        <f>IF(ISNUMBER(N1266),_xll.BDP($C1266, "OPT_UNDL_TICKER"),"")</f>
        <v/>
      </c>
      <c r="P1266" s="8" t="str">
        <f>IF(ISNUMBER(N1266),_xll.BDP($C1266, "OPT_UNDL_PX")," ")</f>
        <v xml:space="preserve"> </v>
      </c>
      <c r="Q1266" s="7" t="str">
        <f>IF(ISNUMBER(N1266),+G1266*_xll.BDP($C1266, "PX_POS_MULT_FACTOR")*P1266/K1266," ")</f>
        <v xml:space="preserve"> </v>
      </c>
      <c r="R1266" s="8" t="str">
        <f>IF(OR($A1266="TUA",$A1266="TYA"),"",IF(ISNUMBER(_xll.BDP($C1266,"DUR_ADJ_OAS_MID")),_xll.BDP($C1266,"DUR_ADJ_OAS_MID"),IF(ISNUMBER(_xll.BDP($E1266&amp;" ISIN","DUR_ADJ_OAS_MID")),_xll.BDP($E1266&amp;" ISIN","DUR_ADJ_OAS_MID")," ")))</f>
        <v xml:space="preserve"> </v>
      </c>
      <c r="S1266" s="7" t="str">
        <f t="shared" si="19"/>
        <v xml:space="preserve"> </v>
      </c>
      <c r="T1266" t="s">
        <v>4368</v>
      </c>
      <c r="U1266" t="s">
        <v>1305</v>
      </c>
      <c r="AG1266">
        <v>1.1674E-2</v>
      </c>
    </row>
    <row r="1267" spans="1:33" x14ac:dyDescent="0.35">
      <c r="A1267" t="s">
        <v>4292</v>
      </c>
      <c r="B1267" t="s">
        <v>4369</v>
      </c>
      <c r="C1267" t="s">
        <v>4370</v>
      </c>
      <c r="D1267" t="s">
        <v>4371</v>
      </c>
      <c r="E1267" t="s">
        <v>4372</v>
      </c>
      <c r="F1267" t="s">
        <v>4373</v>
      </c>
      <c r="G1267" s="1">
        <v>39444</v>
      </c>
      <c r="H1267" s="1">
        <v>189.23</v>
      </c>
      <c r="I1267" s="2">
        <v>7463988.1200000001</v>
      </c>
      <c r="J1267" s="3">
        <v>5.7799469999999999E-2</v>
      </c>
      <c r="K1267" s="4">
        <v>129135924.45999999</v>
      </c>
      <c r="L1267" s="5">
        <v>4525001</v>
      </c>
      <c r="M1267" s="6">
        <v>28.53831954</v>
      </c>
      <c r="N1267" s="7" t="str">
        <f>IF(ISNUMBER(_xll.BDP($C1267, "DELTA_MID")),_xll.BDP($C1267, "DELTA_MID")," ")</f>
        <v xml:space="preserve"> </v>
      </c>
      <c r="O1267" s="7" t="str">
        <f>IF(ISNUMBER(N1267),_xll.BDP($C1267, "OPT_UNDL_TICKER"),"")</f>
        <v/>
      </c>
      <c r="P1267" s="8" t="str">
        <f>IF(ISNUMBER(N1267),_xll.BDP($C1267, "OPT_UNDL_PX")," ")</f>
        <v xml:space="preserve"> </v>
      </c>
      <c r="Q1267" s="7" t="str">
        <f>IF(ISNUMBER(N1267),+G1267*_xll.BDP($C1267, "PX_POS_MULT_FACTOR")*P1267/K1267," ")</f>
        <v xml:space="preserve"> </v>
      </c>
      <c r="R1267" s="8" t="str">
        <f>IF(OR($A1267="TUA",$A1267="TYA"),"",IF(ISNUMBER(_xll.BDP($C1267,"DUR_ADJ_OAS_MID")),_xll.BDP($C1267,"DUR_ADJ_OAS_MID"),IF(ISNUMBER(_xll.BDP($E1267&amp;" ISIN","DUR_ADJ_OAS_MID")),_xll.BDP($E1267&amp;" ISIN","DUR_ADJ_OAS_MID")," ")))</f>
        <v xml:space="preserve"> </v>
      </c>
      <c r="S1267" s="7" t="str">
        <f t="shared" si="19"/>
        <v xml:space="preserve"> </v>
      </c>
      <c r="T1267" t="s">
        <v>4373</v>
      </c>
      <c r="U1267" t="s">
        <v>1305</v>
      </c>
      <c r="AG1267">
        <v>1.1674E-2</v>
      </c>
    </row>
    <row r="1268" spans="1:33" x14ac:dyDescent="0.35">
      <c r="A1268" t="s">
        <v>4292</v>
      </c>
      <c r="B1268" t="s">
        <v>4374</v>
      </c>
      <c r="C1268" t="s">
        <v>4375</v>
      </c>
      <c r="D1268" t="s">
        <v>4376</v>
      </c>
      <c r="E1268" t="s">
        <v>4377</v>
      </c>
      <c r="F1268" t="s">
        <v>4378</v>
      </c>
      <c r="G1268" s="1">
        <v>36750</v>
      </c>
      <c r="H1268" s="1">
        <v>85.51</v>
      </c>
      <c r="I1268" s="2">
        <v>3142492.5</v>
      </c>
      <c r="J1268" s="3">
        <v>2.4334769999999999E-2</v>
      </c>
      <c r="K1268" s="4">
        <v>129135924.45999999</v>
      </c>
      <c r="L1268" s="5">
        <v>4525001</v>
      </c>
      <c r="M1268" s="6">
        <v>28.53831954</v>
      </c>
      <c r="N1268" s="7" t="str">
        <f>IF(ISNUMBER(_xll.BDP($C1268, "DELTA_MID")),_xll.BDP($C1268, "DELTA_MID")," ")</f>
        <v xml:space="preserve"> </v>
      </c>
      <c r="O1268" s="7" t="str">
        <f>IF(ISNUMBER(N1268),_xll.BDP($C1268, "OPT_UNDL_TICKER"),"")</f>
        <v/>
      </c>
      <c r="P1268" s="8" t="str">
        <f>IF(ISNUMBER(N1268),_xll.BDP($C1268, "OPT_UNDL_PX")," ")</f>
        <v xml:space="preserve"> </v>
      </c>
      <c r="Q1268" s="7" t="str">
        <f>IF(ISNUMBER(N1268),+G1268*_xll.BDP($C1268, "PX_POS_MULT_FACTOR")*P1268/K1268," ")</f>
        <v xml:space="preserve"> </v>
      </c>
      <c r="R1268" s="8" t="str">
        <f>IF(OR($A1268="TUA",$A1268="TYA"),"",IF(ISNUMBER(_xll.BDP($C1268,"DUR_ADJ_OAS_MID")),_xll.BDP($C1268,"DUR_ADJ_OAS_MID"),IF(ISNUMBER(_xll.BDP($E1268&amp;" ISIN","DUR_ADJ_OAS_MID")),_xll.BDP($E1268&amp;" ISIN","DUR_ADJ_OAS_MID")," ")))</f>
        <v xml:space="preserve"> </v>
      </c>
      <c r="S1268" s="7" t="str">
        <f t="shared" si="19"/>
        <v xml:space="preserve"> </v>
      </c>
      <c r="T1268" t="s">
        <v>4378</v>
      </c>
      <c r="U1268" t="s">
        <v>1305</v>
      </c>
      <c r="AG1268">
        <v>1.1674E-2</v>
      </c>
    </row>
    <row r="1269" spans="1:33" x14ac:dyDescent="0.35">
      <c r="A1269" t="s">
        <v>4292</v>
      </c>
      <c r="B1269" t="s">
        <v>4379</v>
      </c>
      <c r="C1269" t="s">
        <v>4380</v>
      </c>
      <c r="D1269" t="s">
        <v>4381</v>
      </c>
      <c r="E1269" t="s">
        <v>4382</v>
      </c>
      <c r="F1269" t="s">
        <v>4383</v>
      </c>
      <c r="G1269" s="1">
        <v>1439</v>
      </c>
      <c r="H1269" s="1">
        <v>10.45</v>
      </c>
      <c r="I1269" s="2">
        <v>15037.55</v>
      </c>
      <c r="J1269" s="3">
        <v>1.1645E-4</v>
      </c>
      <c r="K1269" s="4">
        <v>129135924.45999999</v>
      </c>
      <c r="L1269" s="5">
        <v>4525001</v>
      </c>
      <c r="M1269" s="6">
        <v>28.53831954</v>
      </c>
      <c r="N1269" s="7" t="str">
        <f>IF(ISNUMBER(_xll.BDP($C1269, "DELTA_MID")),_xll.BDP($C1269, "DELTA_MID")," ")</f>
        <v xml:space="preserve"> </v>
      </c>
      <c r="O1269" s="7" t="str">
        <f>IF(ISNUMBER(N1269),_xll.BDP($C1269, "OPT_UNDL_TICKER"),"")</f>
        <v/>
      </c>
      <c r="P1269" s="8" t="str">
        <f>IF(ISNUMBER(N1269),_xll.BDP($C1269, "OPT_UNDL_PX")," ")</f>
        <v xml:space="preserve"> </v>
      </c>
      <c r="Q1269" s="7" t="str">
        <f>IF(ISNUMBER(N1269),+G1269*_xll.BDP($C1269, "PX_POS_MULT_FACTOR")*P1269/K1269," ")</f>
        <v xml:space="preserve"> </v>
      </c>
      <c r="R1269" s="8" t="str">
        <f>IF(OR($A1269="TUA",$A1269="TYA"),"",IF(ISNUMBER(_xll.BDP($C1269,"DUR_ADJ_OAS_MID")),_xll.BDP($C1269,"DUR_ADJ_OAS_MID"),IF(ISNUMBER(_xll.BDP($E1269&amp;" ISIN","DUR_ADJ_OAS_MID")),_xll.BDP($E1269&amp;" ISIN","DUR_ADJ_OAS_MID")," ")))</f>
        <v xml:space="preserve"> </v>
      </c>
      <c r="S1269" s="7" t="str">
        <f t="shared" si="19"/>
        <v xml:space="preserve"> </v>
      </c>
      <c r="T1269" t="s">
        <v>4383</v>
      </c>
      <c r="U1269" t="s">
        <v>1305</v>
      </c>
      <c r="AG1269">
        <v>1.1674E-2</v>
      </c>
    </row>
    <row r="1270" spans="1:33" x14ac:dyDescent="0.35">
      <c r="A1270" t="s">
        <v>4292</v>
      </c>
      <c r="B1270" t="s">
        <v>4384</v>
      </c>
      <c r="C1270" t="s">
        <v>4385</v>
      </c>
      <c r="D1270" t="s">
        <v>4386</v>
      </c>
      <c r="E1270" t="s">
        <v>4387</v>
      </c>
      <c r="F1270" t="s">
        <v>4388</v>
      </c>
      <c r="G1270" s="1">
        <v>2043</v>
      </c>
      <c r="H1270" s="1">
        <v>33.97</v>
      </c>
      <c r="I1270" s="2">
        <v>69400.710000000006</v>
      </c>
      <c r="J1270" s="3">
        <v>5.3742000000000004E-4</v>
      </c>
      <c r="K1270" s="4">
        <v>129135924.45999999</v>
      </c>
      <c r="L1270" s="5">
        <v>4525001</v>
      </c>
      <c r="M1270" s="6">
        <v>28.53831954</v>
      </c>
      <c r="N1270" s="7" t="str">
        <f>IF(ISNUMBER(_xll.BDP($C1270, "DELTA_MID")),_xll.BDP($C1270, "DELTA_MID")," ")</f>
        <v xml:space="preserve"> </v>
      </c>
      <c r="O1270" s="7" t="str">
        <f>IF(ISNUMBER(N1270),_xll.BDP($C1270, "OPT_UNDL_TICKER"),"")</f>
        <v/>
      </c>
      <c r="P1270" s="8" t="str">
        <f>IF(ISNUMBER(N1270),_xll.BDP($C1270, "OPT_UNDL_PX")," ")</f>
        <v xml:space="preserve"> </v>
      </c>
      <c r="Q1270" s="7" t="str">
        <f>IF(ISNUMBER(N1270),+G1270*_xll.BDP($C1270, "PX_POS_MULT_FACTOR")*P1270/K1270," ")</f>
        <v xml:space="preserve"> </v>
      </c>
      <c r="R1270" s="8" t="str">
        <f>IF(OR($A1270="TUA",$A1270="TYA"),"",IF(ISNUMBER(_xll.BDP($C1270,"DUR_ADJ_OAS_MID")),_xll.BDP($C1270,"DUR_ADJ_OAS_MID"),IF(ISNUMBER(_xll.BDP($E1270&amp;" ISIN","DUR_ADJ_OAS_MID")),_xll.BDP($E1270&amp;" ISIN","DUR_ADJ_OAS_MID")," ")))</f>
        <v xml:space="preserve"> </v>
      </c>
      <c r="S1270" s="7" t="str">
        <f t="shared" si="19"/>
        <v xml:space="preserve"> </v>
      </c>
      <c r="T1270" t="s">
        <v>4388</v>
      </c>
      <c r="U1270" t="s">
        <v>1305</v>
      </c>
      <c r="AG1270">
        <v>1.1674E-2</v>
      </c>
    </row>
    <row r="1271" spans="1:33" x14ac:dyDescent="0.35">
      <c r="A1271" t="s">
        <v>4292</v>
      </c>
      <c r="B1271" t="s">
        <v>4389</v>
      </c>
      <c r="C1271" t="s">
        <v>4390</v>
      </c>
      <c r="D1271" t="s">
        <v>4391</v>
      </c>
      <c r="E1271" t="s">
        <v>4392</v>
      </c>
      <c r="F1271" t="s">
        <v>4393</v>
      </c>
      <c r="G1271" s="1">
        <v>9187</v>
      </c>
      <c r="H1271" s="1">
        <v>78.099999999999994</v>
      </c>
      <c r="I1271" s="2">
        <v>717504.7</v>
      </c>
      <c r="J1271" s="3">
        <v>5.5561999999999999E-3</v>
      </c>
      <c r="K1271" s="4">
        <v>129135924.45999999</v>
      </c>
      <c r="L1271" s="5">
        <v>4525001</v>
      </c>
      <c r="M1271" s="6">
        <v>28.53831954</v>
      </c>
      <c r="N1271" s="7" t="str">
        <f>IF(ISNUMBER(_xll.BDP($C1271, "DELTA_MID")),_xll.BDP($C1271, "DELTA_MID")," ")</f>
        <v xml:space="preserve"> </v>
      </c>
      <c r="O1271" s="7" t="str">
        <f>IF(ISNUMBER(N1271),_xll.BDP($C1271, "OPT_UNDL_TICKER"),"")</f>
        <v/>
      </c>
      <c r="P1271" s="8" t="str">
        <f>IF(ISNUMBER(N1271),_xll.BDP($C1271, "OPT_UNDL_PX")," ")</f>
        <v xml:space="preserve"> </v>
      </c>
      <c r="Q1271" s="7" t="str">
        <f>IF(ISNUMBER(N1271),+G1271*_xll.BDP($C1271, "PX_POS_MULT_FACTOR")*P1271/K1271," ")</f>
        <v xml:space="preserve"> </v>
      </c>
      <c r="R1271" s="8" t="str">
        <f>IF(OR($A1271="TUA",$A1271="TYA"),"",IF(ISNUMBER(_xll.BDP($C1271,"DUR_ADJ_OAS_MID")),_xll.BDP($C1271,"DUR_ADJ_OAS_MID"),IF(ISNUMBER(_xll.BDP($E1271&amp;" ISIN","DUR_ADJ_OAS_MID")),_xll.BDP($E1271&amp;" ISIN","DUR_ADJ_OAS_MID")," ")))</f>
        <v xml:space="preserve"> </v>
      </c>
      <c r="S1271" s="7" t="str">
        <f t="shared" si="19"/>
        <v xml:space="preserve"> </v>
      </c>
      <c r="T1271" t="s">
        <v>4393</v>
      </c>
      <c r="U1271" t="s">
        <v>1305</v>
      </c>
      <c r="AG1271">
        <v>1.1674E-2</v>
      </c>
    </row>
    <row r="1272" spans="1:33" x14ac:dyDescent="0.35">
      <c r="A1272" t="s">
        <v>4292</v>
      </c>
      <c r="B1272" t="s">
        <v>4394</v>
      </c>
      <c r="C1272" t="s">
        <v>4395</v>
      </c>
      <c r="D1272" t="s">
        <v>4396</v>
      </c>
      <c r="E1272" t="s">
        <v>4397</v>
      </c>
      <c r="F1272" t="s">
        <v>4398</v>
      </c>
      <c r="G1272" s="1">
        <v>191032</v>
      </c>
      <c r="H1272" s="1">
        <v>21.19</v>
      </c>
      <c r="I1272" s="2">
        <v>4047968.08</v>
      </c>
      <c r="J1272" s="3">
        <v>3.1346569999999997E-2</v>
      </c>
      <c r="K1272" s="4">
        <v>129135924.45999999</v>
      </c>
      <c r="L1272" s="5">
        <v>4525001</v>
      </c>
      <c r="M1272" s="6">
        <v>28.53831954</v>
      </c>
      <c r="N1272" s="7" t="str">
        <f>IF(ISNUMBER(_xll.BDP($C1272, "DELTA_MID")),_xll.BDP($C1272, "DELTA_MID")," ")</f>
        <v xml:space="preserve"> </v>
      </c>
      <c r="O1272" s="7" t="str">
        <f>IF(ISNUMBER(N1272),_xll.BDP($C1272, "OPT_UNDL_TICKER"),"")</f>
        <v/>
      </c>
      <c r="P1272" s="8" t="str">
        <f>IF(ISNUMBER(N1272),_xll.BDP($C1272, "OPT_UNDL_PX")," ")</f>
        <v xml:space="preserve"> </v>
      </c>
      <c r="Q1272" s="7" t="str">
        <f>IF(ISNUMBER(N1272),+G1272*_xll.BDP($C1272, "PX_POS_MULT_FACTOR")*P1272/K1272," ")</f>
        <v xml:space="preserve"> </v>
      </c>
      <c r="R1272" s="8" t="str">
        <f>IF(OR($A1272="TUA",$A1272="TYA"),"",IF(ISNUMBER(_xll.BDP($C1272,"DUR_ADJ_OAS_MID")),_xll.BDP($C1272,"DUR_ADJ_OAS_MID"),IF(ISNUMBER(_xll.BDP($E1272&amp;" ISIN","DUR_ADJ_OAS_MID")),_xll.BDP($E1272&amp;" ISIN","DUR_ADJ_OAS_MID")," ")))</f>
        <v xml:space="preserve"> </v>
      </c>
      <c r="S1272" s="7" t="str">
        <f t="shared" si="19"/>
        <v xml:space="preserve"> </v>
      </c>
      <c r="T1272" t="s">
        <v>4398</v>
      </c>
      <c r="U1272" t="s">
        <v>1305</v>
      </c>
      <c r="AG1272">
        <v>1.1674E-2</v>
      </c>
    </row>
    <row r="1273" spans="1:33" x14ac:dyDescent="0.35">
      <c r="A1273" t="s">
        <v>4292</v>
      </c>
      <c r="B1273" t="s">
        <v>4399</v>
      </c>
      <c r="C1273" t="s">
        <v>4400</v>
      </c>
      <c r="D1273" t="s">
        <v>4401</v>
      </c>
      <c r="E1273" t="s">
        <v>4402</v>
      </c>
      <c r="F1273" t="s">
        <v>4403</v>
      </c>
      <c r="G1273" s="1">
        <v>82671</v>
      </c>
      <c r="H1273" s="1">
        <v>7.42</v>
      </c>
      <c r="I1273" s="2">
        <v>613418.81999999995</v>
      </c>
      <c r="J1273" s="3">
        <v>4.7501799999999997E-3</v>
      </c>
      <c r="K1273" s="4">
        <v>129135924.45999999</v>
      </c>
      <c r="L1273" s="5">
        <v>4525001</v>
      </c>
      <c r="M1273" s="6">
        <v>28.53831954</v>
      </c>
      <c r="N1273" s="7" t="str">
        <f>IF(ISNUMBER(_xll.BDP($C1273, "DELTA_MID")),_xll.BDP($C1273, "DELTA_MID")," ")</f>
        <v xml:space="preserve"> </v>
      </c>
      <c r="O1273" s="7" t="str">
        <f>IF(ISNUMBER(N1273),_xll.BDP($C1273, "OPT_UNDL_TICKER"),"")</f>
        <v/>
      </c>
      <c r="P1273" s="8" t="str">
        <f>IF(ISNUMBER(N1273),_xll.BDP($C1273, "OPT_UNDL_PX")," ")</f>
        <v xml:space="preserve"> </v>
      </c>
      <c r="Q1273" s="7" t="str">
        <f>IF(ISNUMBER(N1273),+G1273*_xll.BDP($C1273, "PX_POS_MULT_FACTOR")*P1273/K1273," ")</f>
        <v xml:space="preserve"> </v>
      </c>
      <c r="R1273" s="8" t="str">
        <f>IF(OR($A1273="TUA",$A1273="TYA"),"",IF(ISNUMBER(_xll.BDP($C1273,"DUR_ADJ_OAS_MID")),_xll.BDP($C1273,"DUR_ADJ_OAS_MID"),IF(ISNUMBER(_xll.BDP($E1273&amp;" ISIN","DUR_ADJ_OAS_MID")),_xll.BDP($E1273&amp;" ISIN","DUR_ADJ_OAS_MID")," ")))</f>
        <v xml:space="preserve"> </v>
      </c>
      <c r="S1273" s="7" t="str">
        <f t="shared" si="19"/>
        <v xml:space="preserve"> </v>
      </c>
      <c r="T1273" t="s">
        <v>4403</v>
      </c>
      <c r="U1273" t="s">
        <v>1305</v>
      </c>
      <c r="AG1273">
        <v>1.1674E-2</v>
      </c>
    </row>
    <row r="1274" spans="1:33" x14ac:dyDescent="0.35">
      <c r="A1274" t="s">
        <v>4292</v>
      </c>
      <c r="B1274" t="s">
        <v>4404</v>
      </c>
      <c r="C1274" t="s">
        <v>4405</v>
      </c>
      <c r="D1274" t="s">
        <v>4406</v>
      </c>
      <c r="E1274" t="s">
        <v>4407</v>
      </c>
      <c r="F1274" t="s">
        <v>4408</v>
      </c>
      <c r="G1274" s="1">
        <v>77669</v>
      </c>
      <c r="H1274" s="1">
        <v>41.15</v>
      </c>
      <c r="I1274" s="2">
        <v>3196079.35</v>
      </c>
      <c r="J1274" s="3">
        <v>2.4749730000000001E-2</v>
      </c>
      <c r="K1274" s="4">
        <v>129135924.45999999</v>
      </c>
      <c r="L1274" s="5">
        <v>4525001</v>
      </c>
      <c r="M1274" s="6">
        <v>28.53831954</v>
      </c>
      <c r="N1274" s="7" t="str">
        <f>IF(ISNUMBER(_xll.BDP($C1274, "DELTA_MID")),_xll.BDP($C1274, "DELTA_MID")," ")</f>
        <v xml:space="preserve"> </v>
      </c>
      <c r="O1274" s="7" t="str">
        <f>IF(ISNUMBER(N1274),_xll.BDP($C1274, "OPT_UNDL_TICKER"),"")</f>
        <v/>
      </c>
      <c r="P1274" s="8" t="str">
        <f>IF(ISNUMBER(N1274),_xll.BDP($C1274, "OPT_UNDL_PX")," ")</f>
        <v xml:space="preserve"> </v>
      </c>
      <c r="Q1274" s="7" t="str">
        <f>IF(ISNUMBER(N1274),+G1274*_xll.BDP($C1274, "PX_POS_MULT_FACTOR")*P1274/K1274," ")</f>
        <v xml:space="preserve"> </v>
      </c>
      <c r="R1274" s="8" t="str">
        <f>IF(OR($A1274="TUA",$A1274="TYA"),"",IF(ISNUMBER(_xll.BDP($C1274,"DUR_ADJ_OAS_MID")),_xll.BDP($C1274,"DUR_ADJ_OAS_MID"),IF(ISNUMBER(_xll.BDP($E1274&amp;" ISIN","DUR_ADJ_OAS_MID")),_xll.BDP($E1274&amp;" ISIN","DUR_ADJ_OAS_MID")," ")))</f>
        <v xml:space="preserve"> </v>
      </c>
      <c r="S1274" s="7" t="str">
        <f t="shared" si="19"/>
        <v xml:space="preserve"> </v>
      </c>
      <c r="T1274" t="s">
        <v>4408</v>
      </c>
      <c r="U1274" t="s">
        <v>1305</v>
      </c>
      <c r="AG1274">
        <v>1.1674E-2</v>
      </c>
    </row>
    <row r="1275" spans="1:33" x14ac:dyDescent="0.35">
      <c r="A1275" t="s">
        <v>4292</v>
      </c>
      <c r="B1275" t="s">
        <v>4409</v>
      </c>
      <c r="C1275" t="s">
        <v>4410</v>
      </c>
      <c r="D1275" t="s">
        <v>4411</v>
      </c>
      <c r="E1275" t="s">
        <v>4412</v>
      </c>
      <c r="F1275" t="s">
        <v>4413</v>
      </c>
      <c r="G1275" s="1">
        <v>76094</v>
      </c>
      <c r="H1275" s="1">
        <v>6.96</v>
      </c>
      <c r="I1275" s="2">
        <v>529614.24</v>
      </c>
      <c r="J1275" s="3">
        <v>4.10122E-3</v>
      </c>
      <c r="K1275" s="4">
        <v>129135924.45999999</v>
      </c>
      <c r="L1275" s="5">
        <v>4525001</v>
      </c>
      <c r="M1275" s="6">
        <v>28.53831954</v>
      </c>
      <c r="N1275" s="7" t="str">
        <f>IF(ISNUMBER(_xll.BDP($C1275, "DELTA_MID")),_xll.BDP($C1275, "DELTA_MID")," ")</f>
        <v xml:space="preserve"> </v>
      </c>
      <c r="O1275" s="7" t="str">
        <f>IF(ISNUMBER(N1275),_xll.BDP($C1275, "OPT_UNDL_TICKER"),"")</f>
        <v/>
      </c>
      <c r="P1275" s="8" t="str">
        <f>IF(ISNUMBER(N1275),_xll.BDP($C1275, "OPT_UNDL_PX")," ")</f>
        <v xml:space="preserve"> </v>
      </c>
      <c r="Q1275" s="7" t="str">
        <f>IF(ISNUMBER(N1275),+G1275*_xll.BDP($C1275, "PX_POS_MULT_FACTOR")*P1275/K1275," ")</f>
        <v xml:space="preserve"> </v>
      </c>
      <c r="R1275" s="8" t="str">
        <f>IF(OR($A1275="TUA",$A1275="TYA"),"",IF(ISNUMBER(_xll.BDP($C1275,"DUR_ADJ_OAS_MID")),_xll.BDP($C1275,"DUR_ADJ_OAS_MID"),IF(ISNUMBER(_xll.BDP($E1275&amp;" ISIN","DUR_ADJ_OAS_MID")),_xll.BDP($E1275&amp;" ISIN","DUR_ADJ_OAS_MID")," ")))</f>
        <v xml:space="preserve"> </v>
      </c>
      <c r="S1275" s="7" t="str">
        <f t="shared" si="19"/>
        <v xml:space="preserve"> </v>
      </c>
      <c r="T1275" t="s">
        <v>4413</v>
      </c>
      <c r="U1275" t="s">
        <v>1305</v>
      </c>
      <c r="AG1275">
        <v>1.1674E-2</v>
      </c>
    </row>
    <row r="1276" spans="1:33" x14ac:dyDescent="0.35">
      <c r="A1276" t="s">
        <v>4292</v>
      </c>
      <c r="B1276" t="s">
        <v>4414</v>
      </c>
      <c r="C1276" t="s">
        <v>4415</v>
      </c>
      <c r="D1276" t="s">
        <v>4416</v>
      </c>
      <c r="E1276" t="s">
        <v>4417</v>
      </c>
      <c r="F1276" t="s">
        <v>4418</v>
      </c>
      <c r="G1276" s="1">
        <v>25770</v>
      </c>
      <c r="H1276" s="1">
        <v>70.150000000000006</v>
      </c>
      <c r="I1276" s="2">
        <v>1807765.5</v>
      </c>
      <c r="J1276" s="3">
        <v>1.399894E-2</v>
      </c>
      <c r="K1276" s="4">
        <v>129135924.45999999</v>
      </c>
      <c r="L1276" s="5">
        <v>4525001</v>
      </c>
      <c r="M1276" s="6">
        <v>28.53831954</v>
      </c>
      <c r="N1276" s="7" t="str">
        <f>IF(ISNUMBER(_xll.BDP($C1276, "DELTA_MID")),_xll.BDP($C1276, "DELTA_MID")," ")</f>
        <v xml:space="preserve"> </v>
      </c>
      <c r="O1276" s="7" t="str">
        <f>IF(ISNUMBER(N1276),_xll.BDP($C1276, "OPT_UNDL_TICKER"),"")</f>
        <v/>
      </c>
      <c r="P1276" s="8" t="str">
        <f>IF(ISNUMBER(N1276),_xll.BDP($C1276, "OPT_UNDL_PX")," ")</f>
        <v xml:space="preserve"> </v>
      </c>
      <c r="Q1276" s="7" t="str">
        <f>IF(ISNUMBER(N1276),+G1276*_xll.BDP($C1276, "PX_POS_MULT_FACTOR")*P1276/K1276," ")</f>
        <v xml:space="preserve"> </v>
      </c>
      <c r="R1276" s="8" t="str">
        <f>IF(OR($A1276="TUA",$A1276="TYA"),"",IF(ISNUMBER(_xll.BDP($C1276,"DUR_ADJ_OAS_MID")),_xll.BDP($C1276,"DUR_ADJ_OAS_MID"),IF(ISNUMBER(_xll.BDP($E1276&amp;" ISIN","DUR_ADJ_OAS_MID")),_xll.BDP($E1276&amp;" ISIN","DUR_ADJ_OAS_MID")," ")))</f>
        <v xml:space="preserve"> </v>
      </c>
      <c r="S1276" s="7" t="str">
        <f t="shared" si="19"/>
        <v xml:space="preserve"> </v>
      </c>
      <c r="T1276" t="s">
        <v>4418</v>
      </c>
      <c r="U1276" t="s">
        <v>1305</v>
      </c>
      <c r="AG1276">
        <v>1.1674E-2</v>
      </c>
    </row>
    <row r="1277" spans="1:33" x14ac:dyDescent="0.35">
      <c r="A1277" t="s">
        <v>4292</v>
      </c>
      <c r="B1277" t="s">
        <v>3770</v>
      </c>
      <c r="C1277" t="s">
        <v>3771</v>
      </c>
      <c r="D1277" t="s">
        <v>3772</v>
      </c>
      <c r="E1277" t="s">
        <v>3773</v>
      </c>
      <c r="F1277" t="s">
        <v>3774</v>
      </c>
      <c r="G1277" s="1">
        <v>27653</v>
      </c>
      <c r="H1277" s="1">
        <v>42.1</v>
      </c>
      <c r="I1277" s="2">
        <v>1164191.3</v>
      </c>
      <c r="J1277" s="3">
        <v>9.0152400000000008E-3</v>
      </c>
      <c r="K1277" s="4">
        <v>129135924.45999999</v>
      </c>
      <c r="L1277" s="5">
        <v>4525001</v>
      </c>
      <c r="M1277" s="6">
        <v>28.53831954</v>
      </c>
      <c r="N1277" s="7" t="str">
        <f>IF(ISNUMBER(_xll.BDP($C1277, "DELTA_MID")),_xll.BDP($C1277, "DELTA_MID")," ")</f>
        <v xml:space="preserve"> </v>
      </c>
      <c r="O1277" s="7" t="str">
        <f>IF(ISNUMBER(N1277),_xll.BDP($C1277, "OPT_UNDL_TICKER"),"")</f>
        <v/>
      </c>
      <c r="P1277" s="8" t="str">
        <f>IF(ISNUMBER(N1277),_xll.BDP($C1277, "OPT_UNDL_PX")," ")</f>
        <v xml:space="preserve"> </v>
      </c>
      <c r="Q1277" s="7" t="str">
        <f>IF(ISNUMBER(N1277),+G1277*_xll.BDP($C1277, "PX_POS_MULT_FACTOR")*P1277/K1277," ")</f>
        <v xml:space="preserve"> </v>
      </c>
      <c r="R1277" s="8" t="str">
        <f>IF(OR($A1277="TUA",$A1277="TYA"),"",IF(ISNUMBER(_xll.BDP($C1277,"DUR_ADJ_OAS_MID")),_xll.BDP($C1277,"DUR_ADJ_OAS_MID"),IF(ISNUMBER(_xll.BDP($E1277&amp;" ISIN","DUR_ADJ_OAS_MID")),_xll.BDP($E1277&amp;" ISIN","DUR_ADJ_OAS_MID")," ")))</f>
        <v xml:space="preserve"> </v>
      </c>
      <c r="S1277" s="7" t="str">
        <f t="shared" si="19"/>
        <v xml:space="preserve"> </v>
      </c>
      <c r="T1277" t="s">
        <v>3774</v>
      </c>
      <c r="U1277" t="s">
        <v>1305</v>
      </c>
      <c r="AG1277">
        <v>1.1674E-2</v>
      </c>
    </row>
    <row r="1278" spans="1:33" x14ac:dyDescent="0.35">
      <c r="A1278" t="s">
        <v>4292</v>
      </c>
      <c r="B1278" t="s">
        <v>4419</v>
      </c>
      <c r="C1278" t="s">
        <v>4420</v>
      </c>
      <c r="D1278" t="s">
        <v>4421</v>
      </c>
      <c r="E1278" t="s">
        <v>4422</v>
      </c>
      <c r="F1278" t="s">
        <v>4423</v>
      </c>
      <c r="G1278" s="1">
        <v>19810</v>
      </c>
      <c r="H1278" s="1">
        <v>108.91</v>
      </c>
      <c r="I1278" s="2">
        <v>2157507.1</v>
      </c>
      <c r="J1278" s="3">
        <v>1.6707260000000002E-2</v>
      </c>
      <c r="K1278" s="4">
        <v>129135924.45999999</v>
      </c>
      <c r="L1278" s="5">
        <v>4525001</v>
      </c>
      <c r="M1278" s="6">
        <v>28.53831954</v>
      </c>
      <c r="N1278" s="7" t="str">
        <f>IF(ISNUMBER(_xll.BDP($C1278, "DELTA_MID")),_xll.BDP($C1278, "DELTA_MID")," ")</f>
        <v xml:space="preserve"> </v>
      </c>
      <c r="O1278" s="7" t="str">
        <f>IF(ISNUMBER(N1278),_xll.BDP($C1278, "OPT_UNDL_TICKER"),"")</f>
        <v/>
      </c>
      <c r="P1278" s="8" t="str">
        <f>IF(ISNUMBER(N1278),_xll.BDP($C1278, "OPT_UNDL_PX")," ")</f>
        <v xml:space="preserve"> </v>
      </c>
      <c r="Q1278" s="7" t="str">
        <f>IF(ISNUMBER(N1278),+G1278*_xll.BDP($C1278, "PX_POS_MULT_FACTOR")*P1278/K1278," ")</f>
        <v xml:space="preserve"> </v>
      </c>
      <c r="R1278" s="8" t="str">
        <f>IF(OR($A1278="TUA",$A1278="TYA"),"",IF(ISNUMBER(_xll.BDP($C1278,"DUR_ADJ_OAS_MID")),_xll.BDP($C1278,"DUR_ADJ_OAS_MID"),IF(ISNUMBER(_xll.BDP($E1278&amp;" ISIN","DUR_ADJ_OAS_MID")),_xll.BDP($E1278&amp;" ISIN","DUR_ADJ_OAS_MID")," ")))</f>
        <v xml:space="preserve"> </v>
      </c>
      <c r="S1278" s="7" t="str">
        <f t="shared" si="19"/>
        <v xml:space="preserve"> </v>
      </c>
      <c r="T1278" t="s">
        <v>4423</v>
      </c>
      <c r="U1278" t="s">
        <v>1305</v>
      </c>
      <c r="AG1278">
        <v>1.1674E-2</v>
      </c>
    </row>
    <row r="1279" spans="1:33" x14ac:dyDescent="0.35">
      <c r="A1279" t="s">
        <v>4292</v>
      </c>
      <c r="B1279" t="s">
        <v>4424</v>
      </c>
      <c r="C1279" t="s">
        <v>4425</v>
      </c>
      <c r="D1279" t="s">
        <v>4426</v>
      </c>
      <c r="E1279" t="s">
        <v>4427</v>
      </c>
      <c r="F1279" t="s">
        <v>4428</v>
      </c>
      <c r="G1279" s="1">
        <v>759</v>
      </c>
      <c r="H1279" s="1">
        <v>128.9</v>
      </c>
      <c r="I1279" s="2">
        <v>97835.1</v>
      </c>
      <c r="J1279" s="3">
        <v>7.5761000000000003E-4</v>
      </c>
      <c r="K1279" s="4">
        <v>129135924.45999999</v>
      </c>
      <c r="L1279" s="5">
        <v>4525001</v>
      </c>
      <c r="M1279" s="6">
        <v>28.53831954</v>
      </c>
      <c r="N1279" s="7" t="str">
        <f>IF(ISNUMBER(_xll.BDP($C1279, "DELTA_MID")),_xll.BDP($C1279, "DELTA_MID")," ")</f>
        <v xml:space="preserve"> </v>
      </c>
      <c r="O1279" s="7" t="str">
        <f>IF(ISNUMBER(N1279),_xll.BDP($C1279, "OPT_UNDL_TICKER"),"")</f>
        <v/>
      </c>
      <c r="P1279" s="8" t="str">
        <f>IF(ISNUMBER(N1279),_xll.BDP($C1279, "OPT_UNDL_PX")," ")</f>
        <v xml:space="preserve"> </v>
      </c>
      <c r="Q1279" s="7" t="str">
        <f>IF(ISNUMBER(N1279),+G1279*_xll.BDP($C1279, "PX_POS_MULT_FACTOR")*P1279/K1279," ")</f>
        <v xml:space="preserve"> </v>
      </c>
      <c r="R1279" s="8" t="str">
        <f>IF(OR($A1279="TUA",$A1279="TYA"),"",IF(ISNUMBER(_xll.BDP($C1279,"DUR_ADJ_OAS_MID")),_xll.BDP($C1279,"DUR_ADJ_OAS_MID"),IF(ISNUMBER(_xll.BDP($E1279&amp;" ISIN","DUR_ADJ_OAS_MID")),_xll.BDP($E1279&amp;" ISIN","DUR_ADJ_OAS_MID")," ")))</f>
        <v xml:space="preserve"> </v>
      </c>
      <c r="S1279" s="7" t="str">
        <f t="shared" si="19"/>
        <v xml:space="preserve"> </v>
      </c>
      <c r="T1279" t="s">
        <v>4428</v>
      </c>
      <c r="U1279" t="s">
        <v>1305</v>
      </c>
      <c r="AG1279">
        <v>1.1674E-2</v>
      </c>
    </row>
    <row r="1280" spans="1:33" x14ac:dyDescent="0.35">
      <c r="A1280" t="s">
        <v>4292</v>
      </c>
      <c r="B1280" t="s">
        <v>3835</v>
      </c>
      <c r="C1280" t="s">
        <v>3836</v>
      </c>
      <c r="D1280" t="s">
        <v>3837</v>
      </c>
      <c r="E1280" t="s">
        <v>3838</v>
      </c>
      <c r="F1280" t="s">
        <v>3839</v>
      </c>
      <c r="G1280" s="1">
        <v>56396</v>
      </c>
      <c r="H1280" s="1">
        <v>71.680000000000007</v>
      </c>
      <c r="I1280" s="2">
        <v>4042465.2799999998</v>
      </c>
      <c r="J1280" s="3">
        <v>3.1303959999999999E-2</v>
      </c>
      <c r="K1280" s="4">
        <v>129135924.45999999</v>
      </c>
      <c r="L1280" s="5">
        <v>4525001</v>
      </c>
      <c r="M1280" s="6">
        <v>28.53831954</v>
      </c>
      <c r="N1280" s="7" t="str">
        <f>IF(ISNUMBER(_xll.BDP($C1280, "DELTA_MID")),_xll.BDP($C1280, "DELTA_MID")," ")</f>
        <v xml:space="preserve"> </v>
      </c>
      <c r="O1280" s="7" t="str">
        <f>IF(ISNUMBER(N1280),_xll.BDP($C1280, "OPT_UNDL_TICKER"),"")</f>
        <v/>
      </c>
      <c r="P1280" s="8" t="str">
        <f>IF(ISNUMBER(N1280),_xll.BDP($C1280, "OPT_UNDL_PX")," ")</f>
        <v xml:space="preserve"> </v>
      </c>
      <c r="Q1280" s="7" t="str">
        <f>IF(ISNUMBER(N1280),+G1280*_xll.BDP($C1280, "PX_POS_MULT_FACTOR")*P1280/K1280," ")</f>
        <v xml:space="preserve"> </v>
      </c>
      <c r="R1280" s="8" t="str">
        <f>IF(OR($A1280="TUA",$A1280="TYA"),"",IF(ISNUMBER(_xll.BDP($C1280,"DUR_ADJ_OAS_MID")),_xll.BDP($C1280,"DUR_ADJ_OAS_MID"),IF(ISNUMBER(_xll.BDP($E1280&amp;" ISIN","DUR_ADJ_OAS_MID")),_xll.BDP($E1280&amp;" ISIN","DUR_ADJ_OAS_MID")," ")))</f>
        <v xml:space="preserve"> </v>
      </c>
      <c r="S1280" s="7" t="str">
        <f t="shared" si="19"/>
        <v xml:space="preserve"> </v>
      </c>
      <c r="T1280" t="s">
        <v>3839</v>
      </c>
      <c r="U1280" t="s">
        <v>1305</v>
      </c>
      <c r="AG1280">
        <v>1.1674E-2</v>
      </c>
    </row>
    <row r="1281" spans="1:33" x14ac:dyDescent="0.35">
      <c r="A1281" t="s">
        <v>4292</v>
      </c>
      <c r="B1281" t="s">
        <v>4429</v>
      </c>
      <c r="C1281" t="s">
        <v>4430</v>
      </c>
      <c r="D1281" t="s">
        <v>4431</v>
      </c>
      <c r="E1281" t="s">
        <v>4432</v>
      </c>
      <c r="F1281" t="s">
        <v>4433</v>
      </c>
      <c r="G1281" s="1">
        <v>11396</v>
      </c>
      <c r="H1281" s="1">
        <v>553.29</v>
      </c>
      <c r="I1281" s="2">
        <v>6305292.8399999999</v>
      </c>
      <c r="J1281" s="3">
        <v>4.8826790000000002E-2</v>
      </c>
      <c r="K1281" s="4">
        <v>129135924.45999999</v>
      </c>
      <c r="L1281" s="5">
        <v>4525001</v>
      </c>
      <c r="M1281" s="6">
        <v>28.53831954</v>
      </c>
      <c r="N1281" s="7" t="str">
        <f>IF(ISNUMBER(_xll.BDP($C1281, "DELTA_MID")),_xll.BDP($C1281, "DELTA_MID")," ")</f>
        <v xml:space="preserve"> </v>
      </c>
      <c r="O1281" s="7" t="str">
        <f>IF(ISNUMBER(N1281),_xll.BDP($C1281, "OPT_UNDL_TICKER"),"")</f>
        <v/>
      </c>
      <c r="P1281" s="8" t="str">
        <f>IF(ISNUMBER(N1281),_xll.BDP($C1281, "OPT_UNDL_PX")," ")</f>
        <v xml:space="preserve"> </v>
      </c>
      <c r="Q1281" s="7" t="str">
        <f>IF(ISNUMBER(N1281),+G1281*_xll.BDP($C1281, "PX_POS_MULT_FACTOR")*P1281/K1281," ")</f>
        <v xml:space="preserve"> </v>
      </c>
      <c r="R1281" s="8" t="str">
        <f>IF(OR($A1281="TUA",$A1281="TYA"),"",IF(ISNUMBER(_xll.BDP($C1281,"DUR_ADJ_OAS_MID")),_xll.BDP($C1281,"DUR_ADJ_OAS_MID"),IF(ISNUMBER(_xll.BDP($E1281&amp;" ISIN","DUR_ADJ_OAS_MID")),_xll.BDP($E1281&amp;" ISIN","DUR_ADJ_OAS_MID")," ")))</f>
        <v xml:space="preserve"> </v>
      </c>
      <c r="S1281" s="7" t="str">
        <f t="shared" si="19"/>
        <v xml:space="preserve"> </v>
      </c>
      <c r="T1281" t="s">
        <v>4433</v>
      </c>
      <c r="U1281" t="s">
        <v>1305</v>
      </c>
      <c r="AG1281">
        <v>1.1674E-2</v>
      </c>
    </row>
    <row r="1282" spans="1:33" x14ac:dyDescent="0.35">
      <c r="A1282" t="s">
        <v>4292</v>
      </c>
      <c r="B1282" t="s">
        <v>4434</v>
      </c>
      <c r="C1282" t="s">
        <v>4435</v>
      </c>
      <c r="D1282" t="s">
        <v>4436</v>
      </c>
      <c r="E1282" t="s">
        <v>4437</v>
      </c>
      <c r="F1282" t="s">
        <v>4438</v>
      </c>
      <c r="G1282" s="1">
        <v>10407</v>
      </c>
      <c r="H1282" s="1">
        <v>155.4</v>
      </c>
      <c r="I1282" s="2">
        <v>1617247.8</v>
      </c>
      <c r="J1282" s="3">
        <v>1.2523609999999999E-2</v>
      </c>
      <c r="K1282" s="4">
        <v>129135924.45999999</v>
      </c>
      <c r="L1282" s="5">
        <v>4525001</v>
      </c>
      <c r="M1282" s="6">
        <v>28.53831954</v>
      </c>
      <c r="N1282" s="7" t="str">
        <f>IF(ISNUMBER(_xll.BDP($C1282, "DELTA_MID")),_xll.BDP($C1282, "DELTA_MID")," ")</f>
        <v xml:space="preserve"> </v>
      </c>
      <c r="O1282" s="7" t="str">
        <f>IF(ISNUMBER(N1282),_xll.BDP($C1282, "OPT_UNDL_TICKER"),"")</f>
        <v/>
      </c>
      <c r="P1282" s="8" t="str">
        <f>IF(ISNUMBER(N1282),_xll.BDP($C1282, "OPT_UNDL_PX")," ")</f>
        <v xml:space="preserve"> </v>
      </c>
      <c r="Q1282" s="7" t="str">
        <f>IF(ISNUMBER(N1282),+G1282*_xll.BDP($C1282, "PX_POS_MULT_FACTOR")*P1282/K1282," ")</f>
        <v xml:space="preserve"> </v>
      </c>
      <c r="R1282" s="8" t="str">
        <f>IF(OR($A1282="TUA",$A1282="TYA"),"",IF(ISNUMBER(_xll.BDP($C1282,"DUR_ADJ_OAS_MID")),_xll.BDP($C1282,"DUR_ADJ_OAS_MID"),IF(ISNUMBER(_xll.BDP($E1282&amp;" ISIN","DUR_ADJ_OAS_MID")),_xll.BDP($E1282&amp;" ISIN","DUR_ADJ_OAS_MID")," ")))</f>
        <v xml:space="preserve"> </v>
      </c>
      <c r="S1282" s="7" t="str">
        <f t="shared" si="19"/>
        <v xml:space="preserve"> </v>
      </c>
      <c r="T1282" t="s">
        <v>4438</v>
      </c>
      <c r="U1282" t="s">
        <v>1305</v>
      </c>
      <c r="AG1282">
        <v>1.1674E-2</v>
      </c>
    </row>
    <row r="1283" spans="1:33" x14ac:dyDescent="0.35">
      <c r="A1283" t="s">
        <v>4292</v>
      </c>
      <c r="B1283" t="s">
        <v>4439</v>
      </c>
      <c r="C1283" t="s">
        <v>4440</v>
      </c>
      <c r="D1283" t="s">
        <v>4441</v>
      </c>
      <c r="E1283" t="s">
        <v>4442</v>
      </c>
      <c r="F1283" t="s">
        <v>4443</v>
      </c>
      <c r="G1283" s="1">
        <v>6208</v>
      </c>
      <c r="H1283" s="1">
        <v>101.64</v>
      </c>
      <c r="I1283" s="2">
        <v>630981.12</v>
      </c>
      <c r="J1283" s="3">
        <v>4.8861800000000004E-3</v>
      </c>
      <c r="K1283" s="4">
        <v>129135924.45999999</v>
      </c>
      <c r="L1283" s="5">
        <v>4525001</v>
      </c>
      <c r="M1283" s="6">
        <v>28.53831954</v>
      </c>
      <c r="N1283" s="7" t="str">
        <f>IF(ISNUMBER(_xll.BDP($C1283, "DELTA_MID")),_xll.BDP($C1283, "DELTA_MID")," ")</f>
        <v xml:space="preserve"> </v>
      </c>
      <c r="O1283" s="7" t="str">
        <f>IF(ISNUMBER(N1283),_xll.BDP($C1283, "OPT_UNDL_TICKER"),"")</f>
        <v/>
      </c>
      <c r="P1283" s="8" t="str">
        <f>IF(ISNUMBER(N1283),_xll.BDP($C1283, "OPT_UNDL_PX")," ")</f>
        <v xml:space="preserve"> </v>
      </c>
      <c r="Q1283" s="7" t="str">
        <f>IF(ISNUMBER(N1283),+G1283*_xll.BDP($C1283, "PX_POS_MULT_FACTOR")*P1283/K1283," ")</f>
        <v xml:space="preserve"> </v>
      </c>
      <c r="R1283" s="8" t="str">
        <f>IF(OR($A1283="TUA",$A1283="TYA"),"",IF(ISNUMBER(_xll.BDP($C1283,"DUR_ADJ_OAS_MID")),_xll.BDP($C1283,"DUR_ADJ_OAS_MID"),IF(ISNUMBER(_xll.BDP($E1283&amp;" ISIN","DUR_ADJ_OAS_MID")),_xll.BDP($E1283&amp;" ISIN","DUR_ADJ_OAS_MID")," ")))</f>
        <v xml:space="preserve"> </v>
      </c>
      <c r="S1283" s="7" t="str">
        <f t="shared" ref="S1283:S1346" si="20">IF(ISNUMBER(N1283),Q1283*N1283,IF(ISNUMBER(R1283),J1283*R1283," "))</f>
        <v xml:space="preserve"> </v>
      </c>
      <c r="T1283" t="s">
        <v>4443</v>
      </c>
      <c r="U1283" t="s">
        <v>1305</v>
      </c>
      <c r="AG1283">
        <v>1.1674E-2</v>
      </c>
    </row>
    <row r="1284" spans="1:33" x14ac:dyDescent="0.35">
      <c r="A1284" t="s">
        <v>4292</v>
      </c>
      <c r="B1284" t="s">
        <v>2845</v>
      </c>
      <c r="C1284" t="s">
        <v>2846</v>
      </c>
      <c r="D1284" t="s">
        <v>2847</v>
      </c>
      <c r="E1284" t="s">
        <v>2848</v>
      </c>
      <c r="F1284" t="s">
        <v>2849</v>
      </c>
      <c r="G1284" s="1">
        <v>8858</v>
      </c>
      <c r="H1284" s="1">
        <v>43.41</v>
      </c>
      <c r="I1284" s="2">
        <v>384525.78</v>
      </c>
      <c r="J1284" s="3">
        <v>2.9776799999999999E-3</v>
      </c>
      <c r="K1284" s="4">
        <v>129135924.45999999</v>
      </c>
      <c r="L1284" s="5">
        <v>4525001</v>
      </c>
      <c r="M1284" s="6">
        <v>28.53831954</v>
      </c>
      <c r="N1284" s="7" t="str">
        <f>IF(ISNUMBER(_xll.BDP($C1284, "DELTA_MID")),_xll.BDP($C1284, "DELTA_MID")," ")</f>
        <v xml:space="preserve"> </v>
      </c>
      <c r="O1284" s="7" t="str">
        <f>IF(ISNUMBER(N1284),_xll.BDP($C1284, "OPT_UNDL_TICKER"),"")</f>
        <v/>
      </c>
      <c r="P1284" s="8" t="str">
        <f>IF(ISNUMBER(N1284),_xll.BDP($C1284, "OPT_UNDL_PX")," ")</f>
        <v xml:space="preserve"> </v>
      </c>
      <c r="Q1284" s="7" t="str">
        <f>IF(ISNUMBER(N1284),+G1284*_xll.BDP($C1284, "PX_POS_MULT_FACTOR")*P1284/K1284," ")</f>
        <v xml:space="preserve"> </v>
      </c>
      <c r="R1284" s="8" t="str">
        <f>IF(OR($A1284="TUA",$A1284="TYA"),"",IF(ISNUMBER(_xll.BDP($C1284,"DUR_ADJ_OAS_MID")),_xll.BDP($C1284,"DUR_ADJ_OAS_MID"),IF(ISNUMBER(_xll.BDP($E1284&amp;" ISIN","DUR_ADJ_OAS_MID")),_xll.BDP($E1284&amp;" ISIN","DUR_ADJ_OAS_MID")," ")))</f>
        <v xml:space="preserve"> </v>
      </c>
      <c r="S1284" s="7" t="str">
        <f t="shared" si="20"/>
        <v xml:space="preserve"> </v>
      </c>
      <c r="T1284" t="s">
        <v>2849</v>
      </c>
      <c r="U1284" t="s">
        <v>1305</v>
      </c>
      <c r="AG1284">
        <v>1.1674E-2</v>
      </c>
    </row>
    <row r="1285" spans="1:33" x14ac:dyDescent="0.35">
      <c r="A1285" t="s">
        <v>4292</v>
      </c>
      <c r="B1285" t="s">
        <v>4444</v>
      </c>
      <c r="C1285" t="s">
        <v>4445</v>
      </c>
      <c r="D1285" t="s">
        <v>4446</v>
      </c>
      <c r="E1285" t="s">
        <v>4447</v>
      </c>
      <c r="F1285" t="s">
        <v>4448</v>
      </c>
      <c r="G1285" s="1">
        <v>16394</v>
      </c>
      <c r="H1285" s="1">
        <v>747.12</v>
      </c>
      <c r="I1285" s="2">
        <v>12248285.279999999</v>
      </c>
      <c r="J1285" s="3">
        <v>9.4848009999999996E-2</v>
      </c>
      <c r="K1285" s="4">
        <v>129135924.45999999</v>
      </c>
      <c r="L1285" s="5">
        <v>4525001</v>
      </c>
      <c r="M1285" s="6">
        <v>28.53831954</v>
      </c>
      <c r="N1285" s="7" t="str">
        <f>IF(ISNUMBER(_xll.BDP($C1285, "DELTA_MID")),_xll.BDP($C1285, "DELTA_MID")," ")</f>
        <v xml:space="preserve"> </v>
      </c>
      <c r="O1285" s="7" t="str">
        <f>IF(ISNUMBER(N1285),_xll.BDP($C1285, "OPT_UNDL_TICKER"),"")</f>
        <v/>
      </c>
      <c r="P1285" s="8" t="str">
        <f>IF(ISNUMBER(N1285),_xll.BDP($C1285, "OPT_UNDL_PX")," ")</f>
        <v xml:space="preserve"> </v>
      </c>
      <c r="Q1285" s="7" t="str">
        <f>IF(ISNUMBER(N1285),+G1285*_xll.BDP($C1285, "PX_POS_MULT_FACTOR")*P1285/K1285," ")</f>
        <v xml:space="preserve"> </v>
      </c>
      <c r="R1285" s="8" t="str">
        <f>IF(OR($A1285="TUA",$A1285="TYA"),"",IF(ISNUMBER(_xll.BDP($C1285,"DUR_ADJ_OAS_MID")),_xll.BDP($C1285,"DUR_ADJ_OAS_MID"),IF(ISNUMBER(_xll.BDP($E1285&amp;" ISIN","DUR_ADJ_OAS_MID")),_xll.BDP($E1285&amp;" ISIN","DUR_ADJ_OAS_MID")," ")))</f>
        <v xml:space="preserve"> </v>
      </c>
      <c r="S1285" s="7" t="str">
        <f t="shared" si="20"/>
        <v xml:space="preserve"> </v>
      </c>
      <c r="T1285" t="s">
        <v>4448</v>
      </c>
      <c r="U1285" t="s">
        <v>1305</v>
      </c>
      <c r="AG1285">
        <v>1.1674E-2</v>
      </c>
    </row>
    <row r="1286" spans="1:33" x14ac:dyDescent="0.35">
      <c r="A1286" t="s">
        <v>4292</v>
      </c>
      <c r="B1286" t="s">
        <v>4449</v>
      </c>
      <c r="C1286" t="s">
        <v>4450</v>
      </c>
      <c r="D1286" t="s">
        <v>4451</v>
      </c>
      <c r="E1286" t="s">
        <v>4452</v>
      </c>
      <c r="F1286" t="s">
        <v>4453</v>
      </c>
      <c r="G1286" s="1">
        <v>891849</v>
      </c>
      <c r="H1286" s="1">
        <v>0.35849999999999999</v>
      </c>
      <c r="I1286" s="2">
        <v>319727.87</v>
      </c>
      <c r="J1286" s="3">
        <v>2.4759000000000001E-3</v>
      </c>
      <c r="K1286" s="4">
        <v>129135924.45999999</v>
      </c>
      <c r="L1286" s="5">
        <v>4525001</v>
      </c>
      <c r="M1286" s="6">
        <v>28.53831954</v>
      </c>
      <c r="N1286" s="7" t="str">
        <f>IF(ISNUMBER(_xll.BDP($C1286, "DELTA_MID")),_xll.BDP($C1286, "DELTA_MID")," ")</f>
        <v xml:space="preserve"> </v>
      </c>
      <c r="O1286" s="7" t="str">
        <f>IF(ISNUMBER(N1286),_xll.BDP($C1286, "OPT_UNDL_TICKER"),"")</f>
        <v/>
      </c>
      <c r="P1286" s="8" t="str">
        <f>IF(ISNUMBER(N1286),_xll.BDP($C1286, "OPT_UNDL_PX")," ")</f>
        <v xml:space="preserve"> </v>
      </c>
      <c r="Q1286" s="7" t="str">
        <f>IF(ISNUMBER(N1286),+G1286*_xll.BDP($C1286, "PX_POS_MULT_FACTOR")*P1286/K1286," ")</f>
        <v xml:space="preserve"> </v>
      </c>
      <c r="R1286" s="8" t="str">
        <f>IF(OR($A1286="TUA",$A1286="TYA"),"",IF(ISNUMBER(_xll.BDP($C1286,"DUR_ADJ_OAS_MID")),_xll.BDP($C1286,"DUR_ADJ_OAS_MID"),IF(ISNUMBER(_xll.BDP($E1286&amp;" ISIN","DUR_ADJ_OAS_MID")),_xll.BDP($E1286&amp;" ISIN","DUR_ADJ_OAS_MID")," ")))</f>
        <v xml:space="preserve"> </v>
      </c>
      <c r="S1286" s="7" t="str">
        <f t="shared" si="20"/>
        <v xml:space="preserve"> </v>
      </c>
      <c r="T1286" t="s">
        <v>4453</v>
      </c>
      <c r="U1286" t="s">
        <v>1305</v>
      </c>
      <c r="AG1286">
        <v>1.1674E-2</v>
      </c>
    </row>
    <row r="1287" spans="1:33" x14ac:dyDescent="0.35">
      <c r="A1287" t="s">
        <v>4292</v>
      </c>
      <c r="B1287" t="s">
        <v>3962</v>
      </c>
      <c r="C1287" t="s">
        <v>3963</v>
      </c>
      <c r="D1287" t="s">
        <v>3964</v>
      </c>
      <c r="E1287" t="s">
        <v>3965</v>
      </c>
      <c r="F1287" t="s">
        <v>3966</v>
      </c>
      <c r="G1287" s="1">
        <v>1616</v>
      </c>
      <c r="H1287" s="1">
        <v>146.4</v>
      </c>
      <c r="I1287" s="2">
        <v>236582.39999999999</v>
      </c>
      <c r="J1287" s="3">
        <v>1.8320400000000001E-3</v>
      </c>
      <c r="K1287" s="4">
        <v>129135924.45999999</v>
      </c>
      <c r="L1287" s="5">
        <v>4525001</v>
      </c>
      <c r="M1287" s="6">
        <v>28.53831954</v>
      </c>
      <c r="N1287" s="7" t="str">
        <f>IF(ISNUMBER(_xll.BDP($C1287, "DELTA_MID")),_xll.BDP($C1287, "DELTA_MID")," ")</f>
        <v xml:space="preserve"> </v>
      </c>
      <c r="O1287" s="7" t="str">
        <f>IF(ISNUMBER(N1287),_xll.BDP($C1287, "OPT_UNDL_TICKER"),"")</f>
        <v/>
      </c>
      <c r="P1287" s="8" t="str">
        <f>IF(ISNUMBER(N1287),_xll.BDP($C1287, "OPT_UNDL_PX")," ")</f>
        <v xml:space="preserve"> </v>
      </c>
      <c r="Q1287" s="7" t="str">
        <f>IF(ISNUMBER(N1287),+G1287*_xll.BDP($C1287, "PX_POS_MULT_FACTOR")*P1287/K1287," ")</f>
        <v xml:space="preserve"> </v>
      </c>
      <c r="R1287" s="8" t="str">
        <f>IF(OR($A1287="TUA",$A1287="TYA"),"",IF(ISNUMBER(_xll.BDP($C1287,"DUR_ADJ_OAS_MID")),_xll.BDP($C1287,"DUR_ADJ_OAS_MID"),IF(ISNUMBER(_xll.BDP($E1287&amp;" ISIN","DUR_ADJ_OAS_MID")),_xll.BDP($E1287&amp;" ISIN","DUR_ADJ_OAS_MID")," ")))</f>
        <v xml:space="preserve"> </v>
      </c>
      <c r="S1287" s="7" t="str">
        <f t="shared" si="20"/>
        <v xml:space="preserve"> </v>
      </c>
      <c r="T1287" t="s">
        <v>3966</v>
      </c>
      <c r="U1287" t="s">
        <v>1305</v>
      </c>
      <c r="AG1287">
        <v>1.1674E-2</v>
      </c>
    </row>
    <row r="1288" spans="1:33" x14ac:dyDescent="0.35">
      <c r="A1288" t="s">
        <v>4292</v>
      </c>
      <c r="B1288" t="s">
        <v>3980</v>
      </c>
      <c r="C1288" t="s">
        <v>3981</v>
      </c>
      <c r="D1288" t="s">
        <v>3982</v>
      </c>
      <c r="E1288" t="s">
        <v>3983</v>
      </c>
      <c r="F1288" t="s">
        <v>3984</v>
      </c>
      <c r="G1288" s="1">
        <v>27320</v>
      </c>
      <c r="H1288" s="1">
        <v>124.56</v>
      </c>
      <c r="I1288" s="2">
        <v>3402979.2</v>
      </c>
      <c r="J1288" s="3">
        <v>2.6351920000000001E-2</v>
      </c>
      <c r="K1288" s="4">
        <v>129135924.45999999</v>
      </c>
      <c r="L1288" s="5">
        <v>4525001</v>
      </c>
      <c r="M1288" s="6">
        <v>28.53831954</v>
      </c>
      <c r="N1288" s="7" t="str">
        <f>IF(ISNUMBER(_xll.BDP($C1288, "DELTA_MID")),_xll.BDP($C1288, "DELTA_MID")," ")</f>
        <v xml:space="preserve"> </v>
      </c>
      <c r="O1288" s="7" t="str">
        <f>IF(ISNUMBER(N1288),_xll.BDP($C1288, "OPT_UNDL_TICKER"),"")</f>
        <v/>
      </c>
      <c r="P1288" s="8" t="str">
        <f>IF(ISNUMBER(N1288),_xll.BDP($C1288, "OPT_UNDL_PX")," ")</f>
        <v xml:space="preserve"> </v>
      </c>
      <c r="Q1288" s="7" t="str">
        <f>IF(ISNUMBER(N1288),+G1288*_xll.BDP($C1288, "PX_POS_MULT_FACTOR")*P1288/K1288," ")</f>
        <v xml:space="preserve"> </v>
      </c>
      <c r="R1288" s="8" t="str">
        <f>IF(OR($A1288="TUA",$A1288="TYA"),"",IF(ISNUMBER(_xll.BDP($C1288,"DUR_ADJ_OAS_MID")),_xll.BDP($C1288,"DUR_ADJ_OAS_MID"),IF(ISNUMBER(_xll.BDP($E1288&amp;" ISIN","DUR_ADJ_OAS_MID")),_xll.BDP($E1288&amp;" ISIN","DUR_ADJ_OAS_MID")," ")))</f>
        <v xml:space="preserve"> </v>
      </c>
      <c r="S1288" s="7" t="str">
        <f t="shared" si="20"/>
        <v xml:space="preserve"> </v>
      </c>
      <c r="T1288" t="s">
        <v>3984</v>
      </c>
      <c r="U1288" t="s">
        <v>1305</v>
      </c>
      <c r="AG1288">
        <v>1.1674E-2</v>
      </c>
    </row>
    <row r="1289" spans="1:33" x14ac:dyDescent="0.35">
      <c r="A1289" t="s">
        <v>4292</v>
      </c>
      <c r="B1289" t="s">
        <v>4454</v>
      </c>
      <c r="C1289" t="s">
        <v>4455</v>
      </c>
      <c r="D1289" t="s">
        <v>4456</v>
      </c>
      <c r="E1289" t="s">
        <v>4457</v>
      </c>
      <c r="F1289" t="s">
        <v>4458</v>
      </c>
      <c r="G1289" s="1">
        <v>125705</v>
      </c>
      <c r="H1289" s="1">
        <v>26.24</v>
      </c>
      <c r="I1289" s="2">
        <v>3298499.2</v>
      </c>
      <c r="J1289" s="3">
        <v>2.5542849999999999E-2</v>
      </c>
      <c r="K1289" s="4">
        <v>129135924.45999999</v>
      </c>
      <c r="L1289" s="5">
        <v>4525001</v>
      </c>
      <c r="M1289" s="6">
        <v>28.53831954</v>
      </c>
      <c r="N1289" s="7" t="str">
        <f>IF(ISNUMBER(_xll.BDP($C1289, "DELTA_MID")),_xll.BDP($C1289, "DELTA_MID")," ")</f>
        <v xml:space="preserve"> </v>
      </c>
      <c r="O1289" s="7" t="str">
        <f>IF(ISNUMBER(N1289),_xll.BDP($C1289, "OPT_UNDL_TICKER"),"")</f>
        <v/>
      </c>
      <c r="P1289" s="8" t="str">
        <f>IF(ISNUMBER(N1289),_xll.BDP($C1289, "OPT_UNDL_PX")," ")</f>
        <v xml:space="preserve"> </v>
      </c>
      <c r="Q1289" s="7" t="str">
        <f>IF(ISNUMBER(N1289),+G1289*_xll.BDP($C1289, "PX_POS_MULT_FACTOR")*P1289/K1289," ")</f>
        <v xml:space="preserve"> </v>
      </c>
      <c r="R1289" s="8" t="str">
        <f>IF(OR($A1289="TUA",$A1289="TYA"),"",IF(ISNUMBER(_xll.BDP($C1289,"DUR_ADJ_OAS_MID")),_xll.BDP($C1289,"DUR_ADJ_OAS_MID"),IF(ISNUMBER(_xll.BDP($E1289&amp;" ISIN","DUR_ADJ_OAS_MID")),_xll.BDP($E1289&amp;" ISIN","DUR_ADJ_OAS_MID")," ")))</f>
        <v xml:space="preserve"> </v>
      </c>
      <c r="S1289" s="7" t="str">
        <f t="shared" si="20"/>
        <v xml:space="preserve"> </v>
      </c>
      <c r="T1289" t="s">
        <v>4458</v>
      </c>
      <c r="U1289" t="s">
        <v>1305</v>
      </c>
      <c r="AG1289">
        <v>1.1674E-2</v>
      </c>
    </row>
    <row r="1290" spans="1:33" x14ac:dyDescent="0.35">
      <c r="A1290" t="s">
        <v>4292</v>
      </c>
      <c r="B1290" t="s">
        <v>4459</v>
      </c>
      <c r="C1290" t="s">
        <v>4460</v>
      </c>
      <c r="D1290" t="s">
        <v>4461</v>
      </c>
      <c r="E1290" t="s">
        <v>4462</v>
      </c>
      <c r="F1290" t="s">
        <v>4463</v>
      </c>
      <c r="G1290" s="1">
        <v>564294</v>
      </c>
      <c r="H1290" s="1">
        <v>9.3000000000000007</v>
      </c>
      <c r="I1290" s="2">
        <v>5247934.2</v>
      </c>
      <c r="J1290" s="3">
        <v>4.0638840000000002E-2</v>
      </c>
      <c r="K1290" s="4">
        <v>129135924.45999999</v>
      </c>
      <c r="L1290" s="5">
        <v>4525001</v>
      </c>
      <c r="M1290" s="6">
        <v>28.53831954</v>
      </c>
      <c r="N1290" s="7" t="str">
        <f>IF(ISNUMBER(_xll.BDP($C1290, "DELTA_MID")),_xll.BDP($C1290, "DELTA_MID")," ")</f>
        <v xml:space="preserve"> </v>
      </c>
      <c r="O1290" s="7" t="str">
        <f>IF(ISNUMBER(N1290),_xll.BDP($C1290, "OPT_UNDL_TICKER"),"")</f>
        <v/>
      </c>
      <c r="P1290" s="8" t="str">
        <f>IF(ISNUMBER(N1290),_xll.BDP($C1290, "OPT_UNDL_PX")," ")</f>
        <v xml:space="preserve"> </v>
      </c>
      <c r="Q1290" s="7" t="str">
        <f>IF(ISNUMBER(N1290),+G1290*_xll.BDP($C1290, "PX_POS_MULT_FACTOR")*P1290/K1290," ")</f>
        <v xml:space="preserve"> </v>
      </c>
      <c r="R1290" s="8" t="str">
        <f>IF(OR($A1290="TUA",$A1290="TYA"),"",IF(ISNUMBER(_xll.BDP($C1290,"DUR_ADJ_OAS_MID")),_xll.BDP($C1290,"DUR_ADJ_OAS_MID"),IF(ISNUMBER(_xll.BDP($E1290&amp;" ISIN","DUR_ADJ_OAS_MID")),_xll.BDP($E1290&amp;" ISIN","DUR_ADJ_OAS_MID")," ")))</f>
        <v xml:space="preserve"> </v>
      </c>
      <c r="S1290" s="7" t="str">
        <f t="shared" si="20"/>
        <v xml:space="preserve"> </v>
      </c>
      <c r="T1290" t="s">
        <v>4463</v>
      </c>
      <c r="U1290" t="s">
        <v>1305</v>
      </c>
      <c r="AG1290">
        <v>1.1674E-2</v>
      </c>
    </row>
    <row r="1291" spans="1:33" x14ac:dyDescent="0.35">
      <c r="A1291" t="s">
        <v>4292</v>
      </c>
      <c r="B1291" t="s">
        <v>4078</v>
      </c>
      <c r="C1291" t="s">
        <v>1164</v>
      </c>
      <c r="D1291" t="s">
        <v>1165</v>
      </c>
      <c r="E1291" t="s">
        <v>1166</v>
      </c>
      <c r="F1291" t="s">
        <v>1167</v>
      </c>
      <c r="G1291" s="1">
        <v>36520</v>
      </c>
      <c r="H1291" s="1">
        <v>182.75</v>
      </c>
      <c r="I1291" s="2">
        <v>6674030</v>
      </c>
      <c r="J1291" s="3">
        <v>5.1682209999999999E-2</v>
      </c>
      <c r="K1291" s="4">
        <v>129135924.45999999</v>
      </c>
      <c r="L1291" s="5">
        <v>4525001</v>
      </c>
      <c r="M1291" s="6">
        <v>28.53831954</v>
      </c>
      <c r="N1291" s="7" t="str">
        <f>IF(ISNUMBER(_xll.BDP($C1291, "DELTA_MID")),_xll.BDP($C1291, "DELTA_MID")," ")</f>
        <v xml:space="preserve"> </v>
      </c>
      <c r="O1291" s="7" t="str">
        <f>IF(ISNUMBER(N1291),_xll.BDP($C1291, "OPT_UNDL_TICKER"),"")</f>
        <v/>
      </c>
      <c r="P1291" s="8" t="str">
        <f>IF(ISNUMBER(N1291),_xll.BDP($C1291, "OPT_UNDL_PX")," ")</f>
        <v xml:space="preserve"> </v>
      </c>
      <c r="Q1291" s="7" t="str">
        <f>IF(ISNUMBER(N1291),+G1291*_xll.BDP($C1291, "PX_POS_MULT_FACTOR")*P1291/K1291," ")</f>
        <v xml:space="preserve"> </v>
      </c>
      <c r="R1291" s="8" t="str">
        <f>IF(OR($A1291="TUA",$A1291="TYA"),"",IF(ISNUMBER(_xll.BDP($C1291,"DUR_ADJ_OAS_MID")),_xll.BDP($C1291,"DUR_ADJ_OAS_MID"),IF(ISNUMBER(_xll.BDP($E1291&amp;" ISIN","DUR_ADJ_OAS_MID")),_xll.BDP($E1291&amp;" ISIN","DUR_ADJ_OAS_MID")," ")))</f>
        <v xml:space="preserve"> </v>
      </c>
      <c r="S1291" s="7" t="str">
        <f t="shared" si="20"/>
        <v xml:space="preserve"> </v>
      </c>
      <c r="T1291" t="s">
        <v>1167</v>
      </c>
      <c r="U1291" t="s">
        <v>1305</v>
      </c>
      <c r="AG1291">
        <v>1.1674E-2</v>
      </c>
    </row>
    <row r="1292" spans="1:33" x14ac:dyDescent="0.35">
      <c r="A1292" t="s">
        <v>4292</v>
      </c>
      <c r="B1292" t="s">
        <v>4464</v>
      </c>
      <c r="C1292" t="s">
        <v>4465</v>
      </c>
      <c r="D1292" t="s">
        <v>4466</v>
      </c>
      <c r="E1292" t="s">
        <v>4467</v>
      </c>
      <c r="F1292" t="s">
        <v>4468</v>
      </c>
      <c r="G1292" s="1">
        <v>9162</v>
      </c>
      <c r="H1292" s="1">
        <v>325</v>
      </c>
      <c r="I1292" s="2">
        <v>2977650</v>
      </c>
      <c r="J1292" s="3">
        <v>2.3058260000000001E-2</v>
      </c>
      <c r="K1292" s="4">
        <v>129135924.45999999</v>
      </c>
      <c r="L1292" s="5">
        <v>4525001</v>
      </c>
      <c r="M1292" s="6">
        <v>28.53831954</v>
      </c>
      <c r="N1292" s="7" t="str">
        <f>IF(ISNUMBER(_xll.BDP($C1292, "DELTA_MID")),_xll.BDP($C1292, "DELTA_MID")," ")</f>
        <v xml:space="preserve"> </v>
      </c>
      <c r="O1292" s="7" t="str">
        <f>IF(ISNUMBER(N1292),_xll.BDP($C1292, "OPT_UNDL_TICKER"),"")</f>
        <v/>
      </c>
      <c r="P1292" s="8" t="str">
        <f>IF(ISNUMBER(N1292),_xll.BDP($C1292, "OPT_UNDL_PX")," ")</f>
        <v xml:space="preserve"> </v>
      </c>
      <c r="Q1292" s="7" t="str">
        <f>IF(ISNUMBER(N1292),+G1292*_xll.BDP($C1292, "PX_POS_MULT_FACTOR")*P1292/K1292," ")</f>
        <v xml:space="preserve"> </v>
      </c>
      <c r="R1292" s="8" t="str">
        <f>IF(OR($A1292="TUA",$A1292="TYA"),"",IF(ISNUMBER(_xll.BDP($C1292,"DUR_ADJ_OAS_MID")),_xll.BDP($C1292,"DUR_ADJ_OAS_MID"),IF(ISNUMBER(_xll.BDP($E1292&amp;" ISIN","DUR_ADJ_OAS_MID")),_xll.BDP($E1292&amp;" ISIN","DUR_ADJ_OAS_MID")," ")))</f>
        <v xml:space="preserve"> </v>
      </c>
      <c r="S1292" s="7" t="str">
        <f t="shared" si="20"/>
        <v xml:space="preserve"> </v>
      </c>
      <c r="T1292" t="s">
        <v>4468</v>
      </c>
      <c r="U1292" t="s">
        <v>1305</v>
      </c>
      <c r="AG1292">
        <v>1.1674E-2</v>
      </c>
    </row>
    <row r="1293" spans="1:33" x14ac:dyDescent="0.35">
      <c r="A1293" t="s">
        <v>4292</v>
      </c>
      <c r="B1293" t="s">
        <v>4469</v>
      </c>
      <c r="C1293" t="s">
        <v>4470</v>
      </c>
      <c r="D1293" t="s">
        <v>4471</v>
      </c>
      <c r="E1293" t="s">
        <v>4472</v>
      </c>
      <c r="F1293" t="s">
        <v>4473</v>
      </c>
      <c r="G1293" s="1">
        <v>187</v>
      </c>
      <c r="H1293" s="1">
        <v>39.82</v>
      </c>
      <c r="I1293" s="2">
        <v>7446.34</v>
      </c>
      <c r="J1293" s="3">
        <v>5.766E-5</v>
      </c>
      <c r="K1293" s="4">
        <v>129135924.45999999</v>
      </c>
      <c r="L1293" s="5">
        <v>4525001</v>
      </c>
      <c r="M1293" s="6">
        <v>28.53831954</v>
      </c>
      <c r="N1293" s="7" t="str">
        <f>IF(ISNUMBER(_xll.BDP($C1293, "DELTA_MID")),_xll.BDP($C1293, "DELTA_MID")," ")</f>
        <v xml:space="preserve"> </v>
      </c>
      <c r="O1293" s="7" t="str">
        <f>IF(ISNUMBER(N1293),_xll.BDP($C1293, "OPT_UNDL_TICKER"),"")</f>
        <v/>
      </c>
      <c r="P1293" s="8" t="str">
        <f>IF(ISNUMBER(N1293),_xll.BDP($C1293, "OPT_UNDL_PX")," ")</f>
        <v xml:space="preserve"> </v>
      </c>
      <c r="Q1293" s="7" t="str">
        <f>IF(ISNUMBER(N1293),+G1293*_xll.BDP($C1293, "PX_POS_MULT_FACTOR")*P1293/K1293," ")</f>
        <v xml:space="preserve"> </v>
      </c>
      <c r="R1293" s="8" t="str">
        <f>IF(OR($A1293="TUA",$A1293="TYA"),"",IF(ISNUMBER(_xll.BDP($C1293,"DUR_ADJ_OAS_MID")),_xll.BDP($C1293,"DUR_ADJ_OAS_MID"),IF(ISNUMBER(_xll.BDP($E1293&amp;" ISIN","DUR_ADJ_OAS_MID")),_xll.BDP($E1293&amp;" ISIN","DUR_ADJ_OAS_MID")," ")))</f>
        <v xml:space="preserve"> </v>
      </c>
      <c r="S1293" s="7" t="str">
        <f t="shared" si="20"/>
        <v xml:space="preserve"> </v>
      </c>
      <c r="T1293" t="s">
        <v>4473</v>
      </c>
      <c r="U1293" t="s">
        <v>1305</v>
      </c>
      <c r="AG1293">
        <v>1.1674E-2</v>
      </c>
    </row>
    <row r="1294" spans="1:33" x14ac:dyDescent="0.35">
      <c r="A1294" t="s">
        <v>4292</v>
      </c>
      <c r="B1294" t="s">
        <v>4099</v>
      </c>
      <c r="C1294" t="s">
        <v>4100</v>
      </c>
      <c r="D1294" t="s">
        <v>4101</v>
      </c>
      <c r="E1294" t="s">
        <v>4102</v>
      </c>
      <c r="F1294" t="s">
        <v>4103</v>
      </c>
      <c r="G1294" s="1">
        <v>15819</v>
      </c>
      <c r="H1294" s="1">
        <v>36.14</v>
      </c>
      <c r="I1294" s="2">
        <v>571698.66</v>
      </c>
      <c r="J1294" s="3">
        <v>4.4271099999999997E-3</v>
      </c>
      <c r="K1294" s="4">
        <v>129135924.45999999</v>
      </c>
      <c r="L1294" s="5">
        <v>4525001</v>
      </c>
      <c r="M1294" s="6">
        <v>28.53831954</v>
      </c>
      <c r="N1294" s="7" t="str">
        <f>IF(ISNUMBER(_xll.BDP($C1294, "DELTA_MID")),_xll.BDP($C1294, "DELTA_MID")," ")</f>
        <v xml:space="preserve"> </v>
      </c>
      <c r="O1294" s="7" t="str">
        <f>IF(ISNUMBER(N1294),_xll.BDP($C1294, "OPT_UNDL_TICKER"),"")</f>
        <v/>
      </c>
      <c r="P1294" s="8" t="str">
        <f>IF(ISNUMBER(N1294),_xll.BDP($C1294, "OPT_UNDL_PX")," ")</f>
        <v xml:space="preserve"> </v>
      </c>
      <c r="Q1294" s="7" t="str">
        <f>IF(ISNUMBER(N1294),+G1294*_xll.BDP($C1294, "PX_POS_MULT_FACTOR")*P1294/K1294," ")</f>
        <v xml:space="preserve"> </v>
      </c>
      <c r="R1294" s="8" t="str">
        <f>IF(OR($A1294="TUA",$A1294="TYA"),"",IF(ISNUMBER(_xll.BDP($C1294,"DUR_ADJ_OAS_MID")),_xll.BDP($C1294,"DUR_ADJ_OAS_MID"),IF(ISNUMBER(_xll.BDP($E1294&amp;" ISIN","DUR_ADJ_OAS_MID")),_xll.BDP($E1294&amp;" ISIN","DUR_ADJ_OAS_MID")," ")))</f>
        <v xml:space="preserve"> </v>
      </c>
      <c r="S1294" s="7" t="str">
        <f t="shared" si="20"/>
        <v xml:space="preserve"> </v>
      </c>
      <c r="T1294" t="s">
        <v>4103</v>
      </c>
      <c r="U1294" t="s">
        <v>1305</v>
      </c>
      <c r="AG1294">
        <v>1.1674E-2</v>
      </c>
    </row>
    <row r="1295" spans="1:33" x14ac:dyDescent="0.35">
      <c r="A1295" t="s">
        <v>4292</v>
      </c>
      <c r="B1295" t="s">
        <v>4474</v>
      </c>
      <c r="C1295" t="s">
        <v>1178</v>
      </c>
      <c r="D1295" t="s">
        <v>1179</v>
      </c>
      <c r="E1295" t="s">
        <v>1180</v>
      </c>
      <c r="F1295" t="s">
        <v>1181</v>
      </c>
      <c r="G1295" s="1">
        <v>10408</v>
      </c>
      <c r="H1295" s="1">
        <v>244.03</v>
      </c>
      <c r="I1295" s="2">
        <v>2539864.2400000002</v>
      </c>
      <c r="J1295" s="3">
        <v>1.9668149999999999E-2</v>
      </c>
      <c r="K1295" s="4">
        <v>129135924.45999999</v>
      </c>
      <c r="L1295" s="5">
        <v>4525001</v>
      </c>
      <c r="M1295" s="6">
        <v>28.53831954</v>
      </c>
      <c r="N1295" s="7" t="str">
        <f>IF(ISNUMBER(_xll.BDP($C1295, "DELTA_MID")),_xll.BDP($C1295, "DELTA_MID")," ")</f>
        <v xml:space="preserve"> </v>
      </c>
      <c r="O1295" s="7" t="str">
        <f>IF(ISNUMBER(N1295),_xll.BDP($C1295, "OPT_UNDL_TICKER"),"")</f>
        <v/>
      </c>
      <c r="P1295" s="8" t="str">
        <f>IF(ISNUMBER(N1295),_xll.BDP($C1295, "OPT_UNDL_PX")," ")</f>
        <v xml:space="preserve"> </v>
      </c>
      <c r="Q1295" s="7" t="str">
        <f>IF(ISNUMBER(N1295),+G1295*_xll.BDP($C1295, "PX_POS_MULT_FACTOR")*P1295/K1295," ")</f>
        <v xml:space="preserve"> </v>
      </c>
      <c r="R1295" s="8" t="str">
        <f>IF(OR($A1295="TUA",$A1295="TYA"),"",IF(ISNUMBER(_xll.BDP($C1295,"DUR_ADJ_OAS_MID")),_xll.BDP($C1295,"DUR_ADJ_OAS_MID"),IF(ISNUMBER(_xll.BDP($E1295&amp;" ISIN","DUR_ADJ_OAS_MID")),_xll.BDP($E1295&amp;" ISIN","DUR_ADJ_OAS_MID")," ")))</f>
        <v xml:space="preserve"> </v>
      </c>
      <c r="S1295" s="7" t="str">
        <f t="shared" si="20"/>
        <v xml:space="preserve"> </v>
      </c>
      <c r="T1295" t="s">
        <v>1181</v>
      </c>
      <c r="U1295" t="s">
        <v>1305</v>
      </c>
      <c r="AG1295">
        <v>1.1674E-2</v>
      </c>
    </row>
    <row r="1296" spans="1:33" x14ac:dyDescent="0.35">
      <c r="A1296" t="s">
        <v>4292</v>
      </c>
      <c r="B1296" t="s">
        <v>4475</v>
      </c>
      <c r="C1296" t="s">
        <v>4476</v>
      </c>
      <c r="D1296" t="s">
        <v>4477</v>
      </c>
      <c r="E1296" t="s">
        <v>4478</v>
      </c>
      <c r="F1296" t="s">
        <v>4479</v>
      </c>
      <c r="G1296" s="1">
        <v>15007</v>
      </c>
      <c r="H1296" s="1">
        <v>89.32</v>
      </c>
      <c r="I1296" s="2">
        <v>1340425.24</v>
      </c>
      <c r="J1296" s="3">
        <v>1.0379960000000001E-2</v>
      </c>
      <c r="K1296" s="4">
        <v>129135924.45999999</v>
      </c>
      <c r="L1296" s="5">
        <v>4525001</v>
      </c>
      <c r="M1296" s="6">
        <v>28.53831954</v>
      </c>
      <c r="N1296" s="7" t="str">
        <f>IF(ISNUMBER(_xll.BDP($C1296, "DELTA_MID")),_xll.BDP($C1296, "DELTA_MID")," ")</f>
        <v xml:space="preserve"> </v>
      </c>
      <c r="O1296" s="7" t="str">
        <f>IF(ISNUMBER(N1296),_xll.BDP($C1296, "OPT_UNDL_TICKER"),"")</f>
        <v/>
      </c>
      <c r="P1296" s="8" t="str">
        <f>IF(ISNUMBER(N1296),_xll.BDP($C1296, "OPT_UNDL_PX")," ")</f>
        <v xml:space="preserve"> </v>
      </c>
      <c r="Q1296" s="7" t="str">
        <f>IF(ISNUMBER(N1296),+G1296*_xll.BDP($C1296, "PX_POS_MULT_FACTOR")*P1296/K1296," ")</f>
        <v xml:space="preserve"> </v>
      </c>
      <c r="R1296" s="8" t="str">
        <f>IF(OR($A1296="TUA",$A1296="TYA"),"",IF(ISNUMBER(_xll.BDP($C1296,"DUR_ADJ_OAS_MID")),_xll.BDP($C1296,"DUR_ADJ_OAS_MID"),IF(ISNUMBER(_xll.BDP($E1296&amp;" ISIN","DUR_ADJ_OAS_MID")),_xll.BDP($E1296&amp;" ISIN","DUR_ADJ_OAS_MID")," ")))</f>
        <v xml:space="preserve"> </v>
      </c>
      <c r="S1296" s="7" t="str">
        <f t="shared" si="20"/>
        <v xml:space="preserve"> </v>
      </c>
      <c r="T1296" t="s">
        <v>4479</v>
      </c>
      <c r="U1296" t="s">
        <v>1305</v>
      </c>
      <c r="AG1296">
        <v>1.1674E-2</v>
      </c>
    </row>
    <row r="1297" spans="1:33" x14ac:dyDescent="0.35">
      <c r="A1297" t="s">
        <v>4292</v>
      </c>
      <c r="B1297" t="s">
        <v>4480</v>
      </c>
      <c r="C1297" t="s">
        <v>4481</v>
      </c>
      <c r="D1297" t="s">
        <v>4482</v>
      </c>
      <c r="E1297" t="s">
        <v>4483</v>
      </c>
      <c r="F1297" t="s">
        <v>4484</v>
      </c>
      <c r="G1297" s="1">
        <v>26057</v>
      </c>
      <c r="H1297" s="1">
        <v>10.98</v>
      </c>
      <c r="I1297" s="2">
        <v>286105.86</v>
      </c>
      <c r="J1297" s="3">
        <v>2.2155399999999998E-3</v>
      </c>
      <c r="K1297" s="4">
        <v>129135924.45999999</v>
      </c>
      <c r="L1297" s="5">
        <v>4525001</v>
      </c>
      <c r="M1297" s="6">
        <v>28.53831954</v>
      </c>
      <c r="N1297" s="7" t="str">
        <f>IF(ISNUMBER(_xll.BDP($C1297, "DELTA_MID")),_xll.BDP($C1297, "DELTA_MID")," ")</f>
        <v xml:space="preserve"> </v>
      </c>
      <c r="O1297" s="7" t="str">
        <f>IF(ISNUMBER(N1297),_xll.BDP($C1297, "OPT_UNDL_TICKER"),"")</f>
        <v/>
      </c>
      <c r="P1297" s="8" t="str">
        <f>IF(ISNUMBER(N1297),_xll.BDP($C1297, "OPT_UNDL_PX")," ")</f>
        <v xml:space="preserve"> </v>
      </c>
      <c r="Q1297" s="7" t="str">
        <f>IF(ISNUMBER(N1297),+G1297*_xll.BDP($C1297, "PX_POS_MULT_FACTOR")*P1297/K1297," ")</f>
        <v xml:space="preserve"> </v>
      </c>
      <c r="R1297" s="8" t="str">
        <f>IF(OR($A1297="TUA",$A1297="TYA"),"",IF(ISNUMBER(_xll.BDP($C1297,"DUR_ADJ_OAS_MID")),_xll.BDP($C1297,"DUR_ADJ_OAS_MID"),IF(ISNUMBER(_xll.BDP($E1297&amp;" ISIN","DUR_ADJ_OAS_MID")),_xll.BDP($E1297&amp;" ISIN","DUR_ADJ_OAS_MID")," ")))</f>
        <v xml:space="preserve"> </v>
      </c>
      <c r="S1297" s="7" t="str">
        <f t="shared" si="20"/>
        <v xml:space="preserve"> </v>
      </c>
      <c r="T1297" t="s">
        <v>4484</v>
      </c>
      <c r="U1297" t="s">
        <v>1305</v>
      </c>
      <c r="AG1297">
        <v>1.1674E-2</v>
      </c>
    </row>
    <row r="1298" spans="1:33" x14ac:dyDescent="0.35">
      <c r="A1298" t="s">
        <v>4292</v>
      </c>
      <c r="B1298" t="s">
        <v>4485</v>
      </c>
      <c r="C1298" t="s">
        <v>4486</v>
      </c>
      <c r="D1298" t="s">
        <v>4487</v>
      </c>
      <c r="E1298" t="s">
        <v>4488</v>
      </c>
      <c r="F1298" t="s">
        <v>4489</v>
      </c>
      <c r="G1298" s="1">
        <v>21549</v>
      </c>
      <c r="H1298" s="1">
        <v>49.19</v>
      </c>
      <c r="I1298" s="2">
        <v>1059995.31</v>
      </c>
      <c r="J1298" s="3">
        <v>8.2083699999999996E-3</v>
      </c>
      <c r="K1298" s="4">
        <v>129135924.45999999</v>
      </c>
      <c r="L1298" s="5">
        <v>4525001</v>
      </c>
      <c r="M1298" s="6">
        <v>28.53831954</v>
      </c>
      <c r="N1298" s="7" t="str">
        <f>IF(ISNUMBER(_xll.BDP($C1298, "DELTA_MID")),_xll.BDP($C1298, "DELTA_MID")," ")</f>
        <v xml:space="preserve"> </v>
      </c>
      <c r="O1298" s="7" t="str">
        <f>IF(ISNUMBER(N1298),_xll.BDP($C1298, "OPT_UNDL_TICKER"),"")</f>
        <v/>
      </c>
      <c r="P1298" s="8" t="str">
        <f>IF(ISNUMBER(N1298),_xll.BDP($C1298, "OPT_UNDL_PX")," ")</f>
        <v xml:space="preserve"> </v>
      </c>
      <c r="Q1298" s="7" t="str">
        <f>IF(ISNUMBER(N1298),+G1298*_xll.BDP($C1298, "PX_POS_MULT_FACTOR")*P1298/K1298," ")</f>
        <v xml:space="preserve"> </v>
      </c>
      <c r="R1298" s="8" t="str">
        <f>IF(OR($A1298="TUA",$A1298="TYA"),"",IF(ISNUMBER(_xll.BDP($C1298,"DUR_ADJ_OAS_MID")),_xll.BDP($C1298,"DUR_ADJ_OAS_MID"),IF(ISNUMBER(_xll.BDP($E1298&amp;" ISIN","DUR_ADJ_OAS_MID")),_xll.BDP($E1298&amp;" ISIN","DUR_ADJ_OAS_MID")," ")))</f>
        <v xml:space="preserve"> </v>
      </c>
      <c r="S1298" s="7" t="str">
        <f t="shared" si="20"/>
        <v xml:space="preserve"> </v>
      </c>
      <c r="T1298" t="s">
        <v>4489</v>
      </c>
      <c r="U1298" t="s">
        <v>1305</v>
      </c>
      <c r="AG1298">
        <v>1.1674E-2</v>
      </c>
    </row>
    <row r="1299" spans="1:33" x14ac:dyDescent="0.35">
      <c r="A1299" t="s">
        <v>4292</v>
      </c>
      <c r="B1299" t="s">
        <v>4132</v>
      </c>
      <c r="C1299" t="s">
        <v>4133</v>
      </c>
      <c r="D1299" t="s">
        <v>4134</v>
      </c>
      <c r="E1299" t="s">
        <v>4135</v>
      </c>
      <c r="F1299" t="s">
        <v>4136</v>
      </c>
      <c r="G1299" s="1">
        <v>3762</v>
      </c>
      <c r="H1299" s="1">
        <v>37.74</v>
      </c>
      <c r="I1299" s="2">
        <v>141977.88</v>
      </c>
      <c r="J1299" s="3">
        <v>1.0994500000000001E-3</v>
      </c>
      <c r="K1299" s="4">
        <v>129135924.45999999</v>
      </c>
      <c r="L1299" s="5">
        <v>4525001</v>
      </c>
      <c r="M1299" s="6">
        <v>28.53831954</v>
      </c>
      <c r="N1299" s="7" t="str">
        <f>IF(ISNUMBER(_xll.BDP($C1299, "DELTA_MID")),_xll.BDP($C1299, "DELTA_MID")," ")</f>
        <v xml:space="preserve"> </v>
      </c>
      <c r="O1299" s="7" t="str">
        <f>IF(ISNUMBER(N1299),_xll.BDP($C1299, "OPT_UNDL_TICKER"),"")</f>
        <v/>
      </c>
      <c r="P1299" s="8" t="str">
        <f>IF(ISNUMBER(N1299),_xll.BDP($C1299, "OPT_UNDL_PX")," ")</f>
        <v xml:space="preserve"> </v>
      </c>
      <c r="Q1299" s="7" t="str">
        <f>IF(ISNUMBER(N1299),+G1299*_xll.BDP($C1299, "PX_POS_MULT_FACTOR")*P1299/K1299," ")</f>
        <v xml:space="preserve"> </v>
      </c>
      <c r="R1299" s="8" t="str">
        <f>IF(OR($A1299="TUA",$A1299="TYA"),"",IF(ISNUMBER(_xll.BDP($C1299,"DUR_ADJ_OAS_MID")),_xll.BDP($C1299,"DUR_ADJ_OAS_MID"),IF(ISNUMBER(_xll.BDP($E1299&amp;" ISIN","DUR_ADJ_OAS_MID")),_xll.BDP($E1299&amp;" ISIN","DUR_ADJ_OAS_MID")," ")))</f>
        <v xml:space="preserve"> </v>
      </c>
      <c r="S1299" s="7" t="str">
        <f t="shared" si="20"/>
        <v xml:space="preserve"> </v>
      </c>
      <c r="T1299" t="s">
        <v>4136</v>
      </c>
      <c r="U1299" t="s">
        <v>1305</v>
      </c>
      <c r="AG1299">
        <v>1.1674E-2</v>
      </c>
    </row>
    <row r="1300" spans="1:33" x14ac:dyDescent="0.35">
      <c r="A1300" t="s">
        <v>4292</v>
      </c>
      <c r="B1300" t="s">
        <v>4490</v>
      </c>
      <c r="C1300" t="s">
        <v>1208</v>
      </c>
      <c r="D1300" t="s">
        <v>1209</v>
      </c>
      <c r="E1300" t="s">
        <v>1210</v>
      </c>
      <c r="F1300" t="s">
        <v>1211</v>
      </c>
      <c r="G1300" s="1">
        <v>1140</v>
      </c>
      <c r="H1300" s="1">
        <v>380.86</v>
      </c>
      <c r="I1300" s="2">
        <v>434180.4</v>
      </c>
      <c r="J1300" s="3">
        <v>3.3622000000000001E-3</v>
      </c>
      <c r="K1300" s="4">
        <v>129135924.45999999</v>
      </c>
      <c r="L1300" s="5">
        <v>4525001</v>
      </c>
      <c r="M1300" s="6">
        <v>28.53831954</v>
      </c>
      <c r="N1300" s="7" t="str">
        <f>IF(ISNUMBER(_xll.BDP($C1300, "DELTA_MID")),_xll.BDP($C1300, "DELTA_MID")," ")</f>
        <v xml:space="preserve"> </v>
      </c>
      <c r="O1300" s="7" t="str">
        <f>IF(ISNUMBER(N1300),_xll.BDP($C1300, "OPT_UNDL_TICKER"),"")</f>
        <v/>
      </c>
      <c r="P1300" s="8" t="str">
        <f>IF(ISNUMBER(N1300),_xll.BDP($C1300, "OPT_UNDL_PX")," ")</f>
        <v xml:space="preserve"> </v>
      </c>
      <c r="Q1300" s="7" t="str">
        <f>IF(ISNUMBER(N1300),+G1300*_xll.BDP($C1300, "PX_POS_MULT_FACTOR")*P1300/K1300," ")</f>
        <v xml:space="preserve"> </v>
      </c>
      <c r="R1300" s="8" t="str">
        <f>IF(OR($A1300="TUA",$A1300="TYA"),"",IF(ISNUMBER(_xll.BDP($C1300,"DUR_ADJ_OAS_MID")),_xll.BDP($C1300,"DUR_ADJ_OAS_MID"),IF(ISNUMBER(_xll.BDP($E1300&amp;" ISIN","DUR_ADJ_OAS_MID")),_xll.BDP($E1300&amp;" ISIN","DUR_ADJ_OAS_MID")," ")))</f>
        <v xml:space="preserve"> </v>
      </c>
      <c r="S1300" s="7" t="str">
        <f t="shared" si="20"/>
        <v xml:space="preserve"> </v>
      </c>
      <c r="T1300" t="s">
        <v>1211</v>
      </c>
      <c r="U1300" t="s">
        <v>1305</v>
      </c>
      <c r="AG1300">
        <v>1.1674E-2</v>
      </c>
    </row>
    <row r="1301" spans="1:33" x14ac:dyDescent="0.35">
      <c r="A1301" t="s">
        <v>4292</v>
      </c>
      <c r="B1301" t="s">
        <v>4491</v>
      </c>
      <c r="C1301" t="s">
        <v>4492</v>
      </c>
      <c r="D1301" t="s">
        <v>4493</v>
      </c>
      <c r="E1301" t="s">
        <v>4494</v>
      </c>
      <c r="F1301" t="s">
        <v>4495</v>
      </c>
      <c r="G1301" s="1">
        <v>12016</v>
      </c>
      <c r="H1301" s="1">
        <v>119.66</v>
      </c>
      <c r="I1301" s="2">
        <v>1437834.56</v>
      </c>
      <c r="J1301" s="3">
        <v>1.113427E-2</v>
      </c>
      <c r="K1301" s="4">
        <v>129135924.45999999</v>
      </c>
      <c r="L1301" s="5">
        <v>4525001</v>
      </c>
      <c r="M1301" s="6">
        <v>28.53831954</v>
      </c>
      <c r="N1301" s="7" t="str">
        <f>IF(ISNUMBER(_xll.BDP($C1301, "DELTA_MID")),_xll.BDP($C1301, "DELTA_MID")," ")</f>
        <v xml:space="preserve"> </v>
      </c>
      <c r="O1301" s="7" t="str">
        <f>IF(ISNUMBER(N1301),_xll.BDP($C1301, "OPT_UNDL_TICKER"),"")</f>
        <v/>
      </c>
      <c r="P1301" s="8" t="str">
        <f>IF(ISNUMBER(N1301),_xll.BDP($C1301, "OPT_UNDL_PX")," ")</f>
        <v xml:space="preserve"> </v>
      </c>
      <c r="Q1301" s="7" t="str">
        <f>IF(ISNUMBER(N1301),+G1301*_xll.BDP($C1301, "PX_POS_MULT_FACTOR")*P1301/K1301," ")</f>
        <v xml:space="preserve"> </v>
      </c>
      <c r="R1301" s="8" t="str">
        <f>IF(OR($A1301="TUA",$A1301="TYA"),"",IF(ISNUMBER(_xll.BDP($C1301,"DUR_ADJ_OAS_MID")),_xll.BDP($C1301,"DUR_ADJ_OAS_MID"),IF(ISNUMBER(_xll.BDP($E1301&amp;" ISIN","DUR_ADJ_OAS_MID")),_xll.BDP($E1301&amp;" ISIN","DUR_ADJ_OAS_MID")," ")))</f>
        <v xml:space="preserve"> </v>
      </c>
      <c r="S1301" s="7" t="str">
        <f t="shared" si="20"/>
        <v xml:space="preserve"> </v>
      </c>
      <c r="T1301" t="s">
        <v>4495</v>
      </c>
      <c r="U1301" t="s">
        <v>1305</v>
      </c>
      <c r="AG1301">
        <v>1.1674E-2</v>
      </c>
    </row>
    <row r="1302" spans="1:33" x14ac:dyDescent="0.35">
      <c r="A1302" t="s">
        <v>4292</v>
      </c>
      <c r="B1302" t="s">
        <v>4172</v>
      </c>
      <c r="C1302" t="s">
        <v>4173</v>
      </c>
      <c r="D1302" t="s">
        <v>4174</v>
      </c>
      <c r="E1302" t="s">
        <v>4175</v>
      </c>
      <c r="F1302" t="s">
        <v>4176</v>
      </c>
      <c r="G1302" s="1">
        <v>10539</v>
      </c>
      <c r="H1302" s="1">
        <v>35.75</v>
      </c>
      <c r="I1302" s="2">
        <v>376769.25</v>
      </c>
      <c r="J1302" s="3">
        <v>2.9176200000000001E-3</v>
      </c>
      <c r="K1302" s="4">
        <v>129135924.45999999</v>
      </c>
      <c r="L1302" s="5">
        <v>4525001</v>
      </c>
      <c r="M1302" s="6">
        <v>28.53831954</v>
      </c>
      <c r="N1302" s="7" t="str">
        <f>IF(ISNUMBER(_xll.BDP($C1302, "DELTA_MID")),_xll.BDP($C1302, "DELTA_MID")," ")</f>
        <v xml:space="preserve"> </v>
      </c>
      <c r="O1302" s="7" t="str">
        <f>IF(ISNUMBER(N1302),_xll.BDP($C1302, "OPT_UNDL_TICKER"),"")</f>
        <v/>
      </c>
      <c r="P1302" s="8" t="str">
        <f>IF(ISNUMBER(N1302),_xll.BDP($C1302, "OPT_UNDL_PX")," ")</f>
        <v xml:space="preserve"> </v>
      </c>
      <c r="Q1302" s="7" t="str">
        <f>IF(ISNUMBER(N1302),+G1302*_xll.BDP($C1302, "PX_POS_MULT_FACTOR")*P1302/K1302," ")</f>
        <v xml:space="preserve"> </v>
      </c>
      <c r="R1302" s="8" t="str">
        <f>IF(OR($A1302="TUA",$A1302="TYA"),"",IF(ISNUMBER(_xll.BDP($C1302,"DUR_ADJ_OAS_MID")),_xll.BDP($C1302,"DUR_ADJ_OAS_MID"),IF(ISNUMBER(_xll.BDP($E1302&amp;" ISIN","DUR_ADJ_OAS_MID")),_xll.BDP($E1302&amp;" ISIN","DUR_ADJ_OAS_MID")," ")))</f>
        <v xml:space="preserve"> </v>
      </c>
      <c r="S1302" s="7" t="str">
        <f t="shared" si="20"/>
        <v xml:space="preserve"> </v>
      </c>
      <c r="T1302" t="s">
        <v>4176</v>
      </c>
      <c r="U1302" t="s">
        <v>1305</v>
      </c>
      <c r="AG1302">
        <v>1.1674E-2</v>
      </c>
    </row>
    <row r="1303" spans="1:33" x14ac:dyDescent="0.35">
      <c r="A1303" t="s">
        <v>4292</v>
      </c>
      <c r="B1303" t="s">
        <v>4496</v>
      </c>
      <c r="C1303" t="s">
        <v>4497</v>
      </c>
      <c r="D1303" t="s">
        <v>4498</v>
      </c>
      <c r="E1303" t="s">
        <v>4499</v>
      </c>
      <c r="F1303" t="s">
        <v>4500</v>
      </c>
      <c r="G1303" s="1">
        <v>2231</v>
      </c>
      <c r="H1303" s="1">
        <v>396.47</v>
      </c>
      <c r="I1303" s="2">
        <v>884524.57</v>
      </c>
      <c r="J1303" s="3">
        <v>6.8495600000000002E-3</v>
      </c>
      <c r="K1303" s="4">
        <v>129135924.45999999</v>
      </c>
      <c r="L1303" s="5">
        <v>4525001</v>
      </c>
      <c r="M1303" s="6">
        <v>28.53831954</v>
      </c>
      <c r="N1303" s="7" t="str">
        <f>IF(ISNUMBER(_xll.BDP($C1303, "DELTA_MID")),_xll.BDP($C1303, "DELTA_MID")," ")</f>
        <v xml:space="preserve"> </v>
      </c>
      <c r="O1303" s="7" t="str">
        <f>IF(ISNUMBER(N1303),_xll.BDP($C1303, "OPT_UNDL_TICKER"),"")</f>
        <v/>
      </c>
      <c r="P1303" s="8" t="str">
        <f>IF(ISNUMBER(N1303),_xll.BDP($C1303, "OPT_UNDL_PX")," ")</f>
        <v xml:space="preserve"> </v>
      </c>
      <c r="Q1303" s="7" t="str">
        <f>IF(ISNUMBER(N1303),+G1303*_xll.BDP($C1303, "PX_POS_MULT_FACTOR")*P1303/K1303," ")</f>
        <v xml:space="preserve"> </v>
      </c>
      <c r="R1303" s="8" t="str">
        <f>IF(OR($A1303="TUA",$A1303="TYA"),"",IF(ISNUMBER(_xll.BDP($C1303,"DUR_ADJ_OAS_MID")),_xll.BDP($C1303,"DUR_ADJ_OAS_MID"),IF(ISNUMBER(_xll.BDP($E1303&amp;" ISIN","DUR_ADJ_OAS_MID")),_xll.BDP($E1303&amp;" ISIN","DUR_ADJ_OAS_MID")," ")))</f>
        <v xml:space="preserve"> </v>
      </c>
      <c r="S1303" s="7" t="str">
        <f t="shared" si="20"/>
        <v xml:space="preserve"> </v>
      </c>
      <c r="T1303" t="s">
        <v>4500</v>
      </c>
      <c r="U1303" t="s">
        <v>1305</v>
      </c>
      <c r="AG1303">
        <v>1.1674E-2</v>
      </c>
    </row>
    <row r="1304" spans="1:33" x14ac:dyDescent="0.35">
      <c r="A1304" t="s">
        <v>4292</v>
      </c>
      <c r="B1304" t="s">
        <v>4203</v>
      </c>
      <c r="C1304" t="s">
        <v>1228</v>
      </c>
      <c r="D1304" t="s">
        <v>1229</v>
      </c>
      <c r="E1304" t="s">
        <v>1230</v>
      </c>
      <c r="F1304" t="s">
        <v>1231</v>
      </c>
      <c r="G1304" s="1">
        <v>4166</v>
      </c>
      <c r="H1304" s="1">
        <v>304.72000000000003</v>
      </c>
      <c r="I1304" s="2">
        <v>1269463.52</v>
      </c>
      <c r="J1304" s="3">
        <v>9.8304399999999993E-3</v>
      </c>
      <c r="K1304" s="4">
        <v>129135924.45999999</v>
      </c>
      <c r="L1304" s="5">
        <v>4525001</v>
      </c>
      <c r="M1304" s="6">
        <v>28.53831954</v>
      </c>
      <c r="N1304" s="7" t="str">
        <f>IF(ISNUMBER(_xll.BDP($C1304, "DELTA_MID")),_xll.BDP($C1304, "DELTA_MID")," ")</f>
        <v xml:space="preserve"> </v>
      </c>
      <c r="O1304" s="7" t="str">
        <f>IF(ISNUMBER(N1304),_xll.BDP($C1304, "OPT_UNDL_TICKER"),"")</f>
        <v/>
      </c>
      <c r="P1304" s="8" t="str">
        <f>IF(ISNUMBER(N1304),_xll.BDP($C1304, "OPT_UNDL_PX")," ")</f>
        <v xml:space="preserve"> </v>
      </c>
      <c r="Q1304" s="7" t="str">
        <f>IF(ISNUMBER(N1304),+G1304*_xll.BDP($C1304, "PX_POS_MULT_FACTOR")*P1304/K1304," ")</f>
        <v xml:space="preserve"> </v>
      </c>
      <c r="R1304" s="8" t="str">
        <f>IF(OR($A1304="TUA",$A1304="TYA"),"",IF(ISNUMBER(_xll.BDP($C1304,"DUR_ADJ_OAS_MID")),_xll.BDP($C1304,"DUR_ADJ_OAS_MID"),IF(ISNUMBER(_xll.BDP($E1304&amp;" ISIN","DUR_ADJ_OAS_MID")),_xll.BDP($E1304&amp;" ISIN","DUR_ADJ_OAS_MID")," ")))</f>
        <v xml:space="preserve"> </v>
      </c>
      <c r="S1304" s="7" t="str">
        <f t="shared" si="20"/>
        <v xml:space="preserve"> </v>
      </c>
      <c r="T1304" t="s">
        <v>1231</v>
      </c>
      <c r="U1304" t="s">
        <v>1305</v>
      </c>
      <c r="AG1304">
        <v>1.1674E-2</v>
      </c>
    </row>
    <row r="1305" spans="1:33" x14ac:dyDescent="0.35">
      <c r="A1305" t="s">
        <v>4292</v>
      </c>
      <c r="B1305" t="s">
        <v>4214</v>
      </c>
      <c r="C1305" t="s">
        <v>4215</v>
      </c>
      <c r="D1305" t="s">
        <v>4216</v>
      </c>
      <c r="E1305" t="s">
        <v>4217</v>
      </c>
      <c r="F1305" t="s">
        <v>4218</v>
      </c>
      <c r="G1305" s="1">
        <v>398</v>
      </c>
      <c r="H1305" s="1">
        <v>100.28</v>
      </c>
      <c r="I1305" s="2">
        <v>39911.440000000002</v>
      </c>
      <c r="J1305" s="3">
        <v>3.0906999999999999E-4</v>
      </c>
      <c r="K1305" s="4">
        <v>129135924.45999999</v>
      </c>
      <c r="L1305" s="5">
        <v>4525001</v>
      </c>
      <c r="M1305" s="6">
        <v>28.53831954</v>
      </c>
      <c r="N1305" s="7" t="str">
        <f>IF(ISNUMBER(_xll.BDP($C1305, "DELTA_MID")),_xll.BDP($C1305, "DELTA_MID")," ")</f>
        <v xml:space="preserve"> </v>
      </c>
      <c r="O1305" s="7" t="str">
        <f>IF(ISNUMBER(N1305),_xll.BDP($C1305, "OPT_UNDL_TICKER"),"")</f>
        <v/>
      </c>
      <c r="P1305" s="8" t="str">
        <f>IF(ISNUMBER(N1305),_xll.BDP($C1305, "OPT_UNDL_PX")," ")</f>
        <v xml:space="preserve"> </v>
      </c>
      <c r="Q1305" s="7" t="str">
        <f>IF(ISNUMBER(N1305),+G1305*_xll.BDP($C1305, "PX_POS_MULT_FACTOR")*P1305/K1305," ")</f>
        <v xml:space="preserve"> </v>
      </c>
      <c r="R1305" s="8" t="str">
        <f>IF(OR($A1305="TUA",$A1305="TYA"),"",IF(ISNUMBER(_xll.BDP($C1305,"DUR_ADJ_OAS_MID")),_xll.BDP($C1305,"DUR_ADJ_OAS_MID"),IF(ISNUMBER(_xll.BDP($E1305&amp;" ISIN","DUR_ADJ_OAS_MID")),_xll.BDP($E1305&amp;" ISIN","DUR_ADJ_OAS_MID")," ")))</f>
        <v xml:space="preserve"> </v>
      </c>
      <c r="S1305" s="7" t="str">
        <f t="shared" si="20"/>
        <v xml:space="preserve"> </v>
      </c>
      <c r="T1305" t="s">
        <v>4218</v>
      </c>
      <c r="U1305" t="s">
        <v>1305</v>
      </c>
      <c r="AG1305">
        <v>1.1674E-2</v>
      </c>
    </row>
    <row r="1306" spans="1:33" x14ac:dyDescent="0.35">
      <c r="A1306" t="s">
        <v>4292</v>
      </c>
      <c r="B1306" t="s">
        <v>4501</v>
      </c>
      <c r="C1306" t="s">
        <v>4502</v>
      </c>
      <c r="D1306" t="s">
        <v>4503</v>
      </c>
      <c r="E1306" t="s">
        <v>4504</v>
      </c>
      <c r="F1306" t="s">
        <v>4505</v>
      </c>
      <c r="G1306" s="1">
        <v>1123</v>
      </c>
      <c r="H1306" s="1">
        <v>445.43</v>
      </c>
      <c r="I1306" s="2">
        <v>500217.89</v>
      </c>
      <c r="J1306" s="3">
        <v>3.8735800000000002E-3</v>
      </c>
      <c r="K1306" s="4">
        <v>129135924.45999999</v>
      </c>
      <c r="L1306" s="5">
        <v>4525001</v>
      </c>
      <c r="M1306" s="6">
        <v>28.53831954</v>
      </c>
      <c r="N1306" s="7" t="str">
        <f>IF(ISNUMBER(_xll.BDP($C1306, "DELTA_MID")),_xll.BDP($C1306, "DELTA_MID")," ")</f>
        <v xml:space="preserve"> </v>
      </c>
      <c r="O1306" s="7" t="str">
        <f>IF(ISNUMBER(N1306),_xll.BDP($C1306, "OPT_UNDL_TICKER"),"")</f>
        <v/>
      </c>
      <c r="P1306" s="8" t="str">
        <f>IF(ISNUMBER(N1306),_xll.BDP($C1306, "OPT_UNDL_PX")," ")</f>
        <v xml:space="preserve"> </v>
      </c>
      <c r="Q1306" s="7" t="str">
        <f>IF(ISNUMBER(N1306),+G1306*_xll.BDP($C1306, "PX_POS_MULT_FACTOR")*P1306/K1306," ")</f>
        <v xml:space="preserve"> </v>
      </c>
      <c r="R1306" s="8" t="str">
        <f>IF(OR($A1306="TUA",$A1306="TYA"),"",IF(ISNUMBER(_xll.BDP($C1306,"DUR_ADJ_OAS_MID")),_xll.BDP($C1306,"DUR_ADJ_OAS_MID"),IF(ISNUMBER(_xll.BDP($E1306&amp;" ISIN","DUR_ADJ_OAS_MID")),_xll.BDP($E1306&amp;" ISIN","DUR_ADJ_OAS_MID")," ")))</f>
        <v xml:space="preserve"> </v>
      </c>
      <c r="S1306" s="7" t="str">
        <f t="shared" si="20"/>
        <v xml:space="preserve"> </v>
      </c>
      <c r="T1306" t="s">
        <v>4505</v>
      </c>
      <c r="U1306" t="s">
        <v>1305</v>
      </c>
      <c r="AG1306">
        <v>1.1674E-2</v>
      </c>
    </row>
    <row r="1307" spans="1:33" x14ac:dyDescent="0.35">
      <c r="A1307" t="s">
        <v>4292</v>
      </c>
      <c r="B1307" t="s">
        <v>3253</v>
      </c>
      <c r="C1307" t="s">
        <v>3254</v>
      </c>
      <c r="D1307" t="s">
        <v>3255</v>
      </c>
      <c r="E1307" t="s">
        <v>3256</v>
      </c>
      <c r="F1307" t="s">
        <v>3257</v>
      </c>
      <c r="G1307" s="1">
        <v>58735</v>
      </c>
      <c r="H1307" s="1">
        <v>74.13</v>
      </c>
      <c r="I1307" s="2">
        <v>4354025.55</v>
      </c>
      <c r="J1307" s="3">
        <v>3.3716610000000001E-2</v>
      </c>
      <c r="K1307" s="4">
        <v>129135924.45999999</v>
      </c>
      <c r="L1307" s="5">
        <v>4525001</v>
      </c>
      <c r="M1307" s="6">
        <v>28.53831954</v>
      </c>
      <c r="N1307" s="7" t="str">
        <f>IF(ISNUMBER(_xll.BDP($C1307, "DELTA_MID")),_xll.BDP($C1307, "DELTA_MID")," ")</f>
        <v xml:space="preserve"> </v>
      </c>
      <c r="O1307" s="7" t="str">
        <f>IF(ISNUMBER(N1307),_xll.BDP($C1307, "OPT_UNDL_TICKER"),"")</f>
        <v/>
      </c>
      <c r="P1307" s="8" t="str">
        <f>IF(ISNUMBER(N1307),_xll.BDP($C1307, "OPT_UNDL_PX")," ")</f>
        <v xml:space="preserve"> </v>
      </c>
      <c r="Q1307" s="7" t="str">
        <f>IF(ISNUMBER(N1307),+G1307*_xll.BDP($C1307, "PX_POS_MULT_FACTOR")*P1307/K1307," ")</f>
        <v xml:space="preserve"> </v>
      </c>
      <c r="R1307" s="8" t="str">
        <f>IF(OR($A1307="TUA",$A1307="TYA"),"",IF(ISNUMBER(_xll.BDP($C1307,"DUR_ADJ_OAS_MID")),_xll.BDP($C1307,"DUR_ADJ_OAS_MID"),IF(ISNUMBER(_xll.BDP($E1307&amp;" ISIN","DUR_ADJ_OAS_MID")),_xll.BDP($E1307&amp;" ISIN","DUR_ADJ_OAS_MID")," ")))</f>
        <v xml:space="preserve"> </v>
      </c>
      <c r="S1307" s="7" t="str">
        <f t="shared" si="20"/>
        <v xml:space="preserve"> </v>
      </c>
      <c r="T1307" t="s">
        <v>3257</v>
      </c>
      <c r="U1307" t="s">
        <v>1305</v>
      </c>
      <c r="AG1307">
        <v>1.1674E-2</v>
      </c>
    </row>
    <row r="1308" spans="1:33" x14ac:dyDescent="0.35">
      <c r="A1308" t="s">
        <v>4292</v>
      </c>
      <c r="B1308" t="s">
        <v>4506</v>
      </c>
      <c r="C1308" t="s">
        <v>4507</v>
      </c>
      <c r="D1308" t="s">
        <v>4508</v>
      </c>
      <c r="E1308" t="s">
        <v>4509</v>
      </c>
      <c r="F1308" t="s">
        <v>4510</v>
      </c>
      <c r="G1308" s="1">
        <v>2110</v>
      </c>
      <c r="H1308" s="1">
        <v>91.11</v>
      </c>
      <c r="I1308" s="2">
        <v>192242.1</v>
      </c>
      <c r="J1308" s="3">
        <v>1.48868E-3</v>
      </c>
      <c r="K1308" s="4">
        <v>129135924.45999999</v>
      </c>
      <c r="L1308" s="5">
        <v>4525001</v>
      </c>
      <c r="M1308" s="6">
        <v>28.53831954</v>
      </c>
      <c r="N1308" s="7" t="str">
        <f>IF(ISNUMBER(_xll.BDP($C1308, "DELTA_MID")),_xll.BDP($C1308, "DELTA_MID")," ")</f>
        <v xml:space="preserve"> </v>
      </c>
      <c r="O1308" s="7" t="str">
        <f>IF(ISNUMBER(N1308),_xll.BDP($C1308, "OPT_UNDL_TICKER"),"")</f>
        <v/>
      </c>
      <c r="P1308" s="8" t="str">
        <f>IF(ISNUMBER(N1308),_xll.BDP($C1308, "OPT_UNDL_PX")," ")</f>
        <v xml:space="preserve"> </v>
      </c>
      <c r="Q1308" s="7" t="str">
        <f>IF(ISNUMBER(N1308),+G1308*_xll.BDP($C1308, "PX_POS_MULT_FACTOR")*P1308/K1308," ")</f>
        <v xml:space="preserve"> </v>
      </c>
      <c r="R1308" s="8" t="str">
        <f>IF(OR($A1308="TUA",$A1308="TYA"),"",IF(ISNUMBER(_xll.BDP($C1308,"DUR_ADJ_OAS_MID")),_xll.BDP($C1308,"DUR_ADJ_OAS_MID"),IF(ISNUMBER(_xll.BDP($E1308&amp;" ISIN","DUR_ADJ_OAS_MID")),_xll.BDP($E1308&amp;" ISIN","DUR_ADJ_OAS_MID")," ")))</f>
        <v xml:space="preserve"> </v>
      </c>
      <c r="S1308" s="7" t="str">
        <f t="shared" si="20"/>
        <v xml:space="preserve"> </v>
      </c>
      <c r="T1308" t="s">
        <v>4510</v>
      </c>
      <c r="U1308" t="s">
        <v>1305</v>
      </c>
      <c r="AG1308">
        <v>1.1674E-2</v>
      </c>
    </row>
    <row r="1309" spans="1:33" x14ac:dyDescent="0.35">
      <c r="A1309" t="s">
        <v>4292</v>
      </c>
      <c r="B1309" t="s">
        <v>84</v>
      </c>
      <c r="C1309" t="s">
        <v>84</v>
      </c>
      <c r="G1309" s="1">
        <v>-2529123.36</v>
      </c>
      <c r="H1309" s="1">
        <v>1</v>
      </c>
      <c r="I1309" s="2">
        <v>-2529123.36</v>
      </c>
      <c r="J1309" s="3">
        <v>-1.958497E-2</v>
      </c>
      <c r="K1309" s="4">
        <v>129135924.45999999</v>
      </c>
      <c r="L1309" s="5">
        <v>4525001</v>
      </c>
      <c r="M1309" s="6">
        <v>28.53831954</v>
      </c>
      <c r="N1309" s="7" t="str">
        <f>IF(ISNUMBER(_xll.BDP($C1309, "DELTA_MID")),_xll.BDP($C1309, "DELTA_MID")," ")</f>
        <v xml:space="preserve"> </v>
      </c>
      <c r="O1309" s="7" t="str">
        <f>IF(ISNUMBER(N1309),_xll.BDP($C1309, "OPT_UNDL_TICKER"),"")</f>
        <v/>
      </c>
      <c r="P1309" s="8" t="str">
        <f>IF(ISNUMBER(N1309),_xll.BDP($C1309, "OPT_UNDL_PX")," ")</f>
        <v xml:space="preserve"> </v>
      </c>
      <c r="Q1309" s="7" t="str">
        <f>IF(ISNUMBER(N1309),+G1309*_xll.BDP($C1309, "PX_POS_MULT_FACTOR")*P1309/K1309," ")</f>
        <v xml:space="preserve"> </v>
      </c>
      <c r="R1309" s="8" t="str">
        <f>IF(OR($A1309="TUA",$A1309="TYA"),"",IF(ISNUMBER(_xll.BDP($C1309,"DUR_ADJ_OAS_MID")),_xll.BDP($C1309,"DUR_ADJ_OAS_MID"),IF(ISNUMBER(_xll.BDP($E1309&amp;" ISIN","DUR_ADJ_OAS_MID")),_xll.BDP($E1309&amp;" ISIN","DUR_ADJ_OAS_MID")," ")))</f>
        <v xml:space="preserve"> </v>
      </c>
      <c r="S1309" s="7" t="str">
        <f t="shared" si="20"/>
        <v xml:space="preserve"> </v>
      </c>
      <c r="T1309" t="s">
        <v>84</v>
      </c>
      <c r="U1309" t="s">
        <v>84</v>
      </c>
      <c r="AG1309">
        <v>1.1674E-2</v>
      </c>
    </row>
    <row r="1310" spans="1:33" x14ac:dyDescent="0.35">
      <c r="N1310" s="7" t="str">
        <f>IF(ISNUMBER(_xll.BDP($C1310, "DELTA_MID")),_xll.BDP($C1310, "DELTA_MID")," ")</f>
        <v xml:space="preserve"> </v>
      </c>
      <c r="O1310" s="7" t="str">
        <f>IF(ISNUMBER(N1310),_xll.BDP($C1310, "OPT_UNDL_TICKER"),"")</f>
        <v/>
      </c>
      <c r="P1310" s="8" t="str">
        <f>IF(ISNUMBER(N1310),_xll.BDP($C1310, "OPT_UNDL_PX")," ")</f>
        <v xml:space="preserve"> </v>
      </c>
      <c r="Q1310" s="7" t="str">
        <f>IF(ISNUMBER(N1310),+G1310*_xll.BDP($C1310, "PX_POS_MULT_FACTOR")*P1310/K1310," ")</f>
        <v xml:space="preserve"> </v>
      </c>
      <c r="R1310" s="8" t="str">
        <f>IF(OR($A1310="TUA",$A1310="TYA"),"",IF(ISNUMBER(_xll.BDP($C1310,"DUR_ADJ_OAS_MID")),_xll.BDP($C1310,"DUR_ADJ_OAS_MID"),IF(ISNUMBER(_xll.BDP($E1310&amp;" ISIN","DUR_ADJ_OAS_MID")),_xll.BDP($E1310&amp;" ISIN","DUR_ADJ_OAS_MID")," ")))</f>
        <v xml:space="preserve"> </v>
      </c>
      <c r="S1310" s="7" t="str">
        <f t="shared" si="20"/>
        <v xml:space="preserve"> </v>
      </c>
    </row>
    <row r="1311" spans="1:33" x14ac:dyDescent="0.35">
      <c r="A1311" t="s">
        <v>4511</v>
      </c>
      <c r="B1311" t="s">
        <v>4512</v>
      </c>
      <c r="C1311" t="s">
        <v>1822</v>
      </c>
      <c r="D1311" t="s">
        <v>4513</v>
      </c>
      <c r="E1311" t="s">
        <v>4514</v>
      </c>
      <c r="F1311" t="s">
        <v>4515</v>
      </c>
      <c r="G1311" s="1">
        <v>289943</v>
      </c>
      <c r="H1311" s="1">
        <v>25.923500000000001</v>
      </c>
      <c r="I1311" s="2">
        <v>7516337.3600000003</v>
      </c>
      <c r="J1311" s="3">
        <v>7.7092240000000006E-2</v>
      </c>
      <c r="K1311" s="4">
        <v>97497977.530000001</v>
      </c>
      <c r="L1311" s="5">
        <v>4425001</v>
      </c>
      <c r="M1311" s="6">
        <v>22.033436269999999</v>
      </c>
      <c r="N1311" s="7" t="str">
        <f>IF(ISNUMBER(_xll.BDP($C1311, "DELTA_MID")),_xll.BDP($C1311, "DELTA_MID")," ")</f>
        <v xml:space="preserve"> </v>
      </c>
      <c r="O1311" s="7" t="str">
        <f>IF(ISNUMBER(N1311),_xll.BDP($C1311, "OPT_UNDL_TICKER"),"")</f>
        <v/>
      </c>
      <c r="P1311" s="8" t="str">
        <f>IF(ISNUMBER(N1311),_xll.BDP($C1311, "OPT_UNDL_PX")," ")</f>
        <v xml:space="preserve"> </v>
      </c>
      <c r="Q1311" s="7" t="str">
        <f>IF(ISNUMBER(N1311),+G1311*_xll.BDP($C1311, "PX_POS_MULT_FACTOR")*P1311/K1311," ")</f>
        <v xml:space="preserve"> </v>
      </c>
      <c r="R1311" s="8" t="str">
        <f>IF(OR($A1311="TUA",$A1311="TYA"),"",IF(ISNUMBER(_xll.BDP($C1311,"DUR_ADJ_OAS_MID")),_xll.BDP($C1311,"DUR_ADJ_OAS_MID"),IF(ISNUMBER(_xll.BDP($E1311&amp;" ISIN","DUR_ADJ_OAS_MID")),_xll.BDP($E1311&amp;" ISIN","DUR_ADJ_OAS_MID")," ")))</f>
        <v xml:space="preserve"> </v>
      </c>
      <c r="S1311" s="7" t="str">
        <f t="shared" si="20"/>
        <v xml:space="preserve"> </v>
      </c>
      <c r="T1311" t="s">
        <v>4515</v>
      </c>
      <c r="U1311" t="s">
        <v>41</v>
      </c>
      <c r="AG1311">
        <v>3.4332000000000001E-2</v>
      </c>
    </row>
    <row r="1312" spans="1:33" x14ac:dyDescent="0.35">
      <c r="A1312" t="s">
        <v>4511</v>
      </c>
      <c r="B1312" t="s">
        <v>4516</v>
      </c>
      <c r="C1312" t="s">
        <v>4516</v>
      </c>
      <c r="F1312" t="s">
        <v>4517</v>
      </c>
      <c r="G1312" s="1">
        <v>1330000</v>
      </c>
      <c r="H1312" s="1">
        <v>0.15042900000000001</v>
      </c>
      <c r="I1312" s="2">
        <v>200071.2</v>
      </c>
      <c r="J1312" s="3">
        <v>2.0520500000000001E-3</v>
      </c>
      <c r="K1312" s="4">
        <v>97497977.530000001</v>
      </c>
      <c r="L1312" s="5">
        <v>4425001</v>
      </c>
      <c r="M1312" s="6">
        <v>22.033436269999999</v>
      </c>
      <c r="N1312" s="7" t="str">
        <f>IF(ISNUMBER(_xll.BDP($C1312, "DELTA_MID")),_xll.BDP($C1312, "DELTA_MID")," ")</f>
        <v xml:space="preserve"> </v>
      </c>
      <c r="O1312" s="7" t="str">
        <f>IF(ISNUMBER(N1312),_xll.BDP($C1312, "OPT_UNDL_TICKER"),"")</f>
        <v/>
      </c>
      <c r="P1312" s="8" t="str">
        <f>IF(ISNUMBER(N1312),_xll.BDP($C1312, "OPT_UNDL_PX")," ")</f>
        <v xml:space="preserve"> </v>
      </c>
      <c r="Q1312" s="7" t="str">
        <f>IF(ISNUMBER(N1312),+G1312*_xll.BDP($C1312, "PX_POS_MULT_FACTOR")*P1312/K1312," ")</f>
        <v xml:space="preserve"> </v>
      </c>
      <c r="R1312" s="8" t="str">
        <f>IF(OR($A1312="TUA",$A1312="TYA"),"",IF(ISNUMBER(_xll.BDP($C1312,"DUR_ADJ_OAS_MID")),_xll.BDP($C1312,"DUR_ADJ_OAS_MID"),IF(ISNUMBER(_xll.BDP($E1312&amp;" ISIN","DUR_ADJ_OAS_MID")),_xll.BDP($E1312&amp;" ISIN","DUR_ADJ_OAS_MID")," ")))</f>
        <v xml:space="preserve"> </v>
      </c>
      <c r="S1312" s="7" t="str">
        <f t="shared" si="20"/>
        <v xml:space="preserve"> </v>
      </c>
      <c r="T1312" t="s">
        <v>4517</v>
      </c>
      <c r="U1312" t="s">
        <v>49</v>
      </c>
      <c r="AG1312">
        <v>3.4332000000000001E-2</v>
      </c>
    </row>
    <row r="1313" spans="1:33" x14ac:dyDescent="0.35">
      <c r="A1313" t="s">
        <v>4511</v>
      </c>
      <c r="B1313" t="s">
        <v>4518</v>
      </c>
      <c r="C1313" t="s">
        <v>4518</v>
      </c>
      <c r="F1313" t="s">
        <v>4519</v>
      </c>
      <c r="G1313" s="1">
        <v>12352</v>
      </c>
      <c r="H1313" s="1">
        <v>28.961759000000001</v>
      </c>
      <c r="I1313" s="2">
        <v>357735.65</v>
      </c>
      <c r="J1313" s="3">
        <v>3.6691599999999999E-3</v>
      </c>
      <c r="K1313" s="4">
        <v>97497977.530000001</v>
      </c>
      <c r="L1313" s="5">
        <v>4425001</v>
      </c>
      <c r="M1313" s="6">
        <v>22.033436269999999</v>
      </c>
      <c r="N1313" s="7" t="str">
        <f>IF(ISNUMBER(_xll.BDP($C1313, "DELTA_MID")),_xll.BDP($C1313, "DELTA_MID")," ")</f>
        <v xml:space="preserve"> </v>
      </c>
      <c r="O1313" s="7" t="str">
        <f>IF(ISNUMBER(N1313),_xll.BDP($C1313, "OPT_UNDL_TICKER"),"")</f>
        <v/>
      </c>
      <c r="P1313" s="8" t="str">
        <f>IF(ISNUMBER(N1313),_xll.BDP($C1313, "OPT_UNDL_PX")," ")</f>
        <v xml:space="preserve"> </v>
      </c>
      <c r="Q1313" s="7" t="str">
        <f>IF(ISNUMBER(N1313),+G1313*_xll.BDP($C1313, "PX_POS_MULT_FACTOR")*P1313/K1313," ")</f>
        <v xml:space="preserve"> </v>
      </c>
      <c r="R1313" s="8" t="str">
        <f>IF(OR($A1313="TUA",$A1313="TYA"),"",IF(ISNUMBER(_xll.BDP($C1313,"DUR_ADJ_OAS_MID")),_xll.BDP($C1313,"DUR_ADJ_OAS_MID"),IF(ISNUMBER(_xll.BDP($E1313&amp;" ISIN","DUR_ADJ_OAS_MID")),_xll.BDP($E1313&amp;" ISIN","DUR_ADJ_OAS_MID")," ")))</f>
        <v xml:space="preserve"> </v>
      </c>
      <c r="S1313" s="7" t="str">
        <f t="shared" si="20"/>
        <v xml:space="preserve"> </v>
      </c>
      <c r="T1313" t="s">
        <v>4519</v>
      </c>
      <c r="U1313" t="s">
        <v>49</v>
      </c>
      <c r="AG1313">
        <v>3.4332000000000001E-2</v>
      </c>
    </row>
    <row r="1314" spans="1:33" x14ac:dyDescent="0.35">
      <c r="A1314" t="s">
        <v>4511</v>
      </c>
      <c r="B1314" t="s">
        <v>4520</v>
      </c>
      <c r="C1314" t="s">
        <v>4520</v>
      </c>
      <c r="F1314" t="s">
        <v>4521</v>
      </c>
      <c r="G1314" s="1">
        <v>3505</v>
      </c>
      <c r="H1314" s="1">
        <v>14.257558</v>
      </c>
      <c r="I1314" s="2">
        <v>49972.74</v>
      </c>
      <c r="J1314" s="3">
        <v>5.1254999999999996E-4</v>
      </c>
      <c r="K1314" s="4">
        <v>97497977.530000001</v>
      </c>
      <c r="L1314" s="5">
        <v>4425001</v>
      </c>
      <c r="M1314" s="6">
        <v>22.033436269999999</v>
      </c>
      <c r="N1314" s="7" t="str">
        <f>IF(ISNUMBER(_xll.BDP($C1314, "DELTA_MID")),_xll.BDP($C1314, "DELTA_MID")," ")</f>
        <v xml:space="preserve"> </v>
      </c>
      <c r="O1314" s="7" t="str">
        <f>IF(ISNUMBER(N1314),_xll.BDP($C1314, "OPT_UNDL_TICKER"),"")</f>
        <v/>
      </c>
      <c r="P1314" s="8" t="str">
        <f>IF(ISNUMBER(N1314),_xll.BDP($C1314, "OPT_UNDL_PX")," ")</f>
        <v xml:space="preserve"> </v>
      </c>
      <c r="Q1314" s="7" t="str">
        <f>IF(ISNUMBER(N1314),+G1314*_xll.BDP($C1314, "PX_POS_MULT_FACTOR")*P1314/K1314," ")</f>
        <v xml:space="preserve"> </v>
      </c>
      <c r="R1314" s="8" t="str">
        <f>IF(OR($A1314="TUA",$A1314="TYA"),"",IF(ISNUMBER(_xll.BDP($C1314,"DUR_ADJ_OAS_MID")),_xll.BDP($C1314,"DUR_ADJ_OAS_MID"),IF(ISNUMBER(_xll.BDP($E1314&amp;" ISIN","DUR_ADJ_OAS_MID")),_xll.BDP($E1314&amp;" ISIN","DUR_ADJ_OAS_MID")," ")))</f>
        <v xml:space="preserve"> </v>
      </c>
      <c r="S1314" s="7" t="str">
        <f t="shared" si="20"/>
        <v xml:space="preserve"> </v>
      </c>
      <c r="T1314" t="s">
        <v>4521</v>
      </c>
      <c r="U1314" t="s">
        <v>49</v>
      </c>
      <c r="AG1314">
        <v>3.4332000000000001E-2</v>
      </c>
    </row>
    <row r="1315" spans="1:33" x14ac:dyDescent="0.35">
      <c r="A1315" t="s">
        <v>4511</v>
      </c>
      <c r="B1315" t="s">
        <v>4522</v>
      </c>
      <c r="C1315" t="s">
        <v>4522</v>
      </c>
      <c r="F1315" t="s">
        <v>4523</v>
      </c>
      <c r="G1315" s="1">
        <v>-25000000</v>
      </c>
      <c r="H1315" s="1">
        <v>2.2499999999999999E-2</v>
      </c>
      <c r="I1315" s="2">
        <v>-562500</v>
      </c>
      <c r="J1315" s="3">
        <v>-5.7693500000000003E-3</v>
      </c>
      <c r="K1315" s="4">
        <v>97497977.530000001</v>
      </c>
      <c r="L1315" s="5">
        <v>4425001</v>
      </c>
      <c r="M1315" s="6">
        <v>22.033436269999999</v>
      </c>
      <c r="N1315" s="7" t="str">
        <f>IF(ISNUMBER(_xll.BDP($C1315, "DELTA_MID")),_xll.BDP($C1315, "DELTA_MID")," ")</f>
        <v xml:space="preserve"> </v>
      </c>
      <c r="O1315" s="7" t="str">
        <f>IF(ISNUMBER(N1315),_xll.BDP($C1315, "OPT_UNDL_TICKER"),"")</f>
        <v/>
      </c>
      <c r="P1315" s="8" t="str">
        <f>IF(ISNUMBER(N1315),_xll.BDP($C1315, "OPT_UNDL_PX")," ")</f>
        <v xml:space="preserve"> </v>
      </c>
      <c r="Q1315" s="7" t="str">
        <f>IF(ISNUMBER(N1315),+G1315*_xll.BDP($C1315, "PX_POS_MULT_FACTOR")*P1315/K1315," ")</f>
        <v xml:space="preserve"> </v>
      </c>
      <c r="R1315" s="8" t="str">
        <f>IF(OR($A1315="TUA",$A1315="TYA"),"",IF(ISNUMBER(_xll.BDP($C1315,"DUR_ADJ_OAS_MID")),_xll.BDP($C1315,"DUR_ADJ_OAS_MID"),IF(ISNUMBER(_xll.BDP($E1315&amp;" ISIN","DUR_ADJ_OAS_MID")),_xll.BDP($E1315&amp;" ISIN","DUR_ADJ_OAS_MID")," ")))</f>
        <v xml:space="preserve"> </v>
      </c>
      <c r="S1315" s="7" t="str">
        <f t="shared" si="20"/>
        <v xml:space="preserve"> </v>
      </c>
      <c r="T1315" t="s">
        <v>4523</v>
      </c>
      <c r="U1315" t="s">
        <v>49</v>
      </c>
      <c r="AG1315">
        <v>3.4332000000000001E-2</v>
      </c>
    </row>
    <row r="1316" spans="1:33" x14ac:dyDescent="0.35">
      <c r="A1316" t="s">
        <v>4511</v>
      </c>
      <c r="B1316" t="s">
        <v>4524</v>
      </c>
      <c r="C1316" t="s">
        <v>4524</v>
      </c>
      <c r="F1316" t="s">
        <v>4525</v>
      </c>
      <c r="G1316" s="1">
        <v>-25000000</v>
      </c>
      <c r="H1316" s="1">
        <v>2.92E-2</v>
      </c>
      <c r="I1316" s="2">
        <v>-730000</v>
      </c>
      <c r="J1316" s="3">
        <v>-7.4873300000000004E-3</v>
      </c>
      <c r="K1316" s="4">
        <v>97497977.530000001</v>
      </c>
      <c r="L1316" s="5">
        <v>4425001</v>
      </c>
      <c r="M1316" s="6">
        <v>22.033436269999999</v>
      </c>
      <c r="N1316" s="7" t="str">
        <f>IF(ISNUMBER(_xll.BDP($C1316, "DELTA_MID")),_xll.BDP($C1316, "DELTA_MID")," ")</f>
        <v xml:space="preserve"> </v>
      </c>
      <c r="O1316" s="7" t="str">
        <f>IF(ISNUMBER(N1316),_xll.BDP($C1316, "OPT_UNDL_TICKER"),"")</f>
        <v/>
      </c>
      <c r="P1316" s="8" t="str">
        <f>IF(ISNUMBER(N1316),_xll.BDP($C1316, "OPT_UNDL_PX")," ")</f>
        <v xml:space="preserve"> </v>
      </c>
      <c r="Q1316" s="7" t="str">
        <f>IF(ISNUMBER(N1316),+G1316*_xll.BDP($C1316, "PX_POS_MULT_FACTOR")*P1316/K1316," ")</f>
        <v xml:space="preserve"> </v>
      </c>
      <c r="R1316" s="8" t="str">
        <f>IF(OR($A1316="TUA",$A1316="TYA"),"",IF(ISNUMBER(_xll.BDP($C1316,"DUR_ADJ_OAS_MID")),_xll.BDP($C1316,"DUR_ADJ_OAS_MID"),IF(ISNUMBER(_xll.BDP($E1316&amp;" ISIN","DUR_ADJ_OAS_MID")),_xll.BDP($E1316&amp;" ISIN","DUR_ADJ_OAS_MID")," ")))</f>
        <v xml:space="preserve"> </v>
      </c>
      <c r="S1316" s="7" t="str">
        <f t="shared" si="20"/>
        <v xml:space="preserve"> </v>
      </c>
      <c r="T1316" t="s">
        <v>4525</v>
      </c>
      <c r="U1316" t="s">
        <v>49</v>
      </c>
      <c r="AG1316">
        <v>3.4332000000000001E-2</v>
      </c>
    </row>
    <row r="1317" spans="1:33" x14ac:dyDescent="0.35">
      <c r="A1317" t="s">
        <v>4511</v>
      </c>
      <c r="B1317" t="s">
        <v>128</v>
      </c>
      <c r="C1317" t="s">
        <v>128</v>
      </c>
      <c r="F1317" t="s">
        <v>129</v>
      </c>
      <c r="G1317" s="1">
        <v>596</v>
      </c>
      <c r="H1317" s="1">
        <v>6.2</v>
      </c>
      <c r="I1317" s="2">
        <v>369520</v>
      </c>
      <c r="J1317" s="3">
        <v>3.7900299999999998E-3</v>
      </c>
      <c r="K1317" s="4">
        <v>97497977.530000001</v>
      </c>
      <c r="L1317" s="5">
        <v>4425001</v>
      </c>
      <c r="M1317" s="6">
        <v>22.033436269999999</v>
      </c>
      <c r="N1317" s="7">
        <f>IF(ISNUMBER(_xll.BDP($C1317, "DELTA_MID")),_xll.BDP($C1317, "DELTA_MID")," ")</f>
        <v>0.12335</v>
      </c>
      <c r="O1317" s="7" t="str">
        <f>IF(ISNUMBER(N1317),_xll.BDP($C1317, "OPT_UNDL_TICKER"),"")</f>
        <v>SPX</v>
      </c>
      <c r="P1317" s="8">
        <f>IF(ISNUMBER(N1317),_xll.BDP($C1317, "OPT_UNDL_PX")," ")</f>
        <v>5941.09</v>
      </c>
      <c r="Q1317" s="7">
        <f>IF(ISNUMBER(N1317),+G1317*_xll.BDP($C1317, "PX_POS_MULT_FACTOR")*P1317/K1317," ")</f>
        <v>3.6317570166114193</v>
      </c>
      <c r="R1317" s="8" t="str">
        <f>IF(OR($A1317="TUA",$A1317="TYA"),"",IF(ISNUMBER(_xll.BDP($C1317,"DUR_ADJ_OAS_MID")),_xll.BDP($C1317,"DUR_ADJ_OAS_MID"),IF(ISNUMBER(_xll.BDP($E1317&amp;" ISIN","DUR_ADJ_OAS_MID")),_xll.BDP($E1317&amp;" ISIN","DUR_ADJ_OAS_MID")," ")))</f>
        <v xml:space="preserve"> </v>
      </c>
      <c r="S1317" s="7">
        <f t="shared" si="20"/>
        <v>0.44797722799901857</v>
      </c>
      <c r="T1317" t="s">
        <v>129</v>
      </c>
      <c r="U1317" t="s">
        <v>49</v>
      </c>
      <c r="AG1317">
        <v>3.4332000000000001E-2</v>
      </c>
    </row>
    <row r="1318" spans="1:33" x14ac:dyDescent="0.35">
      <c r="A1318" t="s">
        <v>4511</v>
      </c>
      <c r="B1318" t="s">
        <v>130</v>
      </c>
      <c r="C1318" t="s">
        <v>130</v>
      </c>
      <c r="F1318" t="s">
        <v>131</v>
      </c>
      <c r="G1318" s="1">
        <v>434</v>
      </c>
      <c r="H1318" s="1">
        <v>1.325</v>
      </c>
      <c r="I1318" s="2">
        <v>57505</v>
      </c>
      <c r="J1318" s="3">
        <v>5.8980999999999997E-4</v>
      </c>
      <c r="K1318" s="4">
        <v>97497977.530000001</v>
      </c>
      <c r="L1318" s="5">
        <v>4425001</v>
      </c>
      <c r="M1318" s="6">
        <v>22.033436269999999</v>
      </c>
      <c r="N1318" s="7">
        <f>IF(ISNUMBER(_xll.BDP($C1318, "DELTA_MID")),_xll.BDP($C1318, "DELTA_MID")," ")</f>
        <v>3.7865000000000003E-2</v>
      </c>
      <c r="O1318" s="7" t="str">
        <f>IF(ISNUMBER(N1318),_xll.BDP($C1318, "OPT_UNDL_TICKER"),"")</f>
        <v>SPX</v>
      </c>
      <c r="P1318" s="8">
        <f>IF(ISNUMBER(N1318),_xll.BDP($C1318, "OPT_UNDL_PX")," ")</f>
        <v>5941.09</v>
      </c>
      <c r="Q1318" s="7">
        <f>IF(ISNUMBER(N1318),+G1318*_xll.BDP($C1318, "PX_POS_MULT_FACTOR")*P1318/K1318," ")</f>
        <v>2.644601585921738</v>
      </c>
      <c r="R1318" s="8" t="str">
        <f>IF(OR($A1318="TUA",$A1318="TYA"),"",IF(ISNUMBER(_xll.BDP($C1318,"DUR_ADJ_OAS_MID")),_xll.BDP($C1318,"DUR_ADJ_OAS_MID"),IF(ISNUMBER(_xll.BDP($E1318&amp;" ISIN","DUR_ADJ_OAS_MID")),_xll.BDP($E1318&amp;" ISIN","DUR_ADJ_OAS_MID")," ")))</f>
        <v xml:space="preserve"> </v>
      </c>
      <c r="S1318" s="7">
        <f t="shared" si="20"/>
        <v>0.10013783905092662</v>
      </c>
      <c r="T1318" t="s">
        <v>131</v>
      </c>
      <c r="U1318" t="s">
        <v>49</v>
      </c>
      <c r="AG1318">
        <v>3.4332000000000001E-2</v>
      </c>
    </row>
    <row r="1319" spans="1:33" x14ac:dyDescent="0.35">
      <c r="A1319" t="s">
        <v>4511</v>
      </c>
      <c r="B1319" t="s">
        <v>142</v>
      </c>
      <c r="C1319" t="s">
        <v>142</v>
      </c>
      <c r="F1319" t="s">
        <v>143</v>
      </c>
      <c r="G1319" s="1">
        <v>218</v>
      </c>
      <c r="H1319" s="1">
        <v>11.05</v>
      </c>
      <c r="I1319" s="2">
        <v>240890</v>
      </c>
      <c r="J1319" s="3">
        <v>2.47072E-3</v>
      </c>
      <c r="K1319" s="4">
        <v>97497977.530000001</v>
      </c>
      <c r="L1319" s="5">
        <v>4425001</v>
      </c>
      <c r="M1319" s="6">
        <v>22.033436269999999</v>
      </c>
      <c r="N1319" s="7">
        <f>IF(ISNUMBER(_xll.BDP($C1319, "DELTA_MID")),_xll.BDP($C1319, "DELTA_MID")," ")</f>
        <v>0.113675</v>
      </c>
      <c r="O1319" s="7" t="str">
        <f>IF(ISNUMBER(N1319),_xll.BDP($C1319, "OPT_UNDL_TICKER"),"")</f>
        <v>SPX</v>
      </c>
      <c r="P1319" s="8">
        <f>IF(ISNUMBER(N1319),_xll.BDP($C1319, "OPT_UNDL_PX")," ")</f>
        <v>5941.09</v>
      </c>
      <c r="Q1319" s="7">
        <f>IF(ISNUMBER(N1319),+G1319*_xll.BDP($C1319, "PX_POS_MULT_FACTOR")*P1319/K1319," ")</f>
        <v>1.3283943450021634</v>
      </c>
      <c r="R1319" s="8" t="str">
        <f>IF(OR($A1319="TUA",$A1319="TYA"),"",IF(ISNUMBER(_xll.BDP($C1319,"DUR_ADJ_OAS_MID")),_xll.BDP($C1319,"DUR_ADJ_OAS_MID"),IF(ISNUMBER(_xll.BDP($E1319&amp;" ISIN","DUR_ADJ_OAS_MID")),_xll.BDP($E1319&amp;" ISIN","DUR_ADJ_OAS_MID")," ")))</f>
        <v xml:space="preserve"> </v>
      </c>
      <c r="S1319" s="7">
        <f t="shared" si="20"/>
        <v>0.15100522716812093</v>
      </c>
      <c r="T1319" t="s">
        <v>143</v>
      </c>
      <c r="U1319" t="s">
        <v>49</v>
      </c>
      <c r="AG1319">
        <v>3.4332000000000001E-2</v>
      </c>
    </row>
    <row r="1320" spans="1:33" x14ac:dyDescent="0.35">
      <c r="A1320" t="s">
        <v>4511</v>
      </c>
      <c r="B1320" t="s">
        <v>144</v>
      </c>
      <c r="C1320" t="s">
        <v>144</v>
      </c>
      <c r="F1320" t="s">
        <v>145</v>
      </c>
      <c r="G1320" s="1">
        <v>741</v>
      </c>
      <c r="H1320" s="1">
        <v>14.05</v>
      </c>
      <c r="I1320" s="2">
        <v>1041105</v>
      </c>
      <c r="J1320" s="3">
        <v>1.067822E-2</v>
      </c>
      <c r="K1320" s="4">
        <v>97497977.530000001</v>
      </c>
      <c r="L1320" s="5">
        <v>4425001</v>
      </c>
      <c r="M1320" s="6">
        <v>22.033436269999999</v>
      </c>
      <c r="N1320" s="7">
        <f>IF(ISNUMBER(_xll.BDP($C1320, "DELTA_MID")),_xll.BDP($C1320, "DELTA_MID")," ")</f>
        <v>0.112104</v>
      </c>
      <c r="O1320" s="7" t="str">
        <f>IF(ISNUMBER(N1320),_xll.BDP($C1320, "OPT_UNDL_TICKER"),"")</f>
        <v>SPX</v>
      </c>
      <c r="P1320" s="8">
        <f>IF(ISNUMBER(N1320),_xll.BDP($C1320, "OPT_UNDL_PX")," ")</f>
        <v>5941.09</v>
      </c>
      <c r="Q1320" s="7">
        <f>IF(ISNUMBER(N1320),+G1320*_xll.BDP($C1320, "PX_POS_MULT_FACTOR")*P1320/K1320," ")</f>
        <v>4.5153220625990969</v>
      </c>
      <c r="R1320" s="8" t="str">
        <f>IF(OR($A1320="TUA",$A1320="TYA"),"",IF(ISNUMBER(_xll.BDP($C1320,"DUR_ADJ_OAS_MID")),_xll.BDP($C1320,"DUR_ADJ_OAS_MID"),IF(ISNUMBER(_xll.BDP($E1320&amp;" ISIN","DUR_ADJ_OAS_MID")),_xll.BDP($E1320&amp;" ISIN","DUR_ADJ_OAS_MID")," ")))</f>
        <v xml:space="preserve"> </v>
      </c>
      <c r="S1320" s="7">
        <f t="shared" si="20"/>
        <v>0.50618566450560909</v>
      </c>
      <c r="T1320" t="s">
        <v>145</v>
      </c>
      <c r="U1320" t="s">
        <v>49</v>
      </c>
      <c r="AG1320">
        <v>3.4332000000000001E-2</v>
      </c>
    </row>
    <row r="1321" spans="1:33" x14ac:dyDescent="0.35">
      <c r="A1321" t="s">
        <v>4511</v>
      </c>
      <c r="B1321" t="s">
        <v>146</v>
      </c>
      <c r="C1321" t="s">
        <v>146</v>
      </c>
      <c r="F1321" t="s">
        <v>147</v>
      </c>
      <c r="G1321" s="1">
        <v>1403</v>
      </c>
      <c r="H1321" s="1">
        <v>4.9000000000000004</v>
      </c>
      <c r="I1321" s="2">
        <v>687470</v>
      </c>
      <c r="J1321" s="3">
        <v>7.0511200000000001E-3</v>
      </c>
      <c r="K1321" s="4">
        <v>97497977.530000001</v>
      </c>
      <c r="L1321" s="5">
        <v>4425001</v>
      </c>
      <c r="M1321" s="6">
        <v>22.033436269999999</v>
      </c>
      <c r="N1321" s="7">
        <f>IF(ISNUMBER(_xll.BDP($C1321, "DELTA_MID")),_xll.BDP($C1321, "DELTA_MID")," ")</f>
        <v>4.2408000000000001E-2</v>
      </c>
      <c r="O1321" s="7" t="str">
        <f>IF(ISNUMBER(N1321),_xll.BDP($C1321, "OPT_UNDL_TICKER"),"")</f>
        <v>SPX</v>
      </c>
      <c r="P1321" s="8">
        <f>IF(ISNUMBER(N1321),_xll.BDP($C1321, "OPT_UNDL_PX")," ")</f>
        <v>5941.09</v>
      </c>
      <c r="Q1321" s="7">
        <f>IF(ISNUMBER(N1321),+G1321*_xll.BDP($C1321, "PX_POS_MULT_FACTOR")*P1321/K1321," ")</f>
        <v>8.5492535139359411</v>
      </c>
      <c r="R1321" s="8" t="str">
        <f>IF(OR($A1321="TUA",$A1321="TYA"),"",IF(ISNUMBER(_xll.BDP($C1321,"DUR_ADJ_OAS_MID")),_xll.BDP($C1321,"DUR_ADJ_OAS_MID"),IF(ISNUMBER(_xll.BDP($E1321&amp;" ISIN","DUR_ADJ_OAS_MID")),_xll.BDP($E1321&amp;" ISIN","DUR_ADJ_OAS_MID")," ")))</f>
        <v xml:space="preserve"> </v>
      </c>
      <c r="S1321" s="7">
        <f t="shared" si="20"/>
        <v>0.36255674301899538</v>
      </c>
      <c r="T1321" t="s">
        <v>147</v>
      </c>
      <c r="U1321" t="s">
        <v>49</v>
      </c>
      <c r="AG1321">
        <v>3.4332000000000001E-2</v>
      </c>
    </row>
    <row r="1322" spans="1:33" x14ac:dyDescent="0.35">
      <c r="A1322" t="s">
        <v>4511</v>
      </c>
      <c r="B1322" t="s">
        <v>4526</v>
      </c>
      <c r="C1322" t="s">
        <v>4526</v>
      </c>
      <c r="F1322" t="s">
        <v>4526</v>
      </c>
      <c r="G1322" s="1">
        <v>21993</v>
      </c>
      <c r="H1322" s="1">
        <v>673.07360000000006</v>
      </c>
      <c r="I1322" s="2">
        <v>14802907.68</v>
      </c>
      <c r="J1322" s="3">
        <v>0.15182783999999999</v>
      </c>
      <c r="K1322" s="4">
        <v>97497977.530000001</v>
      </c>
      <c r="L1322" s="5">
        <v>4425001</v>
      </c>
      <c r="M1322" s="6">
        <v>22.033436269999999</v>
      </c>
      <c r="N1322" s="7" t="str">
        <f>IF(ISNUMBER(_xll.BDP($C1322, "DELTA_MID")),_xll.BDP($C1322, "DELTA_MID")," ")</f>
        <v xml:space="preserve"> </v>
      </c>
      <c r="O1322" s="7" t="str">
        <f>IF(ISNUMBER(N1322),_xll.BDP($C1322, "OPT_UNDL_TICKER"),"")</f>
        <v/>
      </c>
      <c r="P1322" s="8" t="str">
        <f>IF(ISNUMBER(N1322),_xll.BDP($C1322, "OPT_UNDL_PX")," ")</f>
        <v xml:space="preserve"> </v>
      </c>
      <c r="Q1322" s="7" t="str">
        <f>IF(ISNUMBER(N1322),+G1322*_xll.BDP($C1322, "PX_POS_MULT_FACTOR")*P1322/K1322," ")</f>
        <v xml:space="preserve"> </v>
      </c>
      <c r="R1322" s="8" t="str">
        <f>IF(OR($A1322="TUA",$A1322="TYA"),"",IF(ISNUMBER(_xll.BDP($C1322,"DUR_ADJ_OAS_MID")),_xll.BDP($C1322,"DUR_ADJ_OAS_MID"),IF(ISNUMBER(_xll.BDP($E1322&amp;" ISIN","DUR_ADJ_OAS_MID")),_xll.BDP($E1322&amp;" ISIN","DUR_ADJ_OAS_MID")," ")))</f>
        <v xml:space="preserve"> </v>
      </c>
      <c r="S1322" s="7" t="str">
        <f t="shared" si="20"/>
        <v xml:space="preserve"> </v>
      </c>
      <c r="T1322" t="s">
        <v>4526</v>
      </c>
      <c r="U1322" t="s">
        <v>58</v>
      </c>
      <c r="AG1322">
        <v>3.4332000000000001E-2</v>
      </c>
    </row>
    <row r="1323" spans="1:33" x14ac:dyDescent="0.35">
      <c r="A1323" t="s">
        <v>4511</v>
      </c>
      <c r="B1323" t="s">
        <v>4527</v>
      </c>
      <c r="C1323" t="s">
        <v>4527</v>
      </c>
      <c r="F1323" t="s">
        <v>4527</v>
      </c>
      <c r="G1323" s="1">
        <v>-14716160.689999999</v>
      </c>
      <c r="H1323" s="1">
        <v>100</v>
      </c>
      <c r="I1323" s="2">
        <v>-14716160.689999999</v>
      </c>
      <c r="J1323" s="3">
        <v>-0.15093810999999999</v>
      </c>
      <c r="K1323" s="4">
        <v>97497977.530000001</v>
      </c>
      <c r="L1323" s="5">
        <v>4425001</v>
      </c>
      <c r="M1323" s="6">
        <v>22.033436269999999</v>
      </c>
      <c r="N1323" s="7" t="str">
        <f>IF(ISNUMBER(_xll.BDP($C1323, "DELTA_MID")),_xll.BDP($C1323, "DELTA_MID")," ")</f>
        <v xml:space="preserve"> </v>
      </c>
      <c r="O1323" s="7" t="str">
        <f>IF(ISNUMBER(N1323),_xll.BDP($C1323, "OPT_UNDL_TICKER"),"")</f>
        <v/>
      </c>
      <c r="P1323" s="8" t="str">
        <f>IF(ISNUMBER(N1323),_xll.BDP($C1323, "OPT_UNDL_PX")," ")</f>
        <v xml:space="preserve"> </v>
      </c>
      <c r="Q1323" s="7" t="str">
        <f>IF(ISNUMBER(N1323),+G1323*_xll.BDP($C1323, "PX_POS_MULT_FACTOR")*P1323/K1323," ")</f>
        <v xml:space="preserve"> </v>
      </c>
      <c r="R1323" s="8" t="str">
        <f>IF(OR($A1323="TUA",$A1323="TYA"),"",IF(ISNUMBER(_xll.BDP($C1323,"DUR_ADJ_OAS_MID")),_xll.BDP($C1323,"DUR_ADJ_OAS_MID"),IF(ISNUMBER(_xll.BDP($E1323&amp;" ISIN","DUR_ADJ_OAS_MID")),_xll.BDP($E1323&amp;" ISIN","DUR_ADJ_OAS_MID")," ")))</f>
        <v xml:space="preserve"> </v>
      </c>
      <c r="S1323" s="7" t="str">
        <f t="shared" si="20"/>
        <v xml:space="preserve"> </v>
      </c>
      <c r="T1323" t="s">
        <v>4527</v>
      </c>
      <c r="U1323" t="s">
        <v>58</v>
      </c>
      <c r="AG1323">
        <v>3.4332000000000001E-2</v>
      </c>
    </row>
    <row r="1324" spans="1:33" x14ac:dyDescent="0.35">
      <c r="A1324" t="s">
        <v>4511</v>
      </c>
      <c r="B1324" t="s">
        <v>4528</v>
      </c>
      <c r="C1324" t="s">
        <v>4528</v>
      </c>
      <c r="F1324" t="s">
        <v>4528</v>
      </c>
      <c r="G1324" s="1">
        <v>110679</v>
      </c>
      <c r="H1324" s="1">
        <v>226.86</v>
      </c>
      <c r="I1324" s="2">
        <v>25108637.940000001</v>
      </c>
      <c r="J1324" s="3">
        <v>0.25752983000000002</v>
      </c>
      <c r="K1324" s="4">
        <v>97497977.530000001</v>
      </c>
      <c r="L1324" s="5">
        <v>4425001</v>
      </c>
      <c r="M1324" s="6">
        <v>22.033436269999999</v>
      </c>
      <c r="N1324" s="7" t="str">
        <f>IF(ISNUMBER(_xll.BDP($C1324, "DELTA_MID")),_xll.BDP($C1324, "DELTA_MID")," ")</f>
        <v xml:space="preserve"> </v>
      </c>
      <c r="O1324" s="7" t="str">
        <f>IF(ISNUMBER(N1324),_xll.BDP($C1324, "OPT_UNDL_TICKER"),"")</f>
        <v/>
      </c>
      <c r="P1324" s="8" t="str">
        <f>IF(ISNUMBER(N1324),_xll.BDP($C1324, "OPT_UNDL_PX")," ")</f>
        <v xml:space="preserve"> </v>
      </c>
      <c r="Q1324" s="7" t="str">
        <f>IF(ISNUMBER(N1324),+G1324*_xll.BDP($C1324, "PX_POS_MULT_FACTOR")*P1324/K1324," ")</f>
        <v xml:space="preserve"> </v>
      </c>
      <c r="R1324" s="8" t="str">
        <f>IF(OR($A1324="TUA",$A1324="TYA"),"",IF(ISNUMBER(_xll.BDP($C1324,"DUR_ADJ_OAS_MID")),_xll.BDP($C1324,"DUR_ADJ_OAS_MID"),IF(ISNUMBER(_xll.BDP($E1324&amp;" ISIN","DUR_ADJ_OAS_MID")),_xll.BDP($E1324&amp;" ISIN","DUR_ADJ_OAS_MID")," ")))</f>
        <v xml:space="preserve"> </v>
      </c>
      <c r="S1324" s="7" t="str">
        <f t="shared" si="20"/>
        <v xml:space="preserve"> </v>
      </c>
      <c r="T1324" t="s">
        <v>4528</v>
      </c>
      <c r="U1324" t="s">
        <v>58</v>
      </c>
      <c r="AG1324">
        <v>3.4332000000000001E-2</v>
      </c>
    </row>
    <row r="1325" spans="1:33" x14ac:dyDescent="0.35">
      <c r="A1325" t="s">
        <v>4511</v>
      </c>
      <c r="B1325" t="s">
        <v>4529</v>
      </c>
      <c r="C1325" t="s">
        <v>4530</v>
      </c>
      <c r="F1325" t="s">
        <v>4530</v>
      </c>
      <c r="G1325" s="1">
        <v>-25067686</v>
      </c>
      <c r="H1325" s="1">
        <v>100</v>
      </c>
      <c r="I1325" s="2">
        <v>-25067686</v>
      </c>
      <c r="J1325" s="3">
        <v>-0.25710980999999999</v>
      </c>
      <c r="K1325" s="4">
        <v>97497977.530000001</v>
      </c>
      <c r="L1325" s="5">
        <v>4425001</v>
      </c>
      <c r="M1325" s="6">
        <v>22.033436269999999</v>
      </c>
      <c r="N1325" s="7" t="str">
        <f>IF(ISNUMBER(_xll.BDP($C1325, "DELTA_MID")),_xll.BDP($C1325, "DELTA_MID")," ")</f>
        <v xml:space="preserve"> </v>
      </c>
      <c r="O1325" s="7" t="str">
        <f>IF(ISNUMBER(N1325),_xll.BDP($C1325, "OPT_UNDL_TICKER"),"")</f>
        <v/>
      </c>
      <c r="P1325" s="8" t="str">
        <f>IF(ISNUMBER(N1325),_xll.BDP($C1325, "OPT_UNDL_PX")," ")</f>
        <v xml:space="preserve"> </v>
      </c>
      <c r="Q1325" s="7" t="str">
        <f>IF(ISNUMBER(N1325),+G1325*_xll.BDP($C1325, "PX_POS_MULT_FACTOR")*P1325/K1325," ")</f>
        <v xml:space="preserve"> </v>
      </c>
      <c r="R1325" s="8" t="str">
        <f>IF(OR($A1325="TUA",$A1325="TYA"),"",IF(ISNUMBER(_xll.BDP($C1325,"DUR_ADJ_OAS_MID")),_xll.BDP($C1325,"DUR_ADJ_OAS_MID"),IF(ISNUMBER(_xll.BDP($E1325&amp;" ISIN","DUR_ADJ_OAS_MID")),_xll.BDP($E1325&amp;" ISIN","DUR_ADJ_OAS_MID")," ")))</f>
        <v xml:space="preserve"> </v>
      </c>
      <c r="S1325" s="7" t="str">
        <f t="shared" si="20"/>
        <v xml:space="preserve"> </v>
      </c>
      <c r="T1325" t="s">
        <v>4530</v>
      </c>
      <c r="U1325" t="s">
        <v>58</v>
      </c>
      <c r="AG1325">
        <v>3.4332000000000001E-2</v>
      </c>
    </row>
    <row r="1326" spans="1:33" x14ac:dyDescent="0.35">
      <c r="A1326" t="s">
        <v>4511</v>
      </c>
      <c r="B1326" t="s">
        <v>4531</v>
      </c>
      <c r="C1326" t="s">
        <v>4531</v>
      </c>
      <c r="F1326" t="s">
        <v>4531</v>
      </c>
      <c r="G1326" s="1">
        <v>149652</v>
      </c>
      <c r="H1326" s="1">
        <v>100.7627</v>
      </c>
      <c r="I1326" s="2">
        <v>15079339.58</v>
      </c>
      <c r="J1326" s="3">
        <v>0.1546631</v>
      </c>
      <c r="K1326" s="4">
        <v>97497977.530000001</v>
      </c>
      <c r="L1326" s="5">
        <v>4425001</v>
      </c>
      <c r="M1326" s="6">
        <v>22.033436269999999</v>
      </c>
      <c r="N1326" s="7" t="str">
        <f>IF(ISNUMBER(_xll.BDP($C1326, "DELTA_MID")),_xll.BDP($C1326, "DELTA_MID")," ")</f>
        <v xml:space="preserve"> </v>
      </c>
      <c r="O1326" s="7" t="str">
        <f>IF(ISNUMBER(N1326),_xll.BDP($C1326, "OPT_UNDL_TICKER"),"")</f>
        <v/>
      </c>
      <c r="P1326" s="8" t="str">
        <f>IF(ISNUMBER(N1326),_xll.BDP($C1326, "OPT_UNDL_PX")," ")</f>
        <v xml:space="preserve"> </v>
      </c>
      <c r="Q1326" s="7" t="str">
        <f>IF(ISNUMBER(N1326),+G1326*_xll.BDP($C1326, "PX_POS_MULT_FACTOR")*P1326/K1326," ")</f>
        <v xml:space="preserve"> </v>
      </c>
      <c r="R1326" s="8" t="str">
        <f>IF(OR($A1326="TUA",$A1326="TYA"),"",IF(ISNUMBER(_xll.BDP($C1326,"DUR_ADJ_OAS_MID")),_xll.BDP($C1326,"DUR_ADJ_OAS_MID"),IF(ISNUMBER(_xll.BDP($E1326&amp;" ISIN","DUR_ADJ_OAS_MID")),_xll.BDP($E1326&amp;" ISIN","DUR_ADJ_OAS_MID")," ")))</f>
        <v xml:space="preserve"> </v>
      </c>
      <c r="S1326" s="7" t="str">
        <f t="shared" si="20"/>
        <v xml:space="preserve"> </v>
      </c>
      <c r="T1326" t="s">
        <v>4531</v>
      </c>
      <c r="U1326" t="s">
        <v>58</v>
      </c>
      <c r="AG1326">
        <v>3.4332000000000001E-2</v>
      </c>
    </row>
    <row r="1327" spans="1:33" x14ac:dyDescent="0.35">
      <c r="A1327" t="s">
        <v>4511</v>
      </c>
      <c r="B1327" t="s">
        <v>4532</v>
      </c>
      <c r="C1327" t="s">
        <v>4533</v>
      </c>
      <c r="F1327" t="s">
        <v>4533</v>
      </c>
      <c r="G1327" s="1">
        <v>-15091177</v>
      </c>
      <c r="H1327" s="1">
        <v>100</v>
      </c>
      <c r="I1327" s="2">
        <v>-15091177</v>
      </c>
      <c r="J1327" s="3">
        <v>-0.15478450999999999</v>
      </c>
      <c r="K1327" s="4">
        <v>97497977.530000001</v>
      </c>
      <c r="L1327" s="5">
        <v>4425001</v>
      </c>
      <c r="M1327" s="6">
        <v>22.033436269999999</v>
      </c>
      <c r="N1327" s="7" t="str">
        <f>IF(ISNUMBER(_xll.BDP($C1327, "DELTA_MID")),_xll.BDP($C1327, "DELTA_MID")," ")</f>
        <v xml:space="preserve"> </v>
      </c>
      <c r="O1327" s="7" t="str">
        <f>IF(ISNUMBER(N1327),_xll.BDP($C1327, "OPT_UNDL_TICKER"),"")</f>
        <v/>
      </c>
      <c r="P1327" s="8" t="str">
        <f>IF(ISNUMBER(N1327),_xll.BDP($C1327, "OPT_UNDL_PX")," ")</f>
        <v xml:space="preserve"> </v>
      </c>
      <c r="Q1327" s="7" t="str">
        <f>IF(ISNUMBER(N1327),+G1327*_xll.BDP($C1327, "PX_POS_MULT_FACTOR")*P1327/K1327," ")</f>
        <v xml:space="preserve"> </v>
      </c>
      <c r="R1327" s="8" t="str">
        <f>IF(OR($A1327="TUA",$A1327="TYA"),"",IF(ISNUMBER(_xll.BDP($C1327,"DUR_ADJ_OAS_MID")),_xll.BDP($C1327,"DUR_ADJ_OAS_MID"),IF(ISNUMBER(_xll.BDP($E1327&amp;" ISIN","DUR_ADJ_OAS_MID")),_xll.BDP($E1327&amp;" ISIN","DUR_ADJ_OAS_MID")," ")))</f>
        <v xml:space="preserve"> </v>
      </c>
      <c r="S1327" s="7" t="str">
        <f t="shared" si="20"/>
        <v xml:space="preserve"> </v>
      </c>
      <c r="T1327" t="s">
        <v>4533</v>
      </c>
      <c r="U1327" t="s">
        <v>58</v>
      </c>
      <c r="AG1327">
        <v>3.4332000000000001E-2</v>
      </c>
    </row>
    <row r="1328" spans="1:33" x14ac:dyDescent="0.35">
      <c r="A1328" t="s">
        <v>4511</v>
      </c>
      <c r="B1328" t="s">
        <v>4534</v>
      </c>
      <c r="C1328" t="s">
        <v>4534</v>
      </c>
      <c r="F1328" t="s">
        <v>4534</v>
      </c>
      <c r="G1328" s="1">
        <v>32407</v>
      </c>
      <c r="H1328" s="1">
        <v>296.44220000000001</v>
      </c>
      <c r="I1328" s="2">
        <v>9606802.3800000008</v>
      </c>
      <c r="J1328" s="3">
        <v>9.8533350000000006E-2</v>
      </c>
      <c r="K1328" s="4">
        <v>97497977.530000001</v>
      </c>
      <c r="L1328" s="5">
        <v>4425001</v>
      </c>
      <c r="M1328" s="6">
        <v>22.033436269999999</v>
      </c>
      <c r="N1328" s="7" t="str">
        <f>IF(ISNUMBER(_xll.BDP($C1328, "DELTA_MID")),_xll.BDP($C1328, "DELTA_MID")," ")</f>
        <v xml:space="preserve"> </v>
      </c>
      <c r="O1328" s="7" t="str">
        <f>IF(ISNUMBER(N1328),_xll.BDP($C1328, "OPT_UNDL_TICKER"),"")</f>
        <v/>
      </c>
      <c r="P1328" s="8" t="str">
        <f>IF(ISNUMBER(N1328),_xll.BDP($C1328, "OPT_UNDL_PX")," ")</f>
        <v xml:space="preserve"> </v>
      </c>
      <c r="Q1328" s="7" t="str">
        <f>IF(ISNUMBER(N1328),+G1328*_xll.BDP($C1328, "PX_POS_MULT_FACTOR")*P1328/K1328," ")</f>
        <v xml:space="preserve"> </v>
      </c>
      <c r="R1328" s="8" t="str">
        <f>IF(OR($A1328="TUA",$A1328="TYA"),"",IF(ISNUMBER(_xll.BDP($C1328,"DUR_ADJ_OAS_MID")),_xll.BDP($C1328,"DUR_ADJ_OAS_MID"),IF(ISNUMBER(_xll.BDP($E1328&amp;" ISIN","DUR_ADJ_OAS_MID")),_xll.BDP($E1328&amp;" ISIN","DUR_ADJ_OAS_MID")," ")))</f>
        <v xml:space="preserve"> </v>
      </c>
      <c r="S1328" s="7" t="str">
        <f t="shared" si="20"/>
        <v xml:space="preserve"> </v>
      </c>
      <c r="T1328" t="s">
        <v>4534</v>
      </c>
      <c r="U1328" t="s">
        <v>58</v>
      </c>
      <c r="AG1328">
        <v>3.4332000000000001E-2</v>
      </c>
    </row>
    <row r="1329" spans="1:33" x14ac:dyDescent="0.35">
      <c r="A1329" t="s">
        <v>4511</v>
      </c>
      <c r="B1329" t="s">
        <v>4535</v>
      </c>
      <c r="C1329" t="s">
        <v>4535</v>
      </c>
      <c r="F1329" t="s">
        <v>4535</v>
      </c>
      <c r="G1329" s="1">
        <v>-9651349.0399999991</v>
      </c>
      <c r="H1329" s="1">
        <v>100</v>
      </c>
      <c r="I1329" s="2">
        <v>-9651349.0399999991</v>
      </c>
      <c r="J1329" s="3">
        <v>-9.8990250000000002E-2</v>
      </c>
      <c r="K1329" s="4">
        <v>97497977.530000001</v>
      </c>
      <c r="L1329" s="5">
        <v>4425001</v>
      </c>
      <c r="M1329" s="6">
        <v>22.033436269999999</v>
      </c>
      <c r="N1329" s="7" t="str">
        <f>IF(ISNUMBER(_xll.BDP($C1329, "DELTA_MID")),_xll.BDP($C1329, "DELTA_MID")," ")</f>
        <v xml:space="preserve"> </v>
      </c>
      <c r="O1329" s="7" t="str">
        <f>IF(ISNUMBER(N1329),_xll.BDP($C1329, "OPT_UNDL_TICKER"),"")</f>
        <v/>
      </c>
      <c r="P1329" s="8" t="str">
        <f>IF(ISNUMBER(N1329),_xll.BDP($C1329, "OPT_UNDL_PX")," ")</f>
        <v xml:space="preserve"> </v>
      </c>
      <c r="Q1329" s="7" t="str">
        <f>IF(ISNUMBER(N1329),+G1329*_xll.BDP($C1329, "PX_POS_MULT_FACTOR")*P1329/K1329," ")</f>
        <v xml:space="preserve"> </v>
      </c>
      <c r="R1329" s="8" t="str">
        <f>IF(OR($A1329="TUA",$A1329="TYA"),"",IF(ISNUMBER(_xll.BDP($C1329,"DUR_ADJ_OAS_MID")),_xll.BDP($C1329,"DUR_ADJ_OAS_MID"),IF(ISNUMBER(_xll.BDP($E1329&amp;" ISIN","DUR_ADJ_OAS_MID")),_xll.BDP($E1329&amp;" ISIN","DUR_ADJ_OAS_MID")," ")))</f>
        <v xml:space="preserve"> </v>
      </c>
      <c r="S1329" s="7" t="str">
        <f t="shared" si="20"/>
        <v xml:space="preserve"> </v>
      </c>
      <c r="T1329" t="s">
        <v>4535</v>
      </c>
      <c r="U1329" t="s">
        <v>58</v>
      </c>
      <c r="AG1329">
        <v>3.4332000000000001E-2</v>
      </c>
    </row>
    <row r="1330" spans="1:33" x14ac:dyDescent="0.35">
      <c r="A1330" t="s">
        <v>4511</v>
      </c>
      <c r="B1330" t="s">
        <v>4536</v>
      </c>
      <c r="C1330" t="s">
        <v>4536</v>
      </c>
      <c r="F1330" t="s">
        <v>4536</v>
      </c>
      <c r="G1330" s="1">
        <v>83538</v>
      </c>
      <c r="H1330" s="1">
        <v>108.2089</v>
      </c>
      <c r="I1330" s="2">
        <v>9039555.0899999999</v>
      </c>
      <c r="J1330" s="3">
        <v>9.2715309999999995E-2</v>
      </c>
      <c r="K1330" s="4">
        <v>97497977.530000001</v>
      </c>
      <c r="L1330" s="5">
        <v>4425001</v>
      </c>
      <c r="M1330" s="6">
        <v>22.033436269999999</v>
      </c>
      <c r="N1330" s="7" t="str">
        <f>IF(ISNUMBER(_xll.BDP($C1330, "DELTA_MID")),_xll.BDP($C1330, "DELTA_MID")," ")</f>
        <v xml:space="preserve"> </v>
      </c>
      <c r="O1330" s="7" t="str">
        <f>IF(ISNUMBER(N1330),_xll.BDP($C1330, "OPT_UNDL_TICKER"),"")</f>
        <v/>
      </c>
      <c r="P1330" s="8" t="str">
        <f>IF(ISNUMBER(N1330),_xll.BDP($C1330, "OPT_UNDL_PX")," ")</f>
        <v xml:space="preserve"> </v>
      </c>
      <c r="Q1330" s="7" t="str">
        <f>IF(ISNUMBER(N1330),+G1330*_xll.BDP($C1330, "PX_POS_MULT_FACTOR")*P1330/K1330," ")</f>
        <v xml:space="preserve"> </v>
      </c>
      <c r="R1330" s="8" t="str">
        <f>IF(OR($A1330="TUA",$A1330="TYA"),"",IF(ISNUMBER(_xll.BDP($C1330,"DUR_ADJ_OAS_MID")),_xll.BDP($C1330,"DUR_ADJ_OAS_MID"),IF(ISNUMBER(_xll.BDP($E1330&amp;" ISIN","DUR_ADJ_OAS_MID")),_xll.BDP($E1330&amp;" ISIN","DUR_ADJ_OAS_MID")," ")))</f>
        <v xml:space="preserve"> </v>
      </c>
      <c r="S1330" s="7" t="str">
        <f t="shared" si="20"/>
        <v xml:space="preserve"> </v>
      </c>
      <c r="T1330" t="s">
        <v>4536</v>
      </c>
      <c r="U1330" t="s">
        <v>58</v>
      </c>
      <c r="AG1330">
        <v>3.4332000000000001E-2</v>
      </c>
    </row>
    <row r="1331" spans="1:33" x14ac:dyDescent="0.35">
      <c r="A1331" t="s">
        <v>4511</v>
      </c>
      <c r="B1331" t="s">
        <v>4537</v>
      </c>
      <c r="C1331" t="s">
        <v>4537</v>
      </c>
      <c r="F1331" t="s">
        <v>4537</v>
      </c>
      <c r="G1331" s="1">
        <v>-9049629</v>
      </c>
      <c r="H1331" s="1">
        <v>100</v>
      </c>
      <c r="I1331" s="2">
        <v>-9049629</v>
      </c>
      <c r="J1331" s="3">
        <v>-9.2818629999999999E-2</v>
      </c>
      <c r="K1331" s="4">
        <v>97497977.530000001</v>
      </c>
      <c r="L1331" s="5">
        <v>4425001</v>
      </c>
      <c r="M1331" s="6">
        <v>22.033436269999999</v>
      </c>
      <c r="N1331" s="7" t="str">
        <f>IF(ISNUMBER(_xll.BDP($C1331, "DELTA_MID")),_xll.BDP($C1331, "DELTA_MID")," ")</f>
        <v xml:space="preserve"> </v>
      </c>
      <c r="O1331" s="7" t="str">
        <f>IF(ISNUMBER(N1331),_xll.BDP($C1331, "OPT_UNDL_TICKER"),"")</f>
        <v/>
      </c>
      <c r="P1331" s="8" t="str">
        <f>IF(ISNUMBER(N1331),_xll.BDP($C1331, "OPT_UNDL_PX")," ")</f>
        <v xml:space="preserve"> </v>
      </c>
      <c r="Q1331" s="7" t="str">
        <f>IF(ISNUMBER(N1331),+G1331*_xll.BDP($C1331, "PX_POS_MULT_FACTOR")*P1331/K1331," ")</f>
        <v xml:space="preserve"> </v>
      </c>
      <c r="R1331" s="8" t="str">
        <f>IF(OR($A1331="TUA",$A1331="TYA"),"",IF(ISNUMBER(_xll.BDP($C1331,"DUR_ADJ_OAS_MID")),_xll.BDP($C1331,"DUR_ADJ_OAS_MID"),IF(ISNUMBER(_xll.BDP($E1331&amp;" ISIN","DUR_ADJ_OAS_MID")),_xll.BDP($E1331&amp;" ISIN","DUR_ADJ_OAS_MID")," ")))</f>
        <v xml:space="preserve"> </v>
      </c>
      <c r="S1331" s="7" t="str">
        <f t="shared" si="20"/>
        <v xml:space="preserve"> </v>
      </c>
      <c r="T1331" t="s">
        <v>4537</v>
      </c>
      <c r="U1331" t="s">
        <v>58</v>
      </c>
      <c r="AG1331">
        <v>3.4332000000000001E-2</v>
      </c>
    </row>
    <row r="1332" spans="1:33" x14ac:dyDescent="0.35">
      <c r="A1332" t="s">
        <v>4511</v>
      </c>
      <c r="B1332" t="s">
        <v>4538</v>
      </c>
      <c r="C1332" t="s">
        <v>4538</v>
      </c>
      <c r="F1332" t="s">
        <v>4538</v>
      </c>
      <c r="G1332" s="1">
        <v>1705491</v>
      </c>
      <c r="H1332" s="1">
        <v>27.15</v>
      </c>
      <c r="I1332" s="2">
        <v>46304080.649999999</v>
      </c>
      <c r="J1332" s="3">
        <v>0.4749235</v>
      </c>
      <c r="K1332" s="4">
        <v>97497977.530000001</v>
      </c>
      <c r="L1332" s="5">
        <v>4425001</v>
      </c>
      <c r="M1332" s="6">
        <v>22.033436269999999</v>
      </c>
      <c r="N1332" s="7" t="str">
        <f>IF(ISNUMBER(_xll.BDP($C1332, "DELTA_MID")),_xll.BDP($C1332, "DELTA_MID")," ")</f>
        <v xml:space="preserve"> </v>
      </c>
      <c r="O1332" s="7" t="str">
        <f>IF(ISNUMBER(N1332),_xll.BDP($C1332, "OPT_UNDL_TICKER"),"")</f>
        <v/>
      </c>
      <c r="P1332" s="8" t="str">
        <f>IF(ISNUMBER(N1332),_xll.BDP($C1332, "OPT_UNDL_PX")," ")</f>
        <v xml:space="preserve"> </v>
      </c>
      <c r="Q1332" s="7" t="str">
        <f>IF(ISNUMBER(N1332),+G1332*_xll.BDP($C1332, "PX_POS_MULT_FACTOR")*P1332/K1332," ")</f>
        <v xml:space="preserve"> </v>
      </c>
      <c r="R1332" s="8" t="str">
        <f>IF(OR($A1332="TUA",$A1332="TYA"),"",IF(ISNUMBER(_xll.BDP($C1332,"DUR_ADJ_OAS_MID")),_xll.BDP($C1332,"DUR_ADJ_OAS_MID"),IF(ISNUMBER(_xll.BDP($E1332&amp;" ISIN","DUR_ADJ_OAS_MID")),_xll.BDP($E1332&amp;" ISIN","DUR_ADJ_OAS_MID")," ")))</f>
        <v xml:space="preserve"> </v>
      </c>
      <c r="S1332" s="7" t="str">
        <f t="shared" si="20"/>
        <v xml:space="preserve"> </v>
      </c>
      <c r="T1332" t="s">
        <v>4538</v>
      </c>
      <c r="U1332" t="s">
        <v>58</v>
      </c>
      <c r="AG1332">
        <v>3.4332000000000001E-2</v>
      </c>
    </row>
    <row r="1333" spans="1:33" x14ac:dyDescent="0.35">
      <c r="A1333" t="s">
        <v>4511</v>
      </c>
      <c r="B1333" t="s">
        <v>4539</v>
      </c>
      <c r="C1333" t="s">
        <v>4540</v>
      </c>
      <c r="F1333" t="s">
        <v>4540</v>
      </c>
      <c r="G1333" s="1">
        <v>-46713398</v>
      </c>
      <c r="H1333" s="1">
        <v>100</v>
      </c>
      <c r="I1333" s="2">
        <v>-46713398</v>
      </c>
      <c r="J1333" s="3">
        <v>-0.47912170999999998</v>
      </c>
      <c r="K1333" s="4">
        <v>97497977.530000001</v>
      </c>
      <c r="L1333" s="5">
        <v>4425001</v>
      </c>
      <c r="M1333" s="6">
        <v>22.033436269999999</v>
      </c>
      <c r="N1333" s="7" t="str">
        <f>IF(ISNUMBER(_xll.BDP($C1333, "DELTA_MID")),_xll.BDP($C1333, "DELTA_MID")," ")</f>
        <v xml:space="preserve"> </v>
      </c>
      <c r="O1333" s="7" t="str">
        <f>IF(ISNUMBER(N1333),_xll.BDP($C1333, "OPT_UNDL_TICKER"),"")</f>
        <v/>
      </c>
      <c r="P1333" s="8" t="str">
        <f>IF(ISNUMBER(N1333),_xll.BDP($C1333, "OPT_UNDL_PX")," ")</f>
        <v xml:space="preserve"> </v>
      </c>
      <c r="Q1333" s="7" t="str">
        <f>IF(ISNUMBER(N1333),+G1333*_xll.BDP($C1333, "PX_POS_MULT_FACTOR")*P1333/K1333," ")</f>
        <v xml:space="preserve"> </v>
      </c>
      <c r="R1333" s="8" t="str">
        <f>IF(OR($A1333="TUA",$A1333="TYA"),"",IF(ISNUMBER(_xll.BDP($C1333,"DUR_ADJ_OAS_MID")),_xll.BDP($C1333,"DUR_ADJ_OAS_MID"),IF(ISNUMBER(_xll.BDP($E1333&amp;" ISIN","DUR_ADJ_OAS_MID")),_xll.BDP($E1333&amp;" ISIN","DUR_ADJ_OAS_MID")," ")))</f>
        <v xml:space="preserve"> </v>
      </c>
      <c r="S1333" s="7" t="str">
        <f t="shared" si="20"/>
        <v xml:space="preserve"> </v>
      </c>
      <c r="T1333" t="s">
        <v>4540</v>
      </c>
      <c r="U1333" t="s">
        <v>58</v>
      </c>
      <c r="AG1333">
        <v>3.4332000000000001E-2</v>
      </c>
    </row>
    <row r="1334" spans="1:33" x14ac:dyDescent="0.35">
      <c r="A1334" t="s">
        <v>4511</v>
      </c>
      <c r="B1334" t="s">
        <v>4541</v>
      </c>
      <c r="C1334" t="s">
        <v>4541</v>
      </c>
      <c r="F1334" t="s">
        <v>4541</v>
      </c>
      <c r="G1334" s="1">
        <v>532119</v>
      </c>
      <c r="H1334" s="1">
        <v>55.51</v>
      </c>
      <c r="I1334" s="2">
        <v>29537925.690000001</v>
      </c>
      <c r="J1334" s="3">
        <v>0.30295937000000001</v>
      </c>
      <c r="K1334" s="4">
        <v>97497977.530000001</v>
      </c>
      <c r="L1334" s="5">
        <v>4425001</v>
      </c>
      <c r="M1334" s="6">
        <v>22.033436269999999</v>
      </c>
      <c r="N1334" s="7" t="str">
        <f>IF(ISNUMBER(_xll.BDP($C1334, "DELTA_MID")),_xll.BDP($C1334, "DELTA_MID")," ")</f>
        <v xml:space="preserve"> </v>
      </c>
      <c r="O1334" s="7" t="str">
        <f>IF(ISNUMBER(N1334),_xll.BDP($C1334, "OPT_UNDL_TICKER"),"")</f>
        <v/>
      </c>
      <c r="P1334" s="8" t="str">
        <f>IF(ISNUMBER(N1334),_xll.BDP($C1334, "OPT_UNDL_PX")," ")</f>
        <v xml:space="preserve"> </v>
      </c>
      <c r="Q1334" s="7" t="str">
        <f>IF(ISNUMBER(N1334),+G1334*_xll.BDP($C1334, "PX_POS_MULT_FACTOR")*P1334/K1334," ")</f>
        <v xml:space="preserve"> </v>
      </c>
      <c r="R1334" s="8" t="str">
        <f>IF(OR($A1334="TUA",$A1334="TYA"),"",IF(ISNUMBER(_xll.BDP($C1334,"DUR_ADJ_OAS_MID")),_xll.BDP($C1334,"DUR_ADJ_OAS_MID"),IF(ISNUMBER(_xll.BDP($E1334&amp;" ISIN","DUR_ADJ_OAS_MID")),_xll.BDP($E1334&amp;" ISIN","DUR_ADJ_OAS_MID")," ")))</f>
        <v xml:space="preserve"> </v>
      </c>
      <c r="S1334" s="7" t="str">
        <f t="shared" si="20"/>
        <v xml:space="preserve"> </v>
      </c>
      <c r="T1334" t="s">
        <v>4541</v>
      </c>
      <c r="U1334" t="s">
        <v>58</v>
      </c>
      <c r="AG1334">
        <v>3.4332000000000001E-2</v>
      </c>
    </row>
    <row r="1335" spans="1:33" x14ac:dyDescent="0.35">
      <c r="A1335" t="s">
        <v>4511</v>
      </c>
      <c r="B1335" t="s">
        <v>4542</v>
      </c>
      <c r="C1335" t="s">
        <v>4543</v>
      </c>
      <c r="F1335" t="s">
        <v>4543</v>
      </c>
      <c r="G1335" s="1">
        <v>-29760900</v>
      </c>
      <c r="H1335" s="1">
        <v>100</v>
      </c>
      <c r="I1335" s="2">
        <v>-29760900</v>
      </c>
      <c r="J1335" s="3">
        <v>-0.30524633000000001</v>
      </c>
      <c r="K1335" s="4">
        <v>97497977.530000001</v>
      </c>
      <c r="L1335" s="5">
        <v>4425001</v>
      </c>
      <c r="M1335" s="6">
        <v>22.033436269999999</v>
      </c>
      <c r="N1335" s="7" t="str">
        <f>IF(ISNUMBER(_xll.BDP($C1335, "DELTA_MID")),_xll.BDP($C1335, "DELTA_MID")," ")</f>
        <v xml:space="preserve"> </v>
      </c>
      <c r="O1335" s="7" t="str">
        <f>IF(ISNUMBER(N1335),_xll.BDP($C1335, "OPT_UNDL_TICKER"),"")</f>
        <v/>
      </c>
      <c r="P1335" s="8" t="str">
        <f>IF(ISNUMBER(N1335),_xll.BDP($C1335, "OPT_UNDL_PX")," ")</f>
        <v xml:space="preserve"> </v>
      </c>
      <c r="Q1335" s="7" t="str">
        <f>IF(ISNUMBER(N1335),+G1335*_xll.BDP($C1335, "PX_POS_MULT_FACTOR")*P1335/K1335," ")</f>
        <v xml:space="preserve"> </v>
      </c>
      <c r="R1335" s="8" t="str">
        <f>IF(OR($A1335="TUA",$A1335="TYA"),"",IF(ISNUMBER(_xll.BDP($C1335,"DUR_ADJ_OAS_MID")),_xll.BDP($C1335,"DUR_ADJ_OAS_MID"),IF(ISNUMBER(_xll.BDP($E1335&amp;" ISIN","DUR_ADJ_OAS_MID")),_xll.BDP($E1335&amp;" ISIN","DUR_ADJ_OAS_MID")," ")))</f>
        <v xml:space="preserve"> </v>
      </c>
      <c r="S1335" s="7" t="str">
        <f t="shared" si="20"/>
        <v xml:space="preserve"> </v>
      </c>
      <c r="T1335" t="s">
        <v>4543</v>
      </c>
      <c r="U1335" t="s">
        <v>58</v>
      </c>
      <c r="AG1335">
        <v>3.4332000000000001E-2</v>
      </c>
    </row>
    <row r="1336" spans="1:33" x14ac:dyDescent="0.35">
      <c r="A1336" t="s">
        <v>4511</v>
      </c>
      <c r="B1336" t="s">
        <v>4544</v>
      </c>
      <c r="C1336" t="s">
        <v>4544</v>
      </c>
      <c r="F1336" t="s">
        <v>4544</v>
      </c>
      <c r="G1336" s="1">
        <v>9191</v>
      </c>
      <c r="H1336" s="1">
        <v>1306.7</v>
      </c>
      <c r="I1336" s="2">
        <v>12009879.699999999</v>
      </c>
      <c r="J1336" s="3">
        <v>0.12318081</v>
      </c>
      <c r="K1336" s="4">
        <v>97497977.530000001</v>
      </c>
      <c r="L1336" s="5">
        <v>4425001</v>
      </c>
      <c r="M1336" s="6">
        <v>22.033436269999999</v>
      </c>
      <c r="N1336" s="7" t="str">
        <f>IF(ISNUMBER(_xll.BDP($C1336, "DELTA_MID")),_xll.BDP($C1336, "DELTA_MID")," ")</f>
        <v xml:space="preserve"> </v>
      </c>
      <c r="O1336" s="7" t="str">
        <f>IF(ISNUMBER(N1336),_xll.BDP($C1336, "OPT_UNDL_TICKER"),"")</f>
        <v/>
      </c>
      <c r="P1336" s="8" t="str">
        <f>IF(ISNUMBER(N1336),_xll.BDP($C1336, "OPT_UNDL_PX")," ")</f>
        <v xml:space="preserve"> </v>
      </c>
      <c r="Q1336" s="7" t="str">
        <f>IF(ISNUMBER(N1336),+G1336*_xll.BDP($C1336, "PX_POS_MULT_FACTOR")*P1336/K1336," ")</f>
        <v xml:space="preserve"> </v>
      </c>
      <c r="R1336" s="8" t="str">
        <f>IF(OR($A1336="TUA",$A1336="TYA"),"",IF(ISNUMBER(_xll.BDP($C1336,"DUR_ADJ_OAS_MID")),_xll.BDP($C1336,"DUR_ADJ_OAS_MID"),IF(ISNUMBER(_xll.BDP($E1336&amp;" ISIN","DUR_ADJ_OAS_MID")),_xll.BDP($E1336&amp;" ISIN","DUR_ADJ_OAS_MID")," ")))</f>
        <v xml:space="preserve"> </v>
      </c>
      <c r="S1336" s="7" t="str">
        <f t="shared" si="20"/>
        <v xml:space="preserve"> </v>
      </c>
      <c r="T1336" t="s">
        <v>4544</v>
      </c>
      <c r="U1336" t="s">
        <v>58</v>
      </c>
      <c r="AG1336">
        <v>3.4332000000000001E-2</v>
      </c>
    </row>
    <row r="1337" spans="1:33" x14ac:dyDescent="0.35">
      <c r="A1337" t="s">
        <v>4511</v>
      </c>
      <c r="B1337" t="s">
        <v>4545</v>
      </c>
      <c r="C1337" t="s">
        <v>4546</v>
      </c>
      <c r="F1337" t="s">
        <v>4546</v>
      </c>
      <c r="G1337" s="1">
        <v>-12187357</v>
      </c>
      <c r="H1337" s="1">
        <v>100</v>
      </c>
      <c r="I1337" s="2">
        <v>-12187357</v>
      </c>
      <c r="J1337" s="3">
        <v>-0.12500112999999999</v>
      </c>
      <c r="K1337" s="4">
        <v>97497977.530000001</v>
      </c>
      <c r="L1337" s="5">
        <v>4425001</v>
      </c>
      <c r="M1337" s="6">
        <v>22.033436269999999</v>
      </c>
      <c r="N1337" s="7" t="str">
        <f>IF(ISNUMBER(_xll.BDP($C1337, "DELTA_MID")),_xll.BDP($C1337, "DELTA_MID")," ")</f>
        <v xml:space="preserve"> </v>
      </c>
      <c r="O1337" s="7" t="str">
        <f>IF(ISNUMBER(N1337),_xll.BDP($C1337, "OPT_UNDL_TICKER"),"")</f>
        <v/>
      </c>
      <c r="P1337" s="8" t="str">
        <f>IF(ISNUMBER(N1337),_xll.BDP($C1337, "OPT_UNDL_PX")," ")</f>
        <v xml:space="preserve"> </v>
      </c>
      <c r="Q1337" s="7" t="str">
        <f>IF(ISNUMBER(N1337),+G1337*_xll.BDP($C1337, "PX_POS_MULT_FACTOR")*P1337/K1337," ")</f>
        <v xml:space="preserve"> </v>
      </c>
      <c r="R1337" s="8" t="str">
        <f>IF(OR($A1337="TUA",$A1337="TYA"),"",IF(ISNUMBER(_xll.BDP($C1337,"DUR_ADJ_OAS_MID")),_xll.BDP($C1337,"DUR_ADJ_OAS_MID"),IF(ISNUMBER(_xll.BDP($E1337&amp;" ISIN","DUR_ADJ_OAS_MID")),_xll.BDP($E1337&amp;" ISIN","DUR_ADJ_OAS_MID")," ")))</f>
        <v xml:space="preserve"> </v>
      </c>
      <c r="S1337" s="7" t="str">
        <f t="shared" si="20"/>
        <v xml:space="preserve"> </v>
      </c>
      <c r="T1337" t="s">
        <v>4546</v>
      </c>
      <c r="U1337" t="s">
        <v>58</v>
      </c>
      <c r="AG1337">
        <v>3.4332000000000001E-2</v>
      </c>
    </row>
    <row r="1338" spans="1:33" x14ac:dyDescent="0.35">
      <c r="A1338" t="s">
        <v>4511</v>
      </c>
      <c r="B1338" t="s">
        <v>4547</v>
      </c>
      <c r="C1338" t="s">
        <v>4547</v>
      </c>
      <c r="F1338" t="s">
        <v>4547</v>
      </c>
      <c r="G1338" s="1">
        <v>255276</v>
      </c>
      <c r="H1338" s="1">
        <v>118.08</v>
      </c>
      <c r="I1338" s="2">
        <v>30142990.079999998</v>
      </c>
      <c r="J1338" s="3">
        <v>0.30916528999999998</v>
      </c>
      <c r="K1338" s="4">
        <v>97497977.530000001</v>
      </c>
      <c r="L1338" s="5">
        <v>4425001</v>
      </c>
      <c r="M1338" s="6">
        <v>22.033436269999999</v>
      </c>
      <c r="N1338" s="7" t="str">
        <f>IF(ISNUMBER(_xll.BDP($C1338, "DELTA_MID")),_xll.BDP($C1338, "DELTA_MID")," ")</f>
        <v xml:space="preserve"> </v>
      </c>
      <c r="O1338" s="7" t="str">
        <f>IF(ISNUMBER(N1338),_xll.BDP($C1338, "OPT_UNDL_TICKER"),"")</f>
        <v/>
      </c>
      <c r="P1338" s="8" t="str">
        <f>IF(ISNUMBER(N1338),_xll.BDP($C1338, "OPT_UNDL_PX")," ")</f>
        <v xml:space="preserve"> </v>
      </c>
      <c r="Q1338" s="7" t="str">
        <f>IF(ISNUMBER(N1338),+G1338*_xll.BDP($C1338, "PX_POS_MULT_FACTOR")*P1338/K1338," ")</f>
        <v xml:space="preserve"> </v>
      </c>
      <c r="R1338" s="8" t="str">
        <f>IF(OR($A1338="TUA",$A1338="TYA"),"",IF(ISNUMBER(_xll.BDP($C1338,"DUR_ADJ_OAS_MID")),_xll.BDP($C1338,"DUR_ADJ_OAS_MID"),IF(ISNUMBER(_xll.BDP($E1338&amp;" ISIN","DUR_ADJ_OAS_MID")),_xll.BDP($E1338&amp;" ISIN","DUR_ADJ_OAS_MID")," ")))</f>
        <v xml:space="preserve"> </v>
      </c>
      <c r="S1338" s="7" t="str">
        <f t="shared" si="20"/>
        <v xml:space="preserve"> </v>
      </c>
      <c r="T1338" t="s">
        <v>4547</v>
      </c>
      <c r="U1338" t="s">
        <v>58</v>
      </c>
      <c r="AG1338">
        <v>3.4332000000000001E-2</v>
      </c>
    </row>
    <row r="1339" spans="1:33" x14ac:dyDescent="0.35">
      <c r="A1339" t="s">
        <v>4511</v>
      </c>
      <c r="B1339" t="s">
        <v>4548</v>
      </c>
      <c r="C1339" t="s">
        <v>4549</v>
      </c>
      <c r="F1339" t="s">
        <v>4549</v>
      </c>
      <c r="G1339" s="1">
        <v>-30163412</v>
      </c>
      <c r="H1339" s="1">
        <v>100</v>
      </c>
      <c r="I1339" s="2">
        <v>-30163412</v>
      </c>
      <c r="J1339" s="3">
        <v>-0.30937474999999998</v>
      </c>
      <c r="K1339" s="4">
        <v>97497977.530000001</v>
      </c>
      <c r="L1339" s="5">
        <v>4425001</v>
      </c>
      <c r="M1339" s="6">
        <v>22.033436269999999</v>
      </c>
      <c r="N1339" s="7" t="str">
        <f>IF(ISNUMBER(_xll.BDP($C1339, "DELTA_MID")),_xll.BDP($C1339, "DELTA_MID")," ")</f>
        <v xml:space="preserve"> </v>
      </c>
      <c r="O1339" s="7" t="str">
        <f>IF(ISNUMBER(N1339),_xll.BDP($C1339, "OPT_UNDL_TICKER"),"")</f>
        <v/>
      </c>
      <c r="P1339" s="8" t="str">
        <f>IF(ISNUMBER(N1339),_xll.BDP($C1339, "OPT_UNDL_PX")," ")</f>
        <v xml:space="preserve"> </v>
      </c>
      <c r="Q1339" s="7" t="str">
        <f>IF(ISNUMBER(N1339),+G1339*_xll.BDP($C1339, "PX_POS_MULT_FACTOR")*P1339/K1339," ")</f>
        <v xml:space="preserve"> </v>
      </c>
      <c r="R1339" s="8" t="str">
        <f>IF(OR($A1339="TUA",$A1339="TYA"),"",IF(ISNUMBER(_xll.BDP($C1339,"DUR_ADJ_OAS_MID")),_xll.BDP($C1339,"DUR_ADJ_OAS_MID"),IF(ISNUMBER(_xll.BDP($E1339&amp;" ISIN","DUR_ADJ_OAS_MID")),_xll.BDP($E1339&amp;" ISIN","DUR_ADJ_OAS_MID")," ")))</f>
        <v xml:space="preserve"> </v>
      </c>
      <c r="S1339" s="7" t="str">
        <f t="shared" si="20"/>
        <v xml:space="preserve"> </v>
      </c>
      <c r="T1339" t="s">
        <v>4549</v>
      </c>
      <c r="U1339" t="s">
        <v>58</v>
      </c>
      <c r="AG1339">
        <v>3.4332000000000001E-2</v>
      </c>
    </row>
    <row r="1340" spans="1:33" x14ac:dyDescent="0.35">
      <c r="A1340" t="s">
        <v>4511</v>
      </c>
      <c r="B1340" t="s">
        <v>4550</v>
      </c>
      <c r="C1340" t="s">
        <v>4550</v>
      </c>
      <c r="F1340" t="s">
        <v>4550</v>
      </c>
      <c r="G1340" s="1">
        <v>151527</v>
      </c>
      <c r="H1340" s="1">
        <v>139.59</v>
      </c>
      <c r="I1340" s="2">
        <v>21151653.93</v>
      </c>
      <c r="J1340" s="3">
        <v>0.21694453999999999</v>
      </c>
      <c r="K1340" s="4">
        <v>97497977.530000001</v>
      </c>
      <c r="L1340" s="5">
        <v>4425001</v>
      </c>
      <c r="M1340" s="6">
        <v>22.033436269999999</v>
      </c>
      <c r="N1340" s="7" t="str">
        <f>IF(ISNUMBER(_xll.BDP($C1340, "DELTA_MID")),_xll.BDP($C1340, "DELTA_MID")," ")</f>
        <v xml:space="preserve"> </v>
      </c>
      <c r="O1340" s="7" t="str">
        <f>IF(ISNUMBER(N1340),_xll.BDP($C1340, "OPT_UNDL_TICKER"),"")</f>
        <v/>
      </c>
      <c r="P1340" s="8" t="str">
        <f>IF(ISNUMBER(N1340),_xll.BDP($C1340, "OPT_UNDL_PX")," ")</f>
        <v xml:space="preserve"> </v>
      </c>
      <c r="Q1340" s="7" t="str">
        <f>IF(ISNUMBER(N1340),+G1340*_xll.BDP($C1340, "PX_POS_MULT_FACTOR")*P1340/K1340," ")</f>
        <v xml:space="preserve"> </v>
      </c>
      <c r="R1340" s="8" t="str">
        <f>IF(OR($A1340="TUA",$A1340="TYA"),"",IF(ISNUMBER(_xll.BDP($C1340,"DUR_ADJ_OAS_MID")),_xll.BDP($C1340,"DUR_ADJ_OAS_MID"),IF(ISNUMBER(_xll.BDP($E1340&amp;" ISIN","DUR_ADJ_OAS_MID")),_xll.BDP($E1340&amp;" ISIN","DUR_ADJ_OAS_MID")," ")))</f>
        <v xml:space="preserve"> </v>
      </c>
      <c r="S1340" s="7" t="str">
        <f t="shared" si="20"/>
        <v xml:space="preserve"> </v>
      </c>
      <c r="T1340" t="s">
        <v>4550</v>
      </c>
      <c r="U1340" t="s">
        <v>58</v>
      </c>
      <c r="AG1340">
        <v>3.4332000000000001E-2</v>
      </c>
    </row>
    <row r="1341" spans="1:33" x14ac:dyDescent="0.35">
      <c r="A1341" t="s">
        <v>4511</v>
      </c>
      <c r="B1341" t="s">
        <v>4551</v>
      </c>
      <c r="C1341" t="s">
        <v>4552</v>
      </c>
      <c r="F1341" t="s">
        <v>4552</v>
      </c>
      <c r="G1341" s="1">
        <v>-21166806</v>
      </c>
      <c r="H1341" s="1">
        <v>100</v>
      </c>
      <c r="I1341" s="2">
        <v>-21166806</v>
      </c>
      <c r="J1341" s="3">
        <v>-0.21709995000000001</v>
      </c>
      <c r="K1341" s="4">
        <v>97497977.530000001</v>
      </c>
      <c r="L1341" s="5">
        <v>4425001</v>
      </c>
      <c r="M1341" s="6">
        <v>22.033436269999999</v>
      </c>
      <c r="N1341" s="7" t="str">
        <f>IF(ISNUMBER(_xll.BDP($C1341, "DELTA_MID")),_xll.BDP($C1341, "DELTA_MID")," ")</f>
        <v xml:space="preserve"> </v>
      </c>
      <c r="O1341" s="7" t="str">
        <f>IF(ISNUMBER(N1341),_xll.BDP($C1341, "OPT_UNDL_TICKER"),"")</f>
        <v/>
      </c>
      <c r="P1341" s="8" t="str">
        <f>IF(ISNUMBER(N1341),_xll.BDP($C1341, "OPT_UNDL_PX")," ")</f>
        <v xml:space="preserve"> </v>
      </c>
      <c r="Q1341" s="7" t="str">
        <f>IF(ISNUMBER(N1341),+G1341*_xll.BDP($C1341, "PX_POS_MULT_FACTOR")*P1341/K1341," ")</f>
        <v xml:space="preserve"> </v>
      </c>
      <c r="R1341" s="8" t="str">
        <f>IF(OR($A1341="TUA",$A1341="TYA"),"",IF(ISNUMBER(_xll.BDP($C1341,"DUR_ADJ_OAS_MID")),_xll.BDP($C1341,"DUR_ADJ_OAS_MID"),IF(ISNUMBER(_xll.BDP($E1341&amp;" ISIN","DUR_ADJ_OAS_MID")),_xll.BDP($E1341&amp;" ISIN","DUR_ADJ_OAS_MID")," ")))</f>
        <v xml:space="preserve"> </v>
      </c>
      <c r="S1341" s="7" t="str">
        <f t="shared" si="20"/>
        <v xml:space="preserve"> </v>
      </c>
      <c r="T1341" t="s">
        <v>4552</v>
      </c>
      <c r="U1341" t="s">
        <v>58</v>
      </c>
      <c r="AG1341">
        <v>3.4332000000000001E-2</v>
      </c>
    </row>
    <row r="1342" spans="1:33" x14ac:dyDescent="0.35">
      <c r="A1342" t="s">
        <v>4511</v>
      </c>
      <c r="B1342" t="s">
        <v>4553</v>
      </c>
      <c r="C1342" t="s">
        <v>4553</v>
      </c>
      <c r="F1342" t="s">
        <v>4553</v>
      </c>
      <c r="G1342" s="1">
        <v>14200</v>
      </c>
      <c r="H1342" s="1">
        <v>251.49459999999999</v>
      </c>
      <c r="I1342" s="2">
        <v>3571223.32</v>
      </c>
      <c r="J1342" s="3">
        <v>3.6628689999999998E-2</v>
      </c>
      <c r="K1342" s="4">
        <v>97497977.530000001</v>
      </c>
      <c r="L1342" s="5">
        <v>4425001</v>
      </c>
      <c r="M1342" s="6">
        <v>22.033436269999999</v>
      </c>
      <c r="N1342" s="7" t="str">
        <f>IF(ISNUMBER(_xll.BDP($C1342, "DELTA_MID")),_xll.BDP($C1342, "DELTA_MID")," ")</f>
        <v xml:space="preserve"> </v>
      </c>
      <c r="O1342" s="7" t="str">
        <f>IF(ISNUMBER(N1342),_xll.BDP($C1342, "OPT_UNDL_TICKER"),"")</f>
        <v/>
      </c>
      <c r="P1342" s="8" t="str">
        <f>IF(ISNUMBER(N1342),_xll.BDP($C1342, "OPT_UNDL_PX")," ")</f>
        <v xml:space="preserve"> </v>
      </c>
      <c r="Q1342" s="7" t="str">
        <f>IF(ISNUMBER(N1342),+G1342*_xll.BDP($C1342, "PX_POS_MULT_FACTOR")*P1342/K1342," ")</f>
        <v xml:space="preserve"> </v>
      </c>
      <c r="R1342" s="8" t="str">
        <f>IF(OR($A1342="TUA",$A1342="TYA"),"",IF(ISNUMBER(_xll.BDP($C1342,"DUR_ADJ_OAS_MID")),_xll.BDP($C1342,"DUR_ADJ_OAS_MID"),IF(ISNUMBER(_xll.BDP($E1342&amp;" ISIN","DUR_ADJ_OAS_MID")),_xll.BDP($E1342&amp;" ISIN","DUR_ADJ_OAS_MID")," ")))</f>
        <v xml:space="preserve"> </v>
      </c>
      <c r="S1342" s="7" t="str">
        <f t="shared" si="20"/>
        <v xml:space="preserve"> </v>
      </c>
      <c r="T1342" t="s">
        <v>4553</v>
      </c>
      <c r="U1342" t="s">
        <v>58</v>
      </c>
      <c r="AG1342">
        <v>3.4332000000000001E-2</v>
      </c>
    </row>
    <row r="1343" spans="1:33" x14ac:dyDescent="0.35">
      <c r="A1343" t="s">
        <v>4511</v>
      </c>
      <c r="B1343" t="s">
        <v>4554</v>
      </c>
      <c r="C1343" t="s">
        <v>4555</v>
      </c>
      <c r="F1343" t="s">
        <v>4555</v>
      </c>
      <c r="G1343" s="1">
        <v>-3492064</v>
      </c>
      <c r="H1343" s="1">
        <v>100</v>
      </c>
      <c r="I1343" s="2">
        <v>-3492064</v>
      </c>
      <c r="J1343" s="3">
        <v>-3.5816779999999999E-2</v>
      </c>
      <c r="K1343" s="4">
        <v>97497977.530000001</v>
      </c>
      <c r="L1343" s="5">
        <v>4425001</v>
      </c>
      <c r="M1343" s="6">
        <v>22.033436269999999</v>
      </c>
      <c r="N1343" s="7" t="str">
        <f>IF(ISNUMBER(_xll.BDP($C1343, "DELTA_MID")),_xll.BDP($C1343, "DELTA_MID")," ")</f>
        <v xml:space="preserve"> </v>
      </c>
      <c r="O1343" s="7" t="str">
        <f>IF(ISNUMBER(N1343),_xll.BDP($C1343, "OPT_UNDL_TICKER"),"")</f>
        <v/>
      </c>
      <c r="P1343" s="8" t="str">
        <f>IF(ISNUMBER(N1343),_xll.BDP($C1343, "OPT_UNDL_PX")," ")</f>
        <v xml:space="preserve"> </v>
      </c>
      <c r="Q1343" s="7" t="str">
        <f>IF(ISNUMBER(N1343),+G1343*_xll.BDP($C1343, "PX_POS_MULT_FACTOR")*P1343/K1343," ")</f>
        <v xml:space="preserve"> </v>
      </c>
      <c r="R1343" s="8" t="str">
        <f>IF(OR($A1343="TUA",$A1343="TYA"),"",IF(ISNUMBER(_xll.BDP($C1343,"DUR_ADJ_OAS_MID")),_xll.BDP($C1343,"DUR_ADJ_OAS_MID"),IF(ISNUMBER(_xll.BDP($E1343&amp;" ISIN","DUR_ADJ_OAS_MID")),_xll.BDP($E1343&amp;" ISIN","DUR_ADJ_OAS_MID")," ")))</f>
        <v xml:space="preserve"> </v>
      </c>
      <c r="S1343" s="7" t="str">
        <f t="shared" si="20"/>
        <v xml:space="preserve"> </v>
      </c>
      <c r="T1343" t="s">
        <v>4555</v>
      </c>
      <c r="U1343" t="s">
        <v>58</v>
      </c>
      <c r="AG1343">
        <v>3.4332000000000001E-2</v>
      </c>
    </row>
    <row r="1344" spans="1:33" x14ac:dyDescent="0.35">
      <c r="A1344" t="s">
        <v>4511</v>
      </c>
      <c r="B1344" t="s">
        <v>4556</v>
      </c>
      <c r="C1344" t="s">
        <v>4556</v>
      </c>
      <c r="F1344" t="s">
        <v>4556</v>
      </c>
      <c r="G1344" s="1">
        <v>50000</v>
      </c>
      <c r="H1344" s="1">
        <v>25.923500000000001</v>
      </c>
      <c r="I1344" s="2">
        <v>1296175</v>
      </c>
      <c r="J1344" s="3">
        <v>1.329438E-2</v>
      </c>
      <c r="K1344" s="4">
        <v>97497977.530000001</v>
      </c>
      <c r="L1344" s="5">
        <v>4425001</v>
      </c>
      <c r="M1344" s="6">
        <v>22.033436269999999</v>
      </c>
      <c r="N1344" s="7" t="str">
        <f>IF(ISNUMBER(_xll.BDP($C1344, "DELTA_MID")),_xll.BDP($C1344, "DELTA_MID")," ")</f>
        <v xml:space="preserve"> </v>
      </c>
      <c r="O1344" s="7" t="str">
        <f>IF(ISNUMBER(N1344),_xll.BDP($C1344, "OPT_UNDL_TICKER"),"")</f>
        <v/>
      </c>
      <c r="P1344" s="8" t="str">
        <f>IF(ISNUMBER(N1344),_xll.BDP($C1344, "OPT_UNDL_PX")," ")</f>
        <v xml:space="preserve"> </v>
      </c>
      <c r="Q1344" s="7" t="str">
        <f>IF(ISNUMBER(N1344),+G1344*_xll.BDP($C1344, "PX_POS_MULT_FACTOR")*P1344/K1344," ")</f>
        <v xml:space="preserve"> </v>
      </c>
      <c r="R1344" s="8" t="str">
        <f>IF(OR($A1344="TUA",$A1344="TYA"),"",IF(ISNUMBER(_xll.BDP($C1344,"DUR_ADJ_OAS_MID")),_xll.BDP($C1344,"DUR_ADJ_OAS_MID"),IF(ISNUMBER(_xll.BDP($E1344&amp;" ISIN","DUR_ADJ_OAS_MID")),_xll.BDP($E1344&amp;" ISIN","DUR_ADJ_OAS_MID")," ")))</f>
        <v xml:space="preserve"> </v>
      </c>
      <c r="S1344" s="7" t="str">
        <f t="shared" si="20"/>
        <v xml:space="preserve"> </v>
      </c>
      <c r="T1344" t="s">
        <v>4556</v>
      </c>
      <c r="U1344" t="s">
        <v>58</v>
      </c>
      <c r="AG1344">
        <v>3.4332000000000001E-2</v>
      </c>
    </row>
    <row r="1345" spans="1:33" x14ac:dyDescent="0.35">
      <c r="A1345" t="s">
        <v>4511</v>
      </c>
      <c r="B1345" t="s">
        <v>4557</v>
      </c>
      <c r="C1345" t="s">
        <v>4558</v>
      </c>
      <c r="F1345" t="s">
        <v>4558</v>
      </c>
      <c r="G1345" s="1">
        <v>-1279000</v>
      </c>
      <c r="H1345" s="1">
        <v>100</v>
      </c>
      <c r="I1345" s="2">
        <v>-1279000</v>
      </c>
      <c r="J1345" s="3">
        <v>-1.311822E-2</v>
      </c>
      <c r="K1345" s="4">
        <v>97497977.530000001</v>
      </c>
      <c r="L1345" s="5">
        <v>4425001</v>
      </c>
      <c r="M1345" s="6">
        <v>22.033436269999999</v>
      </c>
      <c r="N1345" s="7" t="str">
        <f>IF(ISNUMBER(_xll.BDP($C1345, "DELTA_MID")),_xll.BDP($C1345, "DELTA_MID")," ")</f>
        <v xml:space="preserve"> </v>
      </c>
      <c r="O1345" s="7" t="str">
        <f>IF(ISNUMBER(N1345),_xll.BDP($C1345, "OPT_UNDL_TICKER"),"")</f>
        <v/>
      </c>
      <c r="P1345" s="8" t="str">
        <f>IF(ISNUMBER(N1345),_xll.BDP($C1345, "OPT_UNDL_PX")," ")</f>
        <v xml:space="preserve"> </v>
      </c>
      <c r="Q1345" s="7" t="str">
        <f>IF(ISNUMBER(N1345),+G1345*_xll.BDP($C1345, "PX_POS_MULT_FACTOR")*P1345/K1345," ")</f>
        <v xml:space="preserve"> </v>
      </c>
      <c r="R1345" s="8" t="str">
        <f>IF(OR($A1345="TUA",$A1345="TYA"),"",IF(ISNUMBER(_xll.BDP($C1345,"DUR_ADJ_OAS_MID")),_xll.BDP($C1345,"DUR_ADJ_OAS_MID"),IF(ISNUMBER(_xll.BDP($E1345&amp;" ISIN","DUR_ADJ_OAS_MID")),_xll.BDP($E1345&amp;" ISIN","DUR_ADJ_OAS_MID")," ")))</f>
        <v xml:space="preserve"> </v>
      </c>
      <c r="S1345" s="7" t="str">
        <f t="shared" si="20"/>
        <v xml:space="preserve"> </v>
      </c>
      <c r="T1345" t="s">
        <v>4558</v>
      </c>
      <c r="U1345" t="s">
        <v>58</v>
      </c>
      <c r="AG1345">
        <v>3.4332000000000001E-2</v>
      </c>
    </row>
    <row r="1346" spans="1:33" x14ac:dyDescent="0.35">
      <c r="A1346" t="s">
        <v>4511</v>
      </c>
      <c r="B1346" t="s">
        <v>4559</v>
      </c>
      <c r="C1346" t="s">
        <v>4560</v>
      </c>
      <c r="F1346" t="s">
        <v>4560</v>
      </c>
      <c r="G1346" s="1">
        <v>-684684</v>
      </c>
      <c r="H1346" s="1">
        <v>100</v>
      </c>
      <c r="I1346" s="2">
        <v>-684684</v>
      </c>
      <c r="J1346" s="3">
        <v>-7.0225499999999998E-3</v>
      </c>
      <c r="K1346" s="4">
        <v>97497977.530000001</v>
      </c>
      <c r="L1346" s="5">
        <v>4425001</v>
      </c>
      <c r="M1346" s="6">
        <v>22.033436269999999</v>
      </c>
      <c r="N1346" s="7" t="str">
        <f>IF(ISNUMBER(_xll.BDP($C1346, "DELTA_MID")),_xll.BDP($C1346, "DELTA_MID")," ")</f>
        <v xml:space="preserve"> </v>
      </c>
      <c r="O1346" s="7" t="str">
        <f>IF(ISNUMBER(N1346),_xll.BDP($C1346, "OPT_UNDL_TICKER"),"")</f>
        <v/>
      </c>
      <c r="P1346" s="8" t="str">
        <f>IF(ISNUMBER(N1346),_xll.BDP($C1346, "OPT_UNDL_PX")," ")</f>
        <v xml:space="preserve"> </v>
      </c>
      <c r="Q1346" s="7" t="str">
        <f>IF(ISNUMBER(N1346),+G1346*_xll.BDP($C1346, "PX_POS_MULT_FACTOR")*P1346/K1346," ")</f>
        <v xml:space="preserve"> </v>
      </c>
      <c r="R1346" s="8" t="str">
        <f>IF(OR($A1346="TUA",$A1346="TYA"),"",IF(ISNUMBER(_xll.BDP($C1346,"DUR_ADJ_OAS_MID")),_xll.BDP($C1346,"DUR_ADJ_OAS_MID"),IF(ISNUMBER(_xll.BDP($E1346&amp;" ISIN","DUR_ADJ_OAS_MID")),_xll.BDP($E1346&amp;" ISIN","DUR_ADJ_OAS_MID")," ")))</f>
        <v xml:space="preserve"> </v>
      </c>
      <c r="S1346" s="7" t="str">
        <f t="shared" si="20"/>
        <v xml:space="preserve"> </v>
      </c>
      <c r="T1346" t="s">
        <v>4560</v>
      </c>
      <c r="U1346" t="s">
        <v>58</v>
      </c>
      <c r="AG1346">
        <v>3.4332000000000001E-2</v>
      </c>
    </row>
    <row r="1347" spans="1:33" x14ac:dyDescent="0.35">
      <c r="A1347" t="s">
        <v>4511</v>
      </c>
      <c r="B1347" t="s">
        <v>4561</v>
      </c>
      <c r="C1347" t="s">
        <v>4562</v>
      </c>
      <c r="F1347" t="s">
        <v>4561</v>
      </c>
      <c r="G1347" s="1">
        <v>28600</v>
      </c>
      <c r="H1347" s="1">
        <v>25.923500000000001</v>
      </c>
      <c r="I1347" s="2">
        <v>741412.1</v>
      </c>
      <c r="J1347" s="3">
        <v>7.60438E-3</v>
      </c>
      <c r="K1347" s="4">
        <v>97497977.530000001</v>
      </c>
      <c r="L1347" s="5">
        <v>4425001</v>
      </c>
      <c r="M1347" s="6">
        <v>22.033436269999999</v>
      </c>
      <c r="N1347" s="7" t="str">
        <f>IF(ISNUMBER(_xll.BDP($C1347, "DELTA_MID")),_xll.BDP($C1347, "DELTA_MID")," ")</f>
        <v xml:space="preserve"> </v>
      </c>
      <c r="O1347" s="7" t="str">
        <f>IF(ISNUMBER(N1347),_xll.BDP($C1347, "OPT_UNDL_TICKER"),"")</f>
        <v/>
      </c>
      <c r="P1347" s="8" t="str">
        <f>IF(ISNUMBER(N1347),_xll.BDP($C1347, "OPT_UNDL_PX")," ")</f>
        <v xml:space="preserve"> </v>
      </c>
      <c r="Q1347" s="7" t="str">
        <f>IF(ISNUMBER(N1347),+G1347*_xll.BDP($C1347, "PX_POS_MULT_FACTOR")*P1347/K1347," ")</f>
        <v xml:space="preserve"> </v>
      </c>
      <c r="R1347" s="8" t="str">
        <f>IF(OR($A1347="TUA",$A1347="TYA"),"",IF(ISNUMBER(_xll.BDP($C1347,"DUR_ADJ_OAS_MID")),_xll.BDP($C1347,"DUR_ADJ_OAS_MID"),IF(ISNUMBER(_xll.BDP($E1347&amp;" ISIN","DUR_ADJ_OAS_MID")),_xll.BDP($E1347&amp;" ISIN","DUR_ADJ_OAS_MID")," ")))</f>
        <v xml:space="preserve"> </v>
      </c>
      <c r="S1347" s="7" t="str">
        <f t="shared" ref="S1347:S1410" si="21">IF(ISNUMBER(N1347),Q1347*N1347,IF(ISNUMBER(R1347),J1347*R1347," "))</f>
        <v xml:space="preserve"> </v>
      </c>
      <c r="T1347" t="s">
        <v>4561</v>
      </c>
      <c r="U1347" t="s">
        <v>58</v>
      </c>
      <c r="AG1347">
        <v>3.4332000000000001E-2</v>
      </c>
    </row>
    <row r="1348" spans="1:33" x14ac:dyDescent="0.35">
      <c r="A1348" t="s">
        <v>4511</v>
      </c>
      <c r="B1348" t="s">
        <v>4563</v>
      </c>
      <c r="C1348" t="s">
        <v>4563</v>
      </c>
      <c r="F1348" t="s">
        <v>4563</v>
      </c>
      <c r="G1348" s="1">
        <v>114164</v>
      </c>
      <c r="H1348" s="1">
        <v>109.05</v>
      </c>
      <c r="I1348" s="2">
        <v>12449584.199999999</v>
      </c>
      <c r="J1348" s="3">
        <v>0.12769069</v>
      </c>
      <c r="K1348" s="4">
        <v>97497977.530000001</v>
      </c>
      <c r="L1348" s="5">
        <v>4425001</v>
      </c>
      <c r="M1348" s="6">
        <v>22.033436269999999</v>
      </c>
      <c r="N1348" s="7" t="str">
        <f>IF(ISNUMBER(_xll.BDP($C1348, "DELTA_MID")),_xll.BDP($C1348, "DELTA_MID")," ")</f>
        <v xml:space="preserve"> </v>
      </c>
      <c r="O1348" s="7" t="str">
        <f>IF(ISNUMBER(N1348),_xll.BDP($C1348, "OPT_UNDL_TICKER"),"")</f>
        <v/>
      </c>
      <c r="P1348" s="8" t="str">
        <f>IF(ISNUMBER(N1348),_xll.BDP($C1348, "OPT_UNDL_PX")," ")</f>
        <v xml:space="preserve"> </v>
      </c>
      <c r="Q1348" s="7" t="str">
        <f>IF(ISNUMBER(N1348),+G1348*_xll.BDP($C1348, "PX_POS_MULT_FACTOR")*P1348/K1348," ")</f>
        <v xml:space="preserve"> </v>
      </c>
      <c r="R1348" s="8" t="str">
        <f>IF(OR($A1348="TUA",$A1348="TYA"),"",IF(ISNUMBER(_xll.BDP($C1348,"DUR_ADJ_OAS_MID")),_xll.BDP($C1348,"DUR_ADJ_OAS_MID"),IF(ISNUMBER(_xll.BDP($E1348&amp;" ISIN","DUR_ADJ_OAS_MID")),_xll.BDP($E1348&amp;" ISIN","DUR_ADJ_OAS_MID")," ")))</f>
        <v xml:space="preserve"> </v>
      </c>
      <c r="S1348" s="7" t="str">
        <f t="shared" si="21"/>
        <v xml:space="preserve"> </v>
      </c>
      <c r="T1348" t="s">
        <v>4563</v>
      </c>
      <c r="U1348" t="s">
        <v>58</v>
      </c>
      <c r="AG1348">
        <v>3.4332000000000001E-2</v>
      </c>
    </row>
    <row r="1349" spans="1:33" x14ac:dyDescent="0.35">
      <c r="A1349" t="s">
        <v>4511</v>
      </c>
      <c r="B1349" t="s">
        <v>4564</v>
      </c>
      <c r="C1349" t="s">
        <v>4564</v>
      </c>
      <c r="F1349" t="s">
        <v>4564</v>
      </c>
      <c r="G1349" s="1">
        <v>-12461000.6</v>
      </c>
      <c r="H1349" s="1">
        <v>100</v>
      </c>
      <c r="I1349" s="2">
        <v>-12461000.6</v>
      </c>
      <c r="J1349" s="3">
        <v>-0.12780779</v>
      </c>
      <c r="K1349" s="4">
        <v>97497977.530000001</v>
      </c>
      <c r="L1349" s="5">
        <v>4425001</v>
      </c>
      <c r="M1349" s="6">
        <v>22.033436269999999</v>
      </c>
      <c r="N1349" s="7" t="str">
        <f>IF(ISNUMBER(_xll.BDP($C1349, "DELTA_MID")),_xll.BDP($C1349, "DELTA_MID")," ")</f>
        <v xml:space="preserve"> </v>
      </c>
      <c r="O1349" s="7" t="str">
        <f>IF(ISNUMBER(N1349),_xll.BDP($C1349, "OPT_UNDL_TICKER"),"")</f>
        <v/>
      </c>
      <c r="P1349" s="8" t="str">
        <f>IF(ISNUMBER(N1349),_xll.BDP($C1349, "OPT_UNDL_PX")," ")</f>
        <v xml:space="preserve"> </v>
      </c>
      <c r="Q1349" s="7" t="str">
        <f>IF(ISNUMBER(N1349),+G1349*_xll.BDP($C1349, "PX_POS_MULT_FACTOR")*P1349/K1349," ")</f>
        <v xml:space="preserve"> </v>
      </c>
      <c r="R1349" s="8" t="str">
        <f>IF(OR($A1349="TUA",$A1349="TYA"),"",IF(ISNUMBER(_xll.BDP($C1349,"DUR_ADJ_OAS_MID")),_xll.BDP($C1349,"DUR_ADJ_OAS_MID"),IF(ISNUMBER(_xll.BDP($E1349&amp;" ISIN","DUR_ADJ_OAS_MID")),_xll.BDP($E1349&amp;" ISIN","DUR_ADJ_OAS_MID")," ")))</f>
        <v xml:space="preserve"> </v>
      </c>
      <c r="S1349" s="7" t="str">
        <f t="shared" si="21"/>
        <v xml:space="preserve"> </v>
      </c>
      <c r="T1349" t="s">
        <v>4564</v>
      </c>
      <c r="U1349" t="s">
        <v>58</v>
      </c>
      <c r="AG1349">
        <v>3.4332000000000001E-2</v>
      </c>
    </row>
    <row r="1350" spans="1:33" x14ac:dyDescent="0.35">
      <c r="A1350" t="s">
        <v>4511</v>
      </c>
      <c r="B1350" t="s">
        <v>4565</v>
      </c>
      <c r="C1350" t="s">
        <v>4565</v>
      </c>
      <c r="F1350" t="s">
        <v>4565</v>
      </c>
      <c r="G1350" s="1">
        <v>80756</v>
      </c>
      <c r="H1350" s="1">
        <v>111.71</v>
      </c>
      <c r="I1350" s="2">
        <v>9021252.7599999998</v>
      </c>
      <c r="J1350" s="3">
        <v>9.2527590000000007E-2</v>
      </c>
      <c r="K1350" s="4">
        <v>97497977.530000001</v>
      </c>
      <c r="L1350" s="5">
        <v>4425001</v>
      </c>
      <c r="M1350" s="6">
        <v>22.033436269999999</v>
      </c>
      <c r="N1350" s="7" t="str">
        <f>IF(ISNUMBER(_xll.BDP($C1350, "DELTA_MID")),_xll.BDP($C1350, "DELTA_MID")," ")</f>
        <v xml:space="preserve"> </v>
      </c>
      <c r="O1350" s="7" t="str">
        <f>IF(ISNUMBER(N1350),_xll.BDP($C1350, "OPT_UNDL_TICKER"),"")</f>
        <v/>
      </c>
      <c r="P1350" s="8" t="str">
        <f>IF(ISNUMBER(N1350),_xll.BDP($C1350, "OPT_UNDL_PX")," ")</f>
        <v xml:space="preserve"> </v>
      </c>
      <c r="Q1350" s="7" t="str">
        <f>IF(ISNUMBER(N1350),+G1350*_xll.BDP($C1350, "PX_POS_MULT_FACTOR")*P1350/K1350," ")</f>
        <v xml:space="preserve"> </v>
      </c>
      <c r="R1350" s="8" t="str">
        <f>IF(OR($A1350="TUA",$A1350="TYA"),"",IF(ISNUMBER(_xll.BDP($C1350,"DUR_ADJ_OAS_MID")),_xll.BDP($C1350,"DUR_ADJ_OAS_MID"),IF(ISNUMBER(_xll.BDP($E1350&amp;" ISIN","DUR_ADJ_OAS_MID")),_xll.BDP($E1350&amp;" ISIN","DUR_ADJ_OAS_MID")," ")))</f>
        <v xml:space="preserve"> </v>
      </c>
      <c r="S1350" s="7" t="str">
        <f t="shared" si="21"/>
        <v xml:space="preserve"> </v>
      </c>
      <c r="T1350" t="s">
        <v>4565</v>
      </c>
      <c r="U1350" t="s">
        <v>58</v>
      </c>
      <c r="AG1350">
        <v>3.4332000000000001E-2</v>
      </c>
    </row>
    <row r="1351" spans="1:33" x14ac:dyDescent="0.35">
      <c r="A1351" t="s">
        <v>4511</v>
      </c>
      <c r="B1351" t="s">
        <v>4566</v>
      </c>
      <c r="C1351" t="s">
        <v>4567</v>
      </c>
      <c r="F1351" t="s">
        <v>4567</v>
      </c>
      <c r="G1351" s="1">
        <v>-9029328</v>
      </c>
      <c r="H1351" s="1">
        <v>100</v>
      </c>
      <c r="I1351" s="2">
        <v>-9029328</v>
      </c>
      <c r="J1351" s="3">
        <v>-9.2610410000000004E-2</v>
      </c>
      <c r="K1351" s="4">
        <v>97497977.530000001</v>
      </c>
      <c r="L1351" s="5">
        <v>4425001</v>
      </c>
      <c r="M1351" s="6">
        <v>22.033436269999999</v>
      </c>
      <c r="N1351" s="7" t="str">
        <f>IF(ISNUMBER(_xll.BDP($C1351, "DELTA_MID")),_xll.BDP($C1351, "DELTA_MID")," ")</f>
        <v xml:space="preserve"> </v>
      </c>
      <c r="O1351" s="7" t="str">
        <f>IF(ISNUMBER(N1351),_xll.BDP($C1351, "OPT_UNDL_TICKER"),"")</f>
        <v/>
      </c>
      <c r="P1351" s="8" t="str">
        <f>IF(ISNUMBER(N1351),_xll.BDP($C1351, "OPT_UNDL_PX")," ")</f>
        <v xml:space="preserve"> </v>
      </c>
      <c r="Q1351" s="7" t="str">
        <f>IF(ISNUMBER(N1351),+G1351*_xll.BDP($C1351, "PX_POS_MULT_FACTOR")*P1351/K1351," ")</f>
        <v xml:space="preserve"> </v>
      </c>
      <c r="R1351" s="8" t="str">
        <f>IF(OR($A1351="TUA",$A1351="TYA"),"",IF(ISNUMBER(_xll.BDP($C1351,"DUR_ADJ_OAS_MID")),_xll.BDP($C1351,"DUR_ADJ_OAS_MID"),IF(ISNUMBER(_xll.BDP($E1351&amp;" ISIN","DUR_ADJ_OAS_MID")),_xll.BDP($E1351&amp;" ISIN","DUR_ADJ_OAS_MID")," ")))</f>
        <v xml:space="preserve"> </v>
      </c>
      <c r="S1351" s="7" t="str">
        <f t="shared" si="21"/>
        <v xml:space="preserve"> </v>
      </c>
      <c r="T1351" t="s">
        <v>4567</v>
      </c>
      <c r="U1351" t="s">
        <v>58</v>
      </c>
      <c r="AG1351">
        <v>3.4332000000000001E-2</v>
      </c>
    </row>
    <row r="1352" spans="1:33" x14ac:dyDescent="0.35">
      <c r="A1352" t="s">
        <v>4511</v>
      </c>
      <c r="B1352" t="s">
        <v>4568</v>
      </c>
      <c r="C1352" t="s">
        <v>4568</v>
      </c>
      <c r="F1352" t="s">
        <v>4568</v>
      </c>
      <c r="G1352" s="1">
        <v>113038</v>
      </c>
      <c r="H1352" s="1">
        <v>179.6525</v>
      </c>
      <c r="I1352" s="2">
        <v>20307559.300000001</v>
      </c>
      <c r="J1352" s="3">
        <v>0.20828698000000001</v>
      </c>
      <c r="K1352" s="4">
        <v>97497977.530000001</v>
      </c>
      <c r="L1352" s="5">
        <v>4425001</v>
      </c>
      <c r="M1352" s="6">
        <v>22.033436269999999</v>
      </c>
      <c r="N1352" s="7" t="str">
        <f>IF(ISNUMBER(_xll.BDP($C1352, "DELTA_MID")),_xll.BDP($C1352, "DELTA_MID")," ")</f>
        <v xml:space="preserve"> </v>
      </c>
      <c r="O1352" s="7" t="str">
        <f>IF(ISNUMBER(N1352),_xll.BDP($C1352, "OPT_UNDL_TICKER"),"")</f>
        <v/>
      </c>
      <c r="P1352" s="8" t="str">
        <f>IF(ISNUMBER(N1352),_xll.BDP($C1352, "OPT_UNDL_PX")," ")</f>
        <v xml:space="preserve"> </v>
      </c>
      <c r="Q1352" s="7" t="str">
        <f>IF(ISNUMBER(N1352),+G1352*_xll.BDP($C1352, "PX_POS_MULT_FACTOR")*P1352/K1352," ")</f>
        <v xml:space="preserve"> </v>
      </c>
      <c r="R1352" s="8" t="str">
        <f>IF(OR($A1352="TUA",$A1352="TYA"),"",IF(ISNUMBER(_xll.BDP($C1352,"DUR_ADJ_OAS_MID")),_xll.BDP($C1352,"DUR_ADJ_OAS_MID"),IF(ISNUMBER(_xll.BDP($E1352&amp;" ISIN","DUR_ADJ_OAS_MID")),_xll.BDP($E1352&amp;" ISIN","DUR_ADJ_OAS_MID")," ")))</f>
        <v xml:space="preserve"> </v>
      </c>
      <c r="S1352" s="7" t="str">
        <f t="shared" si="21"/>
        <v xml:space="preserve"> </v>
      </c>
      <c r="T1352" t="s">
        <v>4568</v>
      </c>
      <c r="U1352" t="s">
        <v>58</v>
      </c>
      <c r="AG1352">
        <v>3.4332000000000001E-2</v>
      </c>
    </row>
    <row r="1353" spans="1:33" x14ac:dyDescent="0.35">
      <c r="A1353" t="s">
        <v>4511</v>
      </c>
      <c r="B1353" t="s">
        <v>4569</v>
      </c>
      <c r="C1353" t="s">
        <v>4570</v>
      </c>
      <c r="F1353" t="s">
        <v>4570</v>
      </c>
      <c r="G1353" s="1">
        <v>-20130078</v>
      </c>
      <c r="H1353" s="1">
        <v>100</v>
      </c>
      <c r="I1353" s="2">
        <v>-20130078</v>
      </c>
      <c r="J1353" s="3">
        <v>-0.20646661999999999</v>
      </c>
      <c r="K1353" s="4">
        <v>97497977.530000001</v>
      </c>
      <c r="L1353" s="5">
        <v>4425001</v>
      </c>
      <c r="M1353" s="6">
        <v>22.033436269999999</v>
      </c>
      <c r="N1353" s="7" t="str">
        <f>IF(ISNUMBER(_xll.BDP($C1353, "DELTA_MID")),_xll.BDP($C1353, "DELTA_MID")," ")</f>
        <v xml:space="preserve"> </v>
      </c>
      <c r="O1353" s="7" t="str">
        <f>IF(ISNUMBER(N1353),_xll.BDP($C1353, "OPT_UNDL_TICKER"),"")</f>
        <v/>
      </c>
      <c r="P1353" s="8" t="str">
        <f>IF(ISNUMBER(N1353),_xll.BDP($C1353, "OPT_UNDL_PX")," ")</f>
        <v xml:space="preserve"> </v>
      </c>
      <c r="Q1353" s="7" t="str">
        <f>IF(ISNUMBER(N1353),+G1353*_xll.BDP($C1353, "PX_POS_MULT_FACTOR")*P1353/K1353," ")</f>
        <v xml:space="preserve"> </v>
      </c>
      <c r="R1353" s="8" t="str">
        <f>IF(OR($A1353="TUA",$A1353="TYA"),"",IF(ISNUMBER(_xll.BDP($C1353,"DUR_ADJ_OAS_MID")),_xll.BDP($C1353,"DUR_ADJ_OAS_MID"),IF(ISNUMBER(_xll.BDP($E1353&amp;" ISIN","DUR_ADJ_OAS_MID")),_xll.BDP($E1353&amp;" ISIN","DUR_ADJ_OAS_MID")," ")))</f>
        <v xml:space="preserve"> </v>
      </c>
      <c r="S1353" s="7" t="str">
        <f t="shared" si="21"/>
        <v xml:space="preserve"> </v>
      </c>
      <c r="T1353" t="s">
        <v>4570</v>
      </c>
      <c r="U1353" t="s">
        <v>58</v>
      </c>
      <c r="AG1353">
        <v>3.4332000000000001E-2</v>
      </c>
    </row>
    <row r="1354" spans="1:33" x14ac:dyDescent="0.35">
      <c r="A1354" t="s">
        <v>4511</v>
      </c>
      <c r="B1354" t="s">
        <v>4571</v>
      </c>
      <c r="C1354" t="s">
        <v>4571</v>
      </c>
      <c r="F1354" t="s">
        <v>4571</v>
      </c>
      <c r="G1354" s="1">
        <v>19222</v>
      </c>
      <c r="H1354" s="1">
        <v>517.65729999999996</v>
      </c>
      <c r="I1354" s="2">
        <v>9950408.6199999992</v>
      </c>
      <c r="J1354" s="3">
        <v>0.10205759</v>
      </c>
      <c r="K1354" s="4">
        <v>97497977.530000001</v>
      </c>
      <c r="L1354" s="5">
        <v>4425001</v>
      </c>
      <c r="M1354" s="6">
        <v>22.033436269999999</v>
      </c>
      <c r="N1354" s="7" t="str">
        <f>IF(ISNUMBER(_xll.BDP($C1354, "DELTA_MID")),_xll.BDP($C1354, "DELTA_MID")," ")</f>
        <v xml:space="preserve"> </v>
      </c>
      <c r="O1354" s="7" t="str">
        <f>IF(ISNUMBER(N1354),_xll.BDP($C1354, "OPT_UNDL_TICKER"),"")</f>
        <v/>
      </c>
      <c r="P1354" s="8" t="str">
        <f>IF(ISNUMBER(N1354),_xll.BDP($C1354, "OPT_UNDL_PX")," ")</f>
        <v xml:space="preserve"> </v>
      </c>
      <c r="Q1354" s="7" t="str">
        <f>IF(ISNUMBER(N1354),+G1354*_xll.BDP($C1354, "PX_POS_MULT_FACTOR")*P1354/K1354," ")</f>
        <v xml:space="preserve"> </v>
      </c>
      <c r="R1354" s="8" t="str">
        <f>IF(OR($A1354="TUA",$A1354="TYA"),"",IF(ISNUMBER(_xll.BDP($C1354,"DUR_ADJ_OAS_MID")),_xll.BDP($C1354,"DUR_ADJ_OAS_MID"),IF(ISNUMBER(_xll.BDP($E1354&amp;" ISIN","DUR_ADJ_OAS_MID")),_xll.BDP($E1354&amp;" ISIN","DUR_ADJ_OAS_MID")," ")))</f>
        <v xml:space="preserve"> </v>
      </c>
      <c r="S1354" s="7" t="str">
        <f t="shared" si="21"/>
        <v xml:space="preserve"> </v>
      </c>
      <c r="T1354" t="s">
        <v>4571</v>
      </c>
      <c r="U1354" t="s">
        <v>58</v>
      </c>
      <c r="AG1354">
        <v>3.4332000000000001E-2</v>
      </c>
    </row>
    <row r="1355" spans="1:33" x14ac:dyDescent="0.35">
      <c r="A1355" t="s">
        <v>4511</v>
      </c>
      <c r="B1355" t="s">
        <v>4572</v>
      </c>
      <c r="C1355" t="s">
        <v>4572</v>
      </c>
      <c r="F1355" t="s">
        <v>4572</v>
      </c>
      <c r="G1355" s="1">
        <v>-9970816.6199999992</v>
      </c>
      <c r="H1355" s="1">
        <v>100</v>
      </c>
      <c r="I1355" s="2">
        <v>-9970816.6199999992</v>
      </c>
      <c r="J1355" s="3">
        <v>-0.10226691</v>
      </c>
      <c r="K1355" s="4">
        <v>97497977.530000001</v>
      </c>
      <c r="L1355" s="5">
        <v>4425001</v>
      </c>
      <c r="M1355" s="6">
        <v>22.033436269999999</v>
      </c>
      <c r="N1355" s="7" t="str">
        <f>IF(ISNUMBER(_xll.BDP($C1355, "DELTA_MID")),_xll.BDP($C1355, "DELTA_MID")," ")</f>
        <v xml:space="preserve"> </v>
      </c>
      <c r="O1355" s="7" t="str">
        <f>IF(ISNUMBER(N1355),_xll.BDP($C1355, "OPT_UNDL_TICKER"),"")</f>
        <v/>
      </c>
      <c r="P1355" s="8" t="str">
        <f>IF(ISNUMBER(N1355),_xll.BDP($C1355, "OPT_UNDL_PX")," ")</f>
        <v xml:space="preserve"> </v>
      </c>
      <c r="Q1355" s="7" t="str">
        <f>IF(ISNUMBER(N1355),+G1355*_xll.BDP($C1355, "PX_POS_MULT_FACTOR")*P1355/K1355," ")</f>
        <v xml:space="preserve"> </v>
      </c>
      <c r="R1355" s="8" t="str">
        <f>IF(OR($A1355="TUA",$A1355="TYA"),"",IF(ISNUMBER(_xll.BDP($C1355,"DUR_ADJ_OAS_MID")),_xll.BDP($C1355,"DUR_ADJ_OAS_MID"),IF(ISNUMBER(_xll.BDP($E1355&amp;" ISIN","DUR_ADJ_OAS_MID")),_xll.BDP($E1355&amp;" ISIN","DUR_ADJ_OAS_MID")," ")))</f>
        <v xml:space="preserve"> </v>
      </c>
      <c r="S1355" s="7" t="str">
        <f t="shared" si="21"/>
        <v xml:space="preserve"> </v>
      </c>
      <c r="T1355" t="s">
        <v>4572</v>
      </c>
      <c r="U1355" t="s">
        <v>58</v>
      </c>
      <c r="AG1355">
        <v>3.4332000000000001E-2</v>
      </c>
    </row>
    <row r="1356" spans="1:33" x14ac:dyDescent="0.35">
      <c r="A1356" t="s">
        <v>4511</v>
      </c>
      <c r="B1356" t="s">
        <v>194</v>
      </c>
      <c r="C1356" t="s">
        <v>194</v>
      </c>
      <c r="F1356" t="s">
        <v>194</v>
      </c>
      <c r="G1356" s="1">
        <v>38644914</v>
      </c>
      <c r="H1356" s="1">
        <v>100</v>
      </c>
      <c r="I1356" s="2">
        <v>38644914</v>
      </c>
      <c r="J1356" s="3">
        <v>0.39636631</v>
      </c>
      <c r="K1356" s="4">
        <v>97497977.530000001</v>
      </c>
      <c r="L1356" s="5">
        <v>4425001</v>
      </c>
      <c r="M1356" s="6">
        <v>22.033436269999999</v>
      </c>
      <c r="N1356" s="7" t="str">
        <f>IF(ISNUMBER(_xll.BDP($C1356, "DELTA_MID")),_xll.BDP($C1356, "DELTA_MID")," ")</f>
        <v xml:space="preserve"> </v>
      </c>
      <c r="O1356" s="7" t="str">
        <f>IF(ISNUMBER(N1356),_xll.BDP($C1356, "OPT_UNDL_TICKER"),"")</f>
        <v/>
      </c>
      <c r="P1356" s="8" t="str">
        <f>IF(ISNUMBER(N1356),_xll.BDP($C1356, "OPT_UNDL_PX")," ")</f>
        <v xml:space="preserve"> </v>
      </c>
      <c r="Q1356" s="7" t="str">
        <f>IF(ISNUMBER(N1356),+G1356*_xll.BDP($C1356, "PX_POS_MULT_FACTOR")*P1356/K1356," ")</f>
        <v xml:space="preserve"> </v>
      </c>
      <c r="R1356" s="8" t="str">
        <f>IF(OR($A1356="TUA",$A1356="TYA"),"",IF(ISNUMBER(_xll.BDP($C1356,"DUR_ADJ_OAS_MID")),_xll.BDP($C1356,"DUR_ADJ_OAS_MID"),IF(ISNUMBER(_xll.BDP($E1356&amp;" ISIN","DUR_ADJ_OAS_MID")),_xll.BDP($E1356&amp;" ISIN","DUR_ADJ_OAS_MID")," ")))</f>
        <v xml:space="preserve"> </v>
      </c>
      <c r="S1356" s="7" t="str">
        <f t="shared" si="21"/>
        <v xml:space="preserve"> </v>
      </c>
      <c r="T1356" t="s">
        <v>194</v>
      </c>
      <c r="U1356" t="s">
        <v>58</v>
      </c>
      <c r="AC1356" s="8" t="s">
        <v>190</v>
      </c>
      <c r="AD1356" s="8" t="s">
        <v>191</v>
      </c>
      <c r="AE1356" s="8">
        <v>-25</v>
      </c>
      <c r="AG1356">
        <v>3.4332000000000001E-2</v>
      </c>
    </row>
    <row r="1357" spans="1:33" x14ac:dyDescent="0.35">
      <c r="A1357" t="s">
        <v>4511</v>
      </c>
      <c r="B1357" t="s">
        <v>195</v>
      </c>
      <c r="C1357" t="s">
        <v>196</v>
      </c>
      <c r="F1357" t="s">
        <v>196</v>
      </c>
      <c r="G1357" s="1">
        <v>-43241</v>
      </c>
      <c r="H1357" s="1">
        <v>861.56</v>
      </c>
      <c r="I1357" s="2">
        <v>-37254715.960000001</v>
      </c>
      <c r="J1357" s="3">
        <v>-0.38210758</v>
      </c>
      <c r="K1357" s="4">
        <v>97497977.530000001</v>
      </c>
      <c r="L1357" s="5">
        <v>4425001</v>
      </c>
      <c r="M1357" s="6">
        <v>22.033436269999999</v>
      </c>
      <c r="N1357" s="7" t="str">
        <f>IF(ISNUMBER(_xll.BDP($C1357, "DELTA_MID")),_xll.BDP($C1357, "DELTA_MID")," ")</f>
        <v xml:space="preserve"> </v>
      </c>
      <c r="O1357" s="7" t="str">
        <f>IF(ISNUMBER(N1357),_xll.BDP($C1357, "OPT_UNDL_TICKER"),"")</f>
        <v/>
      </c>
      <c r="P1357" s="8" t="str">
        <f>IF(ISNUMBER(N1357),_xll.BDP($C1357, "OPT_UNDL_PX")," ")</f>
        <v xml:space="preserve"> </v>
      </c>
      <c r="Q1357" s="7" t="str">
        <f>IF(ISNUMBER(N1357),+G1357*_xll.BDP($C1357, "PX_POS_MULT_FACTOR")*P1357/K1357," ")</f>
        <v xml:space="preserve"> </v>
      </c>
      <c r="R1357" s="8" t="str">
        <f>IF(OR($A1357="TUA",$A1357="TYA"),"",IF(ISNUMBER(_xll.BDP($C1357,"DUR_ADJ_OAS_MID")),_xll.BDP($C1357,"DUR_ADJ_OAS_MID"),IF(ISNUMBER(_xll.BDP($E1357&amp;" ISIN","DUR_ADJ_OAS_MID")),_xll.BDP($E1357&amp;" ISIN","DUR_ADJ_OAS_MID")," ")))</f>
        <v xml:space="preserve"> </v>
      </c>
      <c r="S1357" s="7" t="str">
        <f t="shared" si="21"/>
        <v xml:space="preserve"> </v>
      </c>
      <c r="T1357" t="s">
        <v>196</v>
      </c>
      <c r="U1357" t="s">
        <v>58</v>
      </c>
      <c r="AC1357" s="8" t="s">
        <v>190</v>
      </c>
      <c r="AD1357" s="8" t="s">
        <v>191</v>
      </c>
      <c r="AE1357" s="8">
        <v>-25</v>
      </c>
      <c r="AF1357" s="8" t="s">
        <v>196</v>
      </c>
      <c r="AG1357">
        <v>3.4332000000000001E-2</v>
      </c>
    </row>
    <row r="1358" spans="1:33" x14ac:dyDescent="0.35">
      <c r="A1358" t="s">
        <v>4511</v>
      </c>
      <c r="B1358" t="s">
        <v>197</v>
      </c>
      <c r="C1358" t="s">
        <v>198</v>
      </c>
      <c r="D1358" t="s">
        <v>199</v>
      </c>
      <c r="E1358" t="s">
        <v>200</v>
      </c>
      <c r="F1358" t="s">
        <v>201</v>
      </c>
      <c r="G1358" s="1">
        <v>-11239.915958676989</v>
      </c>
      <c r="H1358" s="1">
        <v>26.6</v>
      </c>
      <c r="I1358" s="2">
        <v>-298981.76450080809</v>
      </c>
      <c r="J1358" s="3">
        <v>-3.0665432460772E-3</v>
      </c>
      <c r="K1358" s="4">
        <v>97497977.530000001</v>
      </c>
      <c r="L1358" s="5">
        <v>4425001</v>
      </c>
      <c r="M1358" s="6">
        <v>22.033436269999999</v>
      </c>
      <c r="N1358" s="7" t="str">
        <f>IF(ISNUMBER(_xll.BDP($C1358, "DELTA_MID")),_xll.BDP($C1358, "DELTA_MID")," ")</f>
        <v xml:space="preserve"> </v>
      </c>
      <c r="O1358" s="7" t="str">
        <f>IF(ISNUMBER(N1358),_xll.BDP($C1358, "OPT_UNDL_TICKER"),"")</f>
        <v/>
      </c>
      <c r="P1358" s="8" t="str">
        <f>IF(ISNUMBER(N1358),_xll.BDP($C1358, "OPT_UNDL_PX")," ")</f>
        <v xml:space="preserve"> </v>
      </c>
      <c r="Q1358" s="7" t="str">
        <f>IF(ISNUMBER(N1358),+G1358*_xll.BDP($C1358, "PX_POS_MULT_FACTOR")*P1358/K1358," ")</f>
        <v xml:space="preserve"> </v>
      </c>
      <c r="R1358" s="8" t="str">
        <f>IF(OR($A1358="TUA",$A1358="TYA"),"",IF(ISNUMBER(_xll.BDP($C1358,"DUR_ADJ_OAS_MID")),_xll.BDP($C1358,"DUR_ADJ_OAS_MID"),IF(ISNUMBER(_xll.BDP($E1358&amp;" ISIN","DUR_ADJ_OAS_MID")),_xll.BDP($E1358&amp;" ISIN","DUR_ADJ_OAS_MID")," ")))</f>
        <v xml:space="preserve"> </v>
      </c>
      <c r="S1358" s="7" t="str">
        <f t="shared" si="21"/>
        <v xml:space="preserve"> </v>
      </c>
      <c r="AB1358" s="8" t="s">
        <v>202</v>
      </c>
      <c r="AG1358">
        <v>3.4332000000000001E-2</v>
      </c>
    </row>
    <row r="1359" spans="1:33" x14ac:dyDescent="0.35">
      <c r="A1359" t="s">
        <v>4511</v>
      </c>
      <c r="B1359" t="s">
        <v>203</v>
      </c>
      <c r="C1359" t="s">
        <v>204</v>
      </c>
      <c r="D1359" t="s">
        <v>205</v>
      </c>
      <c r="E1359" t="s">
        <v>206</v>
      </c>
      <c r="F1359" t="s">
        <v>207</v>
      </c>
      <c r="G1359" s="1">
        <v>-33185.898873538972</v>
      </c>
      <c r="H1359" s="1">
        <v>11.38</v>
      </c>
      <c r="I1359" s="2">
        <v>-377655.52918087348</v>
      </c>
      <c r="J1359" s="3">
        <v>-3.8734703913695999E-3</v>
      </c>
      <c r="K1359" s="4">
        <v>97497977.530000001</v>
      </c>
      <c r="L1359" s="5">
        <v>4425001</v>
      </c>
      <c r="M1359" s="6">
        <v>22.033436269999999</v>
      </c>
      <c r="N1359" s="7" t="str">
        <f>IF(ISNUMBER(_xll.BDP($C1359, "DELTA_MID")),_xll.BDP($C1359, "DELTA_MID")," ")</f>
        <v xml:space="preserve"> </v>
      </c>
      <c r="O1359" s="7" t="str">
        <f>IF(ISNUMBER(N1359),_xll.BDP($C1359, "OPT_UNDL_TICKER"),"")</f>
        <v/>
      </c>
      <c r="P1359" s="8" t="str">
        <f>IF(ISNUMBER(N1359),_xll.BDP($C1359, "OPT_UNDL_PX")," ")</f>
        <v xml:space="preserve"> </v>
      </c>
      <c r="Q1359" s="7" t="str">
        <f>IF(ISNUMBER(N1359),+G1359*_xll.BDP($C1359, "PX_POS_MULT_FACTOR")*P1359/K1359," ")</f>
        <v xml:space="preserve"> </v>
      </c>
      <c r="R1359" s="8" t="str">
        <f>IF(OR($A1359="TUA",$A1359="TYA"),"",IF(ISNUMBER(_xll.BDP($C1359,"DUR_ADJ_OAS_MID")),_xll.BDP($C1359,"DUR_ADJ_OAS_MID"),IF(ISNUMBER(_xll.BDP($E1359&amp;" ISIN","DUR_ADJ_OAS_MID")),_xll.BDP($E1359&amp;" ISIN","DUR_ADJ_OAS_MID")," ")))</f>
        <v xml:space="preserve"> </v>
      </c>
      <c r="S1359" s="7" t="str">
        <f t="shared" si="21"/>
        <v xml:space="preserve"> </v>
      </c>
      <c r="AB1359" s="8" t="s">
        <v>202</v>
      </c>
      <c r="AG1359">
        <v>3.4332000000000001E-2</v>
      </c>
    </row>
    <row r="1360" spans="1:33" x14ac:dyDescent="0.35">
      <c r="A1360" t="s">
        <v>4511</v>
      </c>
      <c r="B1360" t="s">
        <v>208</v>
      </c>
      <c r="C1360" t="s">
        <v>209</v>
      </c>
      <c r="D1360" t="s">
        <v>210</v>
      </c>
      <c r="E1360" t="s">
        <v>211</v>
      </c>
      <c r="F1360" t="s">
        <v>212</v>
      </c>
      <c r="G1360" s="1">
        <v>-10034.60614114586</v>
      </c>
      <c r="H1360" s="1">
        <v>49.73</v>
      </c>
      <c r="I1360" s="2">
        <v>-499020.96339918353</v>
      </c>
      <c r="J1360" s="3">
        <v>-5.118269896887199E-3</v>
      </c>
      <c r="K1360" s="4">
        <v>97497977.530000001</v>
      </c>
      <c r="L1360" s="5">
        <v>4425001</v>
      </c>
      <c r="M1360" s="6">
        <v>22.033436269999999</v>
      </c>
      <c r="N1360" s="7" t="str">
        <f>IF(ISNUMBER(_xll.BDP($C1360, "DELTA_MID")),_xll.BDP($C1360, "DELTA_MID")," ")</f>
        <v xml:space="preserve"> </v>
      </c>
      <c r="O1360" s="7" t="str">
        <f>IF(ISNUMBER(N1360),_xll.BDP($C1360, "OPT_UNDL_TICKER"),"")</f>
        <v/>
      </c>
      <c r="P1360" s="8" t="str">
        <f>IF(ISNUMBER(N1360),_xll.BDP($C1360, "OPT_UNDL_PX")," ")</f>
        <v xml:space="preserve"> </v>
      </c>
      <c r="Q1360" s="7" t="str">
        <f>IF(ISNUMBER(N1360),+G1360*_xll.BDP($C1360, "PX_POS_MULT_FACTOR")*P1360/K1360," ")</f>
        <v xml:space="preserve"> </v>
      </c>
      <c r="R1360" s="8" t="str">
        <f>IF(OR($A1360="TUA",$A1360="TYA"),"",IF(ISNUMBER(_xll.BDP($C1360,"DUR_ADJ_OAS_MID")),_xll.BDP($C1360,"DUR_ADJ_OAS_MID"),IF(ISNUMBER(_xll.BDP($E1360&amp;" ISIN","DUR_ADJ_OAS_MID")),_xll.BDP($E1360&amp;" ISIN","DUR_ADJ_OAS_MID")," ")))</f>
        <v xml:space="preserve"> </v>
      </c>
      <c r="S1360" s="7" t="str">
        <f t="shared" si="21"/>
        <v xml:space="preserve"> </v>
      </c>
      <c r="AB1360" s="8" t="s">
        <v>202</v>
      </c>
      <c r="AG1360">
        <v>3.4332000000000001E-2</v>
      </c>
    </row>
    <row r="1361" spans="1:33" x14ac:dyDescent="0.35">
      <c r="A1361" t="s">
        <v>4511</v>
      </c>
      <c r="B1361" t="s">
        <v>213</v>
      </c>
      <c r="C1361" t="s">
        <v>214</v>
      </c>
      <c r="D1361" t="s">
        <v>215</v>
      </c>
      <c r="E1361" t="s">
        <v>216</v>
      </c>
      <c r="F1361" t="s">
        <v>217</v>
      </c>
      <c r="G1361" s="1">
        <v>-13218.00088291495</v>
      </c>
      <c r="H1361" s="1">
        <v>21.63</v>
      </c>
      <c r="I1361" s="2">
        <v>-285905.35909745027</v>
      </c>
      <c r="J1361" s="3">
        <v>-2.9324234854972001E-3</v>
      </c>
      <c r="K1361" s="4">
        <v>97497977.530000001</v>
      </c>
      <c r="L1361" s="5">
        <v>4425001</v>
      </c>
      <c r="M1361" s="6">
        <v>22.033436269999999</v>
      </c>
      <c r="N1361" s="7" t="str">
        <f>IF(ISNUMBER(_xll.BDP($C1361, "DELTA_MID")),_xll.BDP($C1361, "DELTA_MID")," ")</f>
        <v xml:space="preserve"> </v>
      </c>
      <c r="O1361" s="7" t="str">
        <f>IF(ISNUMBER(N1361),_xll.BDP($C1361, "OPT_UNDL_TICKER"),"")</f>
        <v/>
      </c>
      <c r="P1361" s="8" t="str">
        <f>IF(ISNUMBER(N1361),_xll.BDP($C1361, "OPT_UNDL_PX")," ")</f>
        <v xml:space="preserve"> </v>
      </c>
      <c r="Q1361" s="7" t="str">
        <f>IF(ISNUMBER(N1361),+G1361*_xll.BDP($C1361, "PX_POS_MULT_FACTOR")*P1361/K1361," ")</f>
        <v xml:space="preserve"> </v>
      </c>
      <c r="R1361" s="8" t="str">
        <f>IF(OR($A1361="TUA",$A1361="TYA"),"",IF(ISNUMBER(_xll.BDP($C1361,"DUR_ADJ_OAS_MID")),_xll.BDP($C1361,"DUR_ADJ_OAS_MID"),IF(ISNUMBER(_xll.BDP($E1361&amp;" ISIN","DUR_ADJ_OAS_MID")),_xll.BDP($E1361&amp;" ISIN","DUR_ADJ_OAS_MID")," ")))</f>
        <v xml:space="preserve"> </v>
      </c>
      <c r="S1361" s="7" t="str">
        <f t="shared" si="21"/>
        <v xml:space="preserve"> </v>
      </c>
      <c r="AB1361" s="8" t="s">
        <v>202</v>
      </c>
      <c r="AG1361">
        <v>3.4332000000000001E-2</v>
      </c>
    </row>
    <row r="1362" spans="1:33" x14ac:dyDescent="0.35">
      <c r="A1362" t="s">
        <v>4511</v>
      </c>
      <c r="B1362" t="s">
        <v>218</v>
      </c>
      <c r="C1362" t="s">
        <v>219</v>
      </c>
      <c r="D1362" t="s">
        <v>220</v>
      </c>
      <c r="E1362" t="s">
        <v>221</v>
      </c>
      <c r="F1362" t="s">
        <v>222</v>
      </c>
      <c r="G1362" s="1">
        <v>-40758.228195909178</v>
      </c>
      <c r="H1362" s="1">
        <v>8.5500000000000007</v>
      </c>
      <c r="I1362" s="2">
        <v>-348482.85107502347</v>
      </c>
      <c r="J1362" s="3">
        <v>-3.5742572297747998E-3</v>
      </c>
      <c r="K1362" s="4">
        <v>97497977.530000001</v>
      </c>
      <c r="L1362" s="5">
        <v>4425001</v>
      </c>
      <c r="M1362" s="6">
        <v>22.033436269999999</v>
      </c>
      <c r="N1362" s="7" t="str">
        <f>IF(ISNUMBER(_xll.BDP($C1362, "DELTA_MID")),_xll.BDP($C1362, "DELTA_MID")," ")</f>
        <v xml:space="preserve"> </v>
      </c>
      <c r="O1362" s="7" t="str">
        <f>IF(ISNUMBER(N1362),_xll.BDP($C1362, "OPT_UNDL_TICKER"),"")</f>
        <v/>
      </c>
      <c r="P1362" s="8" t="str">
        <f>IF(ISNUMBER(N1362),_xll.BDP($C1362, "OPT_UNDL_PX")," ")</f>
        <v xml:space="preserve"> </v>
      </c>
      <c r="Q1362" s="7" t="str">
        <f>IF(ISNUMBER(N1362),+G1362*_xll.BDP($C1362, "PX_POS_MULT_FACTOR")*P1362/K1362," ")</f>
        <v xml:space="preserve"> </v>
      </c>
      <c r="R1362" s="8" t="str">
        <f>IF(OR($A1362="TUA",$A1362="TYA"),"",IF(ISNUMBER(_xll.BDP($C1362,"DUR_ADJ_OAS_MID")),_xll.BDP($C1362,"DUR_ADJ_OAS_MID"),IF(ISNUMBER(_xll.BDP($E1362&amp;" ISIN","DUR_ADJ_OAS_MID")),_xll.BDP($E1362&amp;" ISIN","DUR_ADJ_OAS_MID")," ")))</f>
        <v xml:space="preserve"> </v>
      </c>
      <c r="S1362" s="7" t="str">
        <f t="shared" si="21"/>
        <v xml:space="preserve"> </v>
      </c>
      <c r="AB1362" s="8" t="s">
        <v>202</v>
      </c>
      <c r="AG1362">
        <v>3.4332000000000001E-2</v>
      </c>
    </row>
    <row r="1363" spans="1:33" x14ac:dyDescent="0.35">
      <c r="A1363" t="s">
        <v>4511</v>
      </c>
      <c r="B1363" t="s">
        <v>223</v>
      </c>
      <c r="C1363" t="s">
        <v>224</v>
      </c>
      <c r="D1363" t="s">
        <v>225</v>
      </c>
      <c r="E1363" t="s">
        <v>226</v>
      </c>
      <c r="F1363" t="s">
        <v>227</v>
      </c>
      <c r="G1363" s="1">
        <v>-7693.1251134254017</v>
      </c>
      <c r="H1363" s="1">
        <v>56.86</v>
      </c>
      <c r="I1363" s="2">
        <v>-437431.09394936828</v>
      </c>
      <c r="J1363" s="3">
        <v>-4.4865658245554002E-3</v>
      </c>
      <c r="K1363" s="4">
        <v>97497977.530000001</v>
      </c>
      <c r="L1363" s="5">
        <v>4425001</v>
      </c>
      <c r="M1363" s="6">
        <v>22.033436269999999</v>
      </c>
      <c r="N1363" s="7" t="str">
        <f>IF(ISNUMBER(_xll.BDP($C1363, "DELTA_MID")),_xll.BDP($C1363, "DELTA_MID")," ")</f>
        <v xml:space="preserve"> </v>
      </c>
      <c r="O1363" s="7" t="str">
        <f>IF(ISNUMBER(N1363),_xll.BDP($C1363, "OPT_UNDL_TICKER"),"")</f>
        <v/>
      </c>
      <c r="P1363" s="8" t="str">
        <f>IF(ISNUMBER(N1363),_xll.BDP($C1363, "OPT_UNDL_PX")," ")</f>
        <v xml:space="preserve"> </v>
      </c>
      <c r="Q1363" s="7" t="str">
        <f>IF(ISNUMBER(N1363),+G1363*_xll.BDP($C1363, "PX_POS_MULT_FACTOR")*P1363/K1363," ")</f>
        <v xml:space="preserve"> </v>
      </c>
      <c r="R1363" s="8" t="str">
        <f>IF(OR($A1363="TUA",$A1363="TYA"),"",IF(ISNUMBER(_xll.BDP($C1363,"DUR_ADJ_OAS_MID")),_xll.BDP($C1363,"DUR_ADJ_OAS_MID"),IF(ISNUMBER(_xll.BDP($E1363&amp;" ISIN","DUR_ADJ_OAS_MID")),_xll.BDP($E1363&amp;" ISIN","DUR_ADJ_OAS_MID")," ")))</f>
        <v xml:space="preserve"> </v>
      </c>
      <c r="S1363" s="7" t="str">
        <f t="shared" si="21"/>
        <v xml:space="preserve"> </v>
      </c>
      <c r="AB1363" s="8" t="s">
        <v>202</v>
      </c>
      <c r="AG1363">
        <v>3.4332000000000001E-2</v>
      </c>
    </row>
    <row r="1364" spans="1:33" x14ac:dyDescent="0.35">
      <c r="A1364" t="s">
        <v>4511</v>
      </c>
      <c r="B1364" t="s">
        <v>228</v>
      </c>
      <c r="C1364" t="s">
        <v>229</v>
      </c>
      <c r="D1364" t="s">
        <v>230</v>
      </c>
      <c r="E1364" t="s">
        <v>231</v>
      </c>
      <c r="F1364" t="s">
        <v>232</v>
      </c>
      <c r="G1364" s="1">
        <v>-5336.0466351018094</v>
      </c>
      <c r="H1364" s="1">
        <v>55.09</v>
      </c>
      <c r="I1364" s="2">
        <v>-293962.80912775872</v>
      </c>
      <c r="J1364" s="3">
        <v>-3.0150657128996E-3</v>
      </c>
      <c r="K1364" s="4">
        <v>97497977.530000001</v>
      </c>
      <c r="L1364" s="5">
        <v>4425001</v>
      </c>
      <c r="M1364" s="6">
        <v>22.033436269999999</v>
      </c>
      <c r="N1364" s="7" t="str">
        <f>IF(ISNUMBER(_xll.BDP($C1364, "DELTA_MID")),_xll.BDP($C1364, "DELTA_MID")," ")</f>
        <v xml:space="preserve"> </v>
      </c>
      <c r="O1364" s="7" t="str">
        <f>IF(ISNUMBER(N1364),_xll.BDP($C1364, "OPT_UNDL_TICKER"),"")</f>
        <v/>
      </c>
      <c r="P1364" s="8" t="str">
        <f>IF(ISNUMBER(N1364),_xll.BDP($C1364, "OPT_UNDL_PX")," ")</f>
        <v xml:space="preserve"> </v>
      </c>
      <c r="Q1364" s="7" t="str">
        <f>IF(ISNUMBER(N1364),+G1364*_xll.BDP($C1364, "PX_POS_MULT_FACTOR")*P1364/K1364," ")</f>
        <v xml:space="preserve"> </v>
      </c>
      <c r="R1364" s="8" t="str">
        <f>IF(OR($A1364="TUA",$A1364="TYA"),"",IF(ISNUMBER(_xll.BDP($C1364,"DUR_ADJ_OAS_MID")),_xll.BDP($C1364,"DUR_ADJ_OAS_MID"),IF(ISNUMBER(_xll.BDP($E1364&amp;" ISIN","DUR_ADJ_OAS_MID")),_xll.BDP($E1364&amp;" ISIN","DUR_ADJ_OAS_MID")," ")))</f>
        <v xml:space="preserve"> </v>
      </c>
      <c r="S1364" s="7" t="str">
        <f t="shared" si="21"/>
        <v xml:space="preserve"> </v>
      </c>
      <c r="AB1364" s="8" t="s">
        <v>202</v>
      </c>
      <c r="AG1364">
        <v>3.4332000000000001E-2</v>
      </c>
    </row>
    <row r="1365" spans="1:33" x14ac:dyDescent="0.35">
      <c r="A1365" t="s">
        <v>4511</v>
      </c>
      <c r="B1365" t="s">
        <v>233</v>
      </c>
      <c r="C1365" t="s">
        <v>234</v>
      </c>
      <c r="D1365" t="s">
        <v>235</v>
      </c>
      <c r="E1365" t="s">
        <v>236</v>
      </c>
      <c r="F1365" t="s">
        <v>237</v>
      </c>
      <c r="G1365" s="1">
        <v>-6956.5168073316381</v>
      </c>
      <c r="H1365" s="1">
        <v>50.9</v>
      </c>
      <c r="I1365" s="2">
        <v>-354086.70549318037</v>
      </c>
      <c r="J1365" s="3">
        <v>-3.6317338519583991E-3</v>
      </c>
      <c r="K1365" s="4">
        <v>97497977.530000001</v>
      </c>
      <c r="L1365" s="5">
        <v>4425001</v>
      </c>
      <c r="M1365" s="6">
        <v>22.033436269999999</v>
      </c>
      <c r="N1365" s="7" t="str">
        <f>IF(ISNUMBER(_xll.BDP($C1365, "DELTA_MID")),_xll.BDP($C1365, "DELTA_MID")," ")</f>
        <v xml:space="preserve"> </v>
      </c>
      <c r="O1365" s="7" t="str">
        <f>IF(ISNUMBER(N1365),_xll.BDP($C1365, "OPT_UNDL_TICKER"),"")</f>
        <v/>
      </c>
      <c r="P1365" s="8" t="str">
        <f>IF(ISNUMBER(N1365),_xll.BDP($C1365, "OPT_UNDL_PX")," ")</f>
        <v xml:space="preserve"> </v>
      </c>
      <c r="Q1365" s="7" t="str">
        <f>IF(ISNUMBER(N1365),+G1365*_xll.BDP($C1365, "PX_POS_MULT_FACTOR")*P1365/K1365," ")</f>
        <v xml:space="preserve"> </v>
      </c>
      <c r="R1365" s="8" t="str">
        <f>IF(OR($A1365="TUA",$A1365="TYA"),"",IF(ISNUMBER(_xll.BDP($C1365,"DUR_ADJ_OAS_MID")),_xll.BDP($C1365,"DUR_ADJ_OAS_MID"),IF(ISNUMBER(_xll.BDP($E1365&amp;" ISIN","DUR_ADJ_OAS_MID")),_xll.BDP($E1365&amp;" ISIN","DUR_ADJ_OAS_MID")," ")))</f>
        <v xml:space="preserve"> </v>
      </c>
      <c r="S1365" s="7" t="str">
        <f t="shared" si="21"/>
        <v xml:space="preserve"> </v>
      </c>
      <c r="AB1365" s="8" t="s">
        <v>202</v>
      </c>
      <c r="AG1365">
        <v>3.4332000000000001E-2</v>
      </c>
    </row>
    <row r="1366" spans="1:33" x14ac:dyDescent="0.35">
      <c r="A1366" t="s">
        <v>4511</v>
      </c>
      <c r="B1366" t="s">
        <v>238</v>
      </c>
      <c r="C1366" t="s">
        <v>239</v>
      </c>
      <c r="D1366" t="s">
        <v>240</v>
      </c>
      <c r="E1366" t="s">
        <v>241</v>
      </c>
      <c r="F1366" t="s">
        <v>242</v>
      </c>
      <c r="G1366" s="1">
        <v>-12895.87122897892</v>
      </c>
      <c r="H1366" s="1">
        <v>18.11</v>
      </c>
      <c r="I1366" s="2">
        <v>-233544.2279568082</v>
      </c>
      <c r="J1366" s="3">
        <v>-2.3953751028829998E-3</v>
      </c>
      <c r="K1366" s="4">
        <v>97497977.530000001</v>
      </c>
      <c r="L1366" s="5">
        <v>4425001</v>
      </c>
      <c r="M1366" s="6">
        <v>22.033436269999999</v>
      </c>
      <c r="N1366" s="7" t="str">
        <f>IF(ISNUMBER(_xll.BDP($C1366, "DELTA_MID")),_xll.BDP($C1366, "DELTA_MID")," ")</f>
        <v xml:space="preserve"> </v>
      </c>
      <c r="O1366" s="7" t="str">
        <f>IF(ISNUMBER(N1366),_xll.BDP($C1366, "OPT_UNDL_TICKER"),"")</f>
        <v/>
      </c>
      <c r="P1366" s="8" t="str">
        <f>IF(ISNUMBER(N1366),_xll.BDP($C1366, "OPT_UNDL_PX")," ")</f>
        <v xml:space="preserve"> </v>
      </c>
      <c r="Q1366" s="7" t="str">
        <f>IF(ISNUMBER(N1366),+G1366*_xll.BDP($C1366, "PX_POS_MULT_FACTOR")*P1366/K1366," ")</f>
        <v xml:space="preserve"> </v>
      </c>
      <c r="R1366" s="8" t="str">
        <f>IF(OR($A1366="TUA",$A1366="TYA"),"",IF(ISNUMBER(_xll.BDP($C1366,"DUR_ADJ_OAS_MID")),_xll.BDP($C1366,"DUR_ADJ_OAS_MID"),IF(ISNUMBER(_xll.BDP($E1366&amp;" ISIN","DUR_ADJ_OAS_MID")),_xll.BDP($E1366&amp;" ISIN","DUR_ADJ_OAS_MID")," ")))</f>
        <v xml:space="preserve"> </v>
      </c>
      <c r="S1366" s="7" t="str">
        <f t="shared" si="21"/>
        <v xml:space="preserve"> </v>
      </c>
      <c r="AB1366" s="8" t="s">
        <v>202</v>
      </c>
      <c r="AG1366">
        <v>3.4332000000000001E-2</v>
      </c>
    </row>
    <row r="1367" spans="1:33" x14ac:dyDescent="0.35">
      <c r="A1367" t="s">
        <v>4511</v>
      </c>
      <c r="B1367" t="s">
        <v>243</v>
      </c>
      <c r="C1367" t="s">
        <v>244</v>
      </c>
      <c r="D1367" t="s">
        <v>245</v>
      </c>
      <c r="E1367" t="s">
        <v>246</v>
      </c>
      <c r="F1367" t="s">
        <v>247</v>
      </c>
      <c r="G1367" s="1">
        <v>-17424.350887060878</v>
      </c>
      <c r="H1367" s="1">
        <v>19.32</v>
      </c>
      <c r="I1367" s="2">
        <v>-336638.45913801622</v>
      </c>
      <c r="J1367" s="3">
        <v>-3.4527737668653999E-3</v>
      </c>
      <c r="K1367" s="4">
        <v>97497977.530000001</v>
      </c>
      <c r="L1367" s="5">
        <v>4425001</v>
      </c>
      <c r="M1367" s="6">
        <v>22.033436269999999</v>
      </c>
      <c r="N1367" s="7" t="str">
        <f>IF(ISNUMBER(_xll.BDP($C1367, "DELTA_MID")),_xll.BDP($C1367, "DELTA_MID")," ")</f>
        <v xml:space="preserve"> </v>
      </c>
      <c r="O1367" s="7" t="str">
        <f>IF(ISNUMBER(N1367),_xll.BDP($C1367, "OPT_UNDL_TICKER"),"")</f>
        <v/>
      </c>
      <c r="P1367" s="8" t="str">
        <f>IF(ISNUMBER(N1367),_xll.BDP($C1367, "OPT_UNDL_PX")," ")</f>
        <v xml:space="preserve"> </v>
      </c>
      <c r="Q1367" s="7" t="str">
        <f>IF(ISNUMBER(N1367),+G1367*_xll.BDP($C1367, "PX_POS_MULT_FACTOR")*P1367/K1367," ")</f>
        <v xml:space="preserve"> </v>
      </c>
      <c r="R1367" s="8" t="str">
        <f>IF(OR($A1367="TUA",$A1367="TYA"),"",IF(ISNUMBER(_xll.BDP($C1367,"DUR_ADJ_OAS_MID")),_xll.BDP($C1367,"DUR_ADJ_OAS_MID"),IF(ISNUMBER(_xll.BDP($E1367&amp;" ISIN","DUR_ADJ_OAS_MID")),_xll.BDP($E1367&amp;" ISIN","DUR_ADJ_OAS_MID")," ")))</f>
        <v xml:space="preserve"> </v>
      </c>
      <c r="S1367" s="7" t="str">
        <f t="shared" si="21"/>
        <v xml:space="preserve"> </v>
      </c>
      <c r="AB1367" s="8" t="s">
        <v>202</v>
      </c>
      <c r="AG1367">
        <v>3.4332000000000001E-2</v>
      </c>
    </row>
    <row r="1368" spans="1:33" x14ac:dyDescent="0.35">
      <c r="A1368" t="s">
        <v>4511</v>
      </c>
      <c r="B1368" t="s">
        <v>248</v>
      </c>
      <c r="C1368" t="s">
        <v>249</v>
      </c>
      <c r="D1368" t="s">
        <v>250</v>
      </c>
      <c r="E1368" t="s">
        <v>251</v>
      </c>
      <c r="F1368" t="s">
        <v>252</v>
      </c>
      <c r="G1368" s="1">
        <v>-19396.658341222941</v>
      </c>
      <c r="H1368" s="1">
        <v>17.329999999999998</v>
      </c>
      <c r="I1368" s="2">
        <v>-336144.08905339357</v>
      </c>
      <c r="J1368" s="3">
        <v>-3.4477031992787999E-3</v>
      </c>
      <c r="K1368" s="4">
        <v>97497977.530000001</v>
      </c>
      <c r="L1368" s="5">
        <v>4425001</v>
      </c>
      <c r="M1368" s="6">
        <v>22.033436269999999</v>
      </c>
      <c r="N1368" s="7" t="str">
        <f>IF(ISNUMBER(_xll.BDP($C1368, "DELTA_MID")),_xll.BDP($C1368, "DELTA_MID")," ")</f>
        <v xml:space="preserve"> </v>
      </c>
      <c r="O1368" s="7" t="str">
        <f>IF(ISNUMBER(N1368),_xll.BDP($C1368, "OPT_UNDL_TICKER"),"")</f>
        <v/>
      </c>
      <c r="P1368" s="8" t="str">
        <f>IF(ISNUMBER(N1368),_xll.BDP($C1368, "OPT_UNDL_PX")," ")</f>
        <v xml:space="preserve"> </v>
      </c>
      <c r="Q1368" s="7" t="str">
        <f>IF(ISNUMBER(N1368),+G1368*_xll.BDP($C1368, "PX_POS_MULT_FACTOR")*P1368/K1368," ")</f>
        <v xml:space="preserve"> </v>
      </c>
      <c r="R1368" s="8" t="str">
        <f>IF(OR($A1368="TUA",$A1368="TYA"),"",IF(ISNUMBER(_xll.BDP($C1368,"DUR_ADJ_OAS_MID")),_xll.BDP($C1368,"DUR_ADJ_OAS_MID"),IF(ISNUMBER(_xll.BDP($E1368&amp;" ISIN","DUR_ADJ_OAS_MID")),_xll.BDP($E1368&amp;" ISIN","DUR_ADJ_OAS_MID")," ")))</f>
        <v xml:space="preserve"> </v>
      </c>
      <c r="S1368" s="7" t="str">
        <f t="shared" si="21"/>
        <v xml:space="preserve"> </v>
      </c>
      <c r="AB1368" s="8" t="s">
        <v>202</v>
      </c>
      <c r="AG1368">
        <v>3.4332000000000001E-2</v>
      </c>
    </row>
    <row r="1369" spans="1:33" x14ac:dyDescent="0.35">
      <c r="A1369" t="s">
        <v>4511</v>
      </c>
      <c r="B1369" t="s">
        <v>253</v>
      </c>
      <c r="C1369" t="s">
        <v>254</v>
      </c>
      <c r="D1369" t="s">
        <v>255</v>
      </c>
      <c r="E1369" t="s">
        <v>256</v>
      </c>
      <c r="F1369" t="s">
        <v>257</v>
      </c>
      <c r="G1369" s="1">
        <v>-6307.7190924100496</v>
      </c>
      <c r="H1369" s="1">
        <v>49.76</v>
      </c>
      <c r="I1369" s="2">
        <v>-313872.10203832411</v>
      </c>
      <c r="J1369" s="3">
        <v>-3.2192678247274001E-3</v>
      </c>
      <c r="K1369" s="4">
        <v>97497977.530000001</v>
      </c>
      <c r="L1369" s="5">
        <v>4425001</v>
      </c>
      <c r="M1369" s="6">
        <v>22.033436269999999</v>
      </c>
      <c r="N1369" s="7" t="str">
        <f>IF(ISNUMBER(_xll.BDP($C1369, "DELTA_MID")),_xll.BDP($C1369, "DELTA_MID")," ")</f>
        <v xml:space="preserve"> </v>
      </c>
      <c r="O1369" s="7" t="str">
        <f>IF(ISNUMBER(N1369),_xll.BDP($C1369, "OPT_UNDL_TICKER"),"")</f>
        <v/>
      </c>
      <c r="P1369" s="8" t="str">
        <f>IF(ISNUMBER(N1369),_xll.BDP($C1369, "OPT_UNDL_PX")," ")</f>
        <v xml:space="preserve"> </v>
      </c>
      <c r="Q1369" s="7" t="str">
        <f>IF(ISNUMBER(N1369),+G1369*_xll.BDP($C1369, "PX_POS_MULT_FACTOR")*P1369/K1369," ")</f>
        <v xml:space="preserve"> </v>
      </c>
      <c r="R1369" s="8" t="str">
        <f>IF(OR($A1369="TUA",$A1369="TYA"),"",IF(ISNUMBER(_xll.BDP($C1369,"DUR_ADJ_OAS_MID")),_xll.BDP($C1369,"DUR_ADJ_OAS_MID"),IF(ISNUMBER(_xll.BDP($E1369&amp;" ISIN","DUR_ADJ_OAS_MID")),_xll.BDP($E1369&amp;" ISIN","DUR_ADJ_OAS_MID")," ")))</f>
        <v xml:space="preserve"> </v>
      </c>
      <c r="S1369" s="7" t="str">
        <f t="shared" si="21"/>
        <v xml:space="preserve"> </v>
      </c>
      <c r="AB1369" s="8" t="s">
        <v>202</v>
      </c>
      <c r="AG1369">
        <v>3.4332000000000001E-2</v>
      </c>
    </row>
    <row r="1370" spans="1:33" x14ac:dyDescent="0.35">
      <c r="A1370" t="s">
        <v>4511</v>
      </c>
      <c r="B1370" t="s">
        <v>258</v>
      </c>
      <c r="C1370" t="s">
        <v>259</v>
      </c>
      <c r="D1370" t="s">
        <v>260</v>
      </c>
      <c r="E1370" t="s">
        <v>261</v>
      </c>
      <c r="F1370" t="s">
        <v>262</v>
      </c>
      <c r="G1370" s="1">
        <v>-2989.8580263468789</v>
      </c>
      <c r="H1370" s="1">
        <v>29.55</v>
      </c>
      <c r="I1370" s="2">
        <v>-88350.304678550267</v>
      </c>
      <c r="J1370" s="3">
        <v>-9.0617576812160013E-4</v>
      </c>
      <c r="K1370" s="4">
        <v>97497977.530000001</v>
      </c>
      <c r="L1370" s="5">
        <v>4425001</v>
      </c>
      <c r="M1370" s="6">
        <v>22.033436269999999</v>
      </c>
      <c r="N1370" s="7" t="str">
        <f>IF(ISNUMBER(_xll.BDP($C1370, "DELTA_MID")),_xll.BDP($C1370, "DELTA_MID")," ")</f>
        <v xml:space="preserve"> </v>
      </c>
      <c r="O1370" s="7" t="str">
        <f>IF(ISNUMBER(N1370),_xll.BDP($C1370, "OPT_UNDL_TICKER"),"")</f>
        <v/>
      </c>
      <c r="P1370" s="8" t="str">
        <f>IF(ISNUMBER(N1370),_xll.BDP($C1370, "OPT_UNDL_PX")," ")</f>
        <v xml:space="preserve"> </v>
      </c>
      <c r="Q1370" s="7" t="str">
        <f>IF(ISNUMBER(N1370),+G1370*_xll.BDP($C1370, "PX_POS_MULT_FACTOR")*P1370/K1370," ")</f>
        <v xml:space="preserve"> </v>
      </c>
      <c r="R1370" s="8" t="str">
        <f>IF(OR($A1370="TUA",$A1370="TYA"),"",IF(ISNUMBER(_xll.BDP($C1370,"DUR_ADJ_OAS_MID")),_xll.BDP($C1370,"DUR_ADJ_OAS_MID"),IF(ISNUMBER(_xll.BDP($E1370&amp;" ISIN","DUR_ADJ_OAS_MID")),_xll.BDP($E1370&amp;" ISIN","DUR_ADJ_OAS_MID")," ")))</f>
        <v xml:space="preserve"> </v>
      </c>
      <c r="S1370" s="7" t="str">
        <f t="shared" si="21"/>
        <v xml:space="preserve"> </v>
      </c>
      <c r="AB1370" s="8" t="s">
        <v>202</v>
      </c>
      <c r="AG1370">
        <v>3.4332000000000001E-2</v>
      </c>
    </row>
    <row r="1371" spans="1:33" x14ac:dyDescent="0.35">
      <c r="A1371" t="s">
        <v>4511</v>
      </c>
      <c r="B1371" t="s">
        <v>263</v>
      </c>
      <c r="C1371" t="s">
        <v>264</v>
      </c>
      <c r="D1371" t="s">
        <v>265</v>
      </c>
      <c r="E1371" t="s">
        <v>266</v>
      </c>
      <c r="F1371" t="s">
        <v>267</v>
      </c>
      <c r="G1371" s="1">
        <v>-7744.1638583177419</v>
      </c>
      <c r="H1371" s="1">
        <v>43</v>
      </c>
      <c r="I1371" s="2">
        <v>-332999.04590766289</v>
      </c>
      <c r="J1371" s="3">
        <v>-3.4154456773751998E-3</v>
      </c>
      <c r="K1371" s="4">
        <v>97497977.530000001</v>
      </c>
      <c r="L1371" s="5">
        <v>4425001</v>
      </c>
      <c r="M1371" s="6">
        <v>22.033436269999999</v>
      </c>
      <c r="N1371" s="7" t="str">
        <f>IF(ISNUMBER(_xll.BDP($C1371, "DELTA_MID")),_xll.BDP($C1371, "DELTA_MID")," ")</f>
        <v xml:space="preserve"> </v>
      </c>
      <c r="O1371" s="7" t="str">
        <f>IF(ISNUMBER(N1371),_xll.BDP($C1371, "OPT_UNDL_TICKER"),"")</f>
        <v/>
      </c>
      <c r="P1371" s="8" t="str">
        <f>IF(ISNUMBER(N1371),_xll.BDP($C1371, "OPT_UNDL_PX")," ")</f>
        <v xml:space="preserve"> </v>
      </c>
      <c r="Q1371" s="7" t="str">
        <f>IF(ISNUMBER(N1371),+G1371*_xll.BDP($C1371, "PX_POS_MULT_FACTOR")*P1371/K1371," ")</f>
        <v xml:space="preserve"> </v>
      </c>
      <c r="R1371" s="8" t="str">
        <f>IF(OR($A1371="TUA",$A1371="TYA"),"",IF(ISNUMBER(_xll.BDP($C1371,"DUR_ADJ_OAS_MID")),_xll.BDP($C1371,"DUR_ADJ_OAS_MID"),IF(ISNUMBER(_xll.BDP($E1371&amp;" ISIN","DUR_ADJ_OAS_MID")),_xll.BDP($E1371&amp;" ISIN","DUR_ADJ_OAS_MID")," ")))</f>
        <v xml:space="preserve"> </v>
      </c>
      <c r="S1371" s="7" t="str">
        <f t="shared" si="21"/>
        <v xml:space="preserve"> </v>
      </c>
      <c r="AB1371" s="8" t="s">
        <v>202</v>
      </c>
      <c r="AG1371">
        <v>3.4332000000000001E-2</v>
      </c>
    </row>
    <row r="1372" spans="1:33" x14ac:dyDescent="0.35">
      <c r="A1372" t="s">
        <v>4511</v>
      </c>
      <c r="B1372" t="s">
        <v>268</v>
      </c>
      <c r="C1372" t="s">
        <v>269</v>
      </c>
      <c r="D1372" t="s">
        <v>270</v>
      </c>
      <c r="E1372" t="s">
        <v>271</v>
      </c>
      <c r="F1372" t="s">
        <v>272</v>
      </c>
      <c r="G1372" s="1">
        <v>-1262.625393117788</v>
      </c>
      <c r="H1372" s="1">
        <v>141.08000000000001</v>
      </c>
      <c r="I1372" s="2">
        <v>-178131.19046105759</v>
      </c>
      <c r="J1372" s="3">
        <v>-1.8270244673152E-3</v>
      </c>
      <c r="K1372" s="4">
        <v>97497977.530000001</v>
      </c>
      <c r="L1372" s="5">
        <v>4425001</v>
      </c>
      <c r="M1372" s="6">
        <v>22.033436269999999</v>
      </c>
      <c r="N1372" s="7" t="str">
        <f>IF(ISNUMBER(_xll.BDP($C1372, "DELTA_MID")),_xll.BDP($C1372, "DELTA_MID")," ")</f>
        <v xml:space="preserve"> </v>
      </c>
      <c r="O1372" s="7" t="str">
        <f>IF(ISNUMBER(N1372),_xll.BDP($C1372, "OPT_UNDL_TICKER"),"")</f>
        <v/>
      </c>
      <c r="P1372" s="8" t="str">
        <f>IF(ISNUMBER(N1372),_xll.BDP($C1372, "OPT_UNDL_PX")," ")</f>
        <v xml:space="preserve"> </v>
      </c>
      <c r="Q1372" s="7" t="str">
        <f>IF(ISNUMBER(N1372),+G1372*_xll.BDP($C1372, "PX_POS_MULT_FACTOR")*P1372/K1372," ")</f>
        <v xml:space="preserve"> </v>
      </c>
      <c r="R1372" s="8" t="str">
        <f>IF(OR($A1372="TUA",$A1372="TYA"),"",IF(ISNUMBER(_xll.BDP($C1372,"DUR_ADJ_OAS_MID")),_xll.BDP($C1372,"DUR_ADJ_OAS_MID"),IF(ISNUMBER(_xll.BDP($E1372&amp;" ISIN","DUR_ADJ_OAS_MID")),_xll.BDP($E1372&amp;" ISIN","DUR_ADJ_OAS_MID")," ")))</f>
        <v xml:space="preserve"> </v>
      </c>
      <c r="S1372" s="7" t="str">
        <f t="shared" si="21"/>
        <v xml:space="preserve"> </v>
      </c>
      <c r="AB1372" s="8" t="s">
        <v>202</v>
      </c>
      <c r="AG1372">
        <v>3.4332000000000001E-2</v>
      </c>
    </row>
    <row r="1373" spans="1:33" x14ac:dyDescent="0.35">
      <c r="A1373" t="s">
        <v>4511</v>
      </c>
      <c r="B1373" t="s">
        <v>273</v>
      </c>
      <c r="C1373" t="s">
        <v>274</v>
      </c>
      <c r="D1373" t="s">
        <v>275</v>
      </c>
      <c r="E1373" t="s">
        <v>276</v>
      </c>
      <c r="F1373" t="s">
        <v>277</v>
      </c>
      <c r="G1373" s="1">
        <v>-4689.8266792440209</v>
      </c>
      <c r="H1373" s="1">
        <v>119.51</v>
      </c>
      <c r="I1373" s="2">
        <v>-560481.1864364529</v>
      </c>
      <c r="J1373" s="3">
        <v>-5.7486442348405999E-3</v>
      </c>
      <c r="K1373" s="4">
        <v>97497977.530000001</v>
      </c>
      <c r="L1373" s="5">
        <v>4425001</v>
      </c>
      <c r="M1373" s="6">
        <v>22.033436269999999</v>
      </c>
      <c r="N1373" s="7" t="str">
        <f>IF(ISNUMBER(_xll.BDP($C1373, "DELTA_MID")),_xll.BDP($C1373, "DELTA_MID")," ")</f>
        <v xml:space="preserve"> </v>
      </c>
      <c r="O1373" s="7" t="str">
        <f>IF(ISNUMBER(N1373),_xll.BDP($C1373, "OPT_UNDL_TICKER"),"")</f>
        <v/>
      </c>
      <c r="P1373" s="8" t="str">
        <f>IF(ISNUMBER(N1373),_xll.BDP($C1373, "OPT_UNDL_PX")," ")</f>
        <v xml:space="preserve"> </v>
      </c>
      <c r="Q1373" s="7" t="str">
        <f>IF(ISNUMBER(N1373),+G1373*_xll.BDP($C1373, "PX_POS_MULT_FACTOR")*P1373/K1373," ")</f>
        <v xml:space="preserve"> </v>
      </c>
      <c r="R1373" s="8" t="str">
        <f>IF(OR($A1373="TUA",$A1373="TYA"),"",IF(ISNUMBER(_xll.BDP($C1373,"DUR_ADJ_OAS_MID")),_xll.BDP($C1373,"DUR_ADJ_OAS_MID"),IF(ISNUMBER(_xll.BDP($E1373&amp;" ISIN","DUR_ADJ_OAS_MID")),_xll.BDP($E1373&amp;" ISIN","DUR_ADJ_OAS_MID")," ")))</f>
        <v xml:space="preserve"> </v>
      </c>
      <c r="S1373" s="7" t="str">
        <f t="shared" si="21"/>
        <v xml:space="preserve"> </v>
      </c>
      <c r="AB1373" s="8" t="s">
        <v>202</v>
      </c>
      <c r="AG1373">
        <v>3.4332000000000001E-2</v>
      </c>
    </row>
    <row r="1374" spans="1:33" x14ac:dyDescent="0.35">
      <c r="A1374" t="s">
        <v>4511</v>
      </c>
      <c r="B1374" t="s">
        <v>278</v>
      </c>
      <c r="C1374" t="s">
        <v>279</v>
      </c>
      <c r="D1374" t="s">
        <v>280</v>
      </c>
      <c r="E1374" t="s">
        <v>281</v>
      </c>
      <c r="F1374" t="s">
        <v>282</v>
      </c>
      <c r="G1374" s="1">
        <v>-26497.139503279781</v>
      </c>
      <c r="H1374" s="1">
        <v>9.4</v>
      </c>
      <c r="I1374" s="2">
        <v>-249073.11133082991</v>
      </c>
      <c r="J1374" s="3">
        <v>-2.5546490054543999E-3</v>
      </c>
      <c r="K1374" s="4">
        <v>97497977.530000001</v>
      </c>
      <c r="L1374" s="5">
        <v>4425001</v>
      </c>
      <c r="M1374" s="6">
        <v>22.033436269999999</v>
      </c>
      <c r="N1374" s="7" t="str">
        <f>IF(ISNUMBER(_xll.BDP($C1374, "DELTA_MID")),_xll.BDP($C1374, "DELTA_MID")," ")</f>
        <v xml:space="preserve"> </v>
      </c>
      <c r="O1374" s="7" t="str">
        <f>IF(ISNUMBER(N1374),_xll.BDP($C1374, "OPT_UNDL_TICKER"),"")</f>
        <v/>
      </c>
      <c r="P1374" s="8" t="str">
        <f>IF(ISNUMBER(N1374),_xll.BDP($C1374, "OPT_UNDL_PX")," ")</f>
        <v xml:space="preserve"> </v>
      </c>
      <c r="Q1374" s="7" t="str">
        <f>IF(ISNUMBER(N1374),+G1374*_xll.BDP($C1374, "PX_POS_MULT_FACTOR")*P1374/K1374," ")</f>
        <v xml:space="preserve"> </v>
      </c>
      <c r="R1374" s="8" t="str">
        <f>IF(OR($A1374="TUA",$A1374="TYA"),"",IF(ISNUMBER(_xll.BDP($C1374,"DUR_ADJ_OAS_MID")),_xll.BDP($C1374,"DUR_ADJ_OAS_MID"),IF(ISNUMBER(_xll.BDP($E1374&amp;" ISIN","DUR_ADJ_OAS_MID")),_xll.BDP($E1374&amp;" ISIN","DUR_ADJ_OAS_MID")," ")))</f>
        <v xml:space="preserve"> </v>
      </c>
      <c r="S1374" s="7" t="str">
        <f t="shared" si="21"/>
        <v xml:space="preserve"> </v>
      </c>
      <c r="AB1374" s="8" t="s">
        <v>202</v>
      </c>
      <c r="AG1374">
        <v>3.4332000000000001E-2</v>
      </c>
    </row>
    <row r="1375" spans="1:33" x14ac:dyDescent="0.35">
      <c r="A1375" t="s">
        <v>4511</v>
      </c>
      <c r="B1375" t="s">
        <v>283</v>
      </c>
      <c r="C1375" t="s">
        <v>284</v>
      </c>
      <c r="D1375" t="s">
        <v>285</v>
      </c>
      <c r="E1375" t="s">
        <v>286</v>
      </c>
      <c r="F1375" t="s">
        <v>287</v>
      </c>
      <c r="G1375" s="1">
        <v>-16798.775106247449</v>
      </c>
      <c r="H1375" s="1">
        <v>23.54</v>
      </c>
      <c r="I1375" s="2">
        <v>-395443.16600106511</v>
      </c>
      <c r="J1375" s="3">
        <v>-4.0559114765163998E-3</v>
      </c>
      <c r="K1375" s="4">
        <v>97497977.530000001</v>
      </c>
      <c r="L1375" s="5">
        <v>4425001</v>
      </c>
      <c r="M1375" s="6">
        <v>22.033436269999999</v>
      </c>
      <c r="N1375" s="7" t="str">
        <f>IF(ISNUMBER(_xll.BDP($C1375, "DELTA_MID")),_xll.BDP($C1375, "DELTA_MID")," ")</f>
        <v xml:space="preserve"> </v>
      </c>
      <c r="O1375" s="7" t="str">
        <f>IF(ISNUMBER(N1375),_xll.BDP($C1375, "OPT_UNDL_TICKER"),"")</f>
        <v/>
      </c>
      <c r="P1375" s="8" t="str">
        <f>IF(ISNUMBER(N1375),_xll.BDP($C1375, "OPT_UNDL_PX")," ")</f>
        <v xml:space="preserve"> </v>
      </c>
      <c r="Q1375" s="7" t="str">
        <f>IF(ISNUMBER(N1375),+G1375*_xll.BDP($C1375, "PX_POS_MULT_FACTOR")*P1375/K1375," ")</f>
        <v xml:space="preserve"> </v>
      </c>
      <c r="R1375" s="8" t="str">
        <f>IF(OR($A1375="TUA",$A1375="TYA"),"",IF(ISNUMBER(_xll.BDP($C1375,"DUR_ADJ_OAS_MID")),_xll.BDP($C1375,"DUR_ADJ_OAS_MID"),IF(ISNUMBER(_xll.BDP($E1375&amp;" ISIN","DUR_ADJ_OAS_MID")),_xll.BDP($E1375&amp;" ISIN","DUR_ADJ_OAS_MID")," ")))</f>
        <v xml:space="preserve"> </v>
      </c>
      <c r="S1375" s="7" t="str">
        <f t="shared" si="21"/>
        <v xml:space="preserve"> </v>
      </c>
      <c r="AB1375" s="8" t="s">
        <v>202</v>
      </c>
      <c r="AG1375">
        <v>3.4332000000000001E-2</v>
      </c>
    </row>
    <row r="1376" spans="1:33" x14ac:dyDescent="0.35">
      <c r="A1376" t="s">
        <v>4511</v>
      </c>
      <c r="B1376" t="s">
        <v>288</v>
      </c>
      <c r="C1376" t="s">
        <v>289</v>
      </c>
      <c r="D1376" t="s">
        <v>290</v>
      </c>
      <c r="E1376" t="s">
        <v>291</v>
      </c>
      <c r="F1376" t="s">
        <v>292</v>
      </c>
      <c r="G1376" s="1">
        <v>-6746.5891718553494</v>
      </c>
      <c r="H1376" s="1">
        <v>52.48</v>
      </c>
      <c r="I1376" s="2">
        <v>-354060.99973896868</v>
      </c>
      <c r="J1376" s="3">
        <v>-3.6314701977282001E-3</v>
      </c>
      <c r="K1376" s="4">
        <v>97497977.530000001</v>
      </c>
      <c r="L1376" s="5">
        <v>4425001</v>
      </c>
      <c r="M1376" s="6">
        <v>22.033436269999999</v>
      </c>
      <c r="N1376" s="7" t="str">
        <f>IF(ISNUMBER(_xll.BDP($C1376, "DELTA_MID")),_xll.BDP($C1376, "DELTA_MID")," ")</f>
        <v xml:space="preserve"> </v>
      </c>
      <c r="O1376" s="7" t="str">
        <f>IF(ISNUMBER(N1376),_xll.BDP($C1376, "OPT_UNDL_TICKER"),"")</f>
        <v/>
      </c>
      <c r="P1376" s="8" t="str">
        <f>IF(ISNUMBER(N1376),_xll.BDP($C1376, "OPT_UNDL_PX")," ")</f>
        <v xml:space="preserve"> </v>
      </c>
      <c r="Q1376" s="7" t="str">
        <f>IF(ISNUMBER(N1376),+G1376*_xll.BDP($C1376, "PX_POS_MULT_FACTOR")*P1376/K1376," ")</f>
        <v xml:space="preserve"> </v>
      </c>
      <c r="R1376" s="8" t="str">
        <f>IF(OR($A1376="TUA",$A1376="TYA"),"",IF(ISNUMBER(_xll.BDP($C1376,"DUR_ADJ_OAS_MID")),_xll.BDP($C1376,"DUR_ADJ_OAS_MID"),IF(ISNUMBER(_xll.BDP($E1376&amp;" ISIN","DUR_ADJ_OAS_MID")),_xll.BDP($E1376&amp;" ISIN","DUR_ADJ_OAS_MID")," ")))</f>
        <v xml:space="preserve"> </v>
      </c>
      <c r="S1376" s="7" t="str">
        <f t="shared" si="21"/>
        <v xml:space="preserve"> </v>
      </c>
      <c r="AB1376" s="8" t="s">
        <v>202</v>
      </c>
      <c r="AG1376">
        <v>3.4332000000000001E-2</v>
      </c>
    </row>
    <row r="1377" spans="1:33" x14ac:dyDescent="0.35">
      <c r="A1377" t="s">
        <v>4511</v>
      </c>
      <c r="B1377" t="s">
        <v>293</v>
      </c>
      <c r="C1377" t="s">
        <v>294</v>
      </c>
      <c r="D1377" t="s">
        <v>295</v>
      </c>
      <c r="E1377" t="s">
        <v>296</v>
      </c>
      <c r="F1377" t="s">
        <v>297</v>
      </c>
      <c r="G1377" s="1">
        <v>-6219.0173465491735</v>
      </c>
      <c r="H1377" s="1">
        <v>23.06</v>
      </c>
      <c r="I1377" s="2">
        <v>-143410.5400114239</v>
      </c>
      <c r="J1377" s="3">
        <v>-1.4709078449067999E-3</v>
      </c>
      <c r="K1377" s="4">
        <v>97497977.530000001</v>
      </c>
      <c r="L1377" s="5">
        <v>4425001</v>
      </c>
      <c r="M1377" s="6">
        <v>22.033436269999999</v>
      </c>
      <c r="N1377" s="7" t="str">
        <f>IF(ISNUMBER(_xll.BDP($C1377, "DELTA_MID")),_xll.BDP($C1377, "DELTA_MID")," ")</f>
        <v xml:space="preserve"> </v>
      </c>
      <c r="O1377" s="7" t="str">
        <f>IF(ISNUMBER(N1377),_xll.BDP($C1377, "OPT_UNDL_TICKER"),"")</f>
        <v/>
      </c>
      <c r="P1377" s="8" t="str">
        <f>IF(ISNUMBER(N1377),_xll.BDP($C1377, "OPT_UNDL_PX")," ")</f>
        <v xml:space="preserve"> </v>
      </c>
      <c r="Q1377" s="7" t="str">
        <f>IF(ISNUMBER(N1377),+G1377*_xll.BDP($C1377, "PX_POS_MULT_FACTOR")*P1377/K1377," ")</f>
        <v xml:space="preserve"> </v>
      </c>
      <c r="R1377" s="8" t="str">
        <f>IF(OR($A1377="TUA",$A1377="TYA"),"",IF(ISNUMBER(_xll.BDP($C1377,"DUR_ADJ_OAS_MID")),_xll.BDP($C1377,"DUR_ADJ_OAS_MID"),IF(ISNUMBER(_xll.BDP($E1377&amp;" ISIN","DUR_ADJ_OAS_MID")),_xll.BDP($E1377&amp;" ISIN","DUR_ADJ_OAS_MID")," ")))</f>
        <v xml:space="preserve"> </v>
      </c>
      <c r="S1377" s="7" t="str">
        <f t="shared" si="21"/>
        <v xml:space="preserve"> </v>
      </c>
      <c r="AB1377" s="8" t="s">
        <v>202</v>
      </c>
      <c r="AG1377">
        <v>3.4332000000000001E-2</v>
      </c>
    </row>
    <row r="1378" spans="1:33" x14ac:dyDescent="0.35">
      <c r="A1378" t="s">
        <v>4511</v>
      </c>
      <c r="B1378" t="s">
        <v>298</v>
      </c>
      <c r="C1378" t="s">
        <v>299</v>
      </c>
      <c r="D1378" t="s">
        <v>300</v>
      </c>
      <c r="E1378" t="s">
        <v>301</v>
      </c>
      <c r="F1378" t="s">
        <v>302</v>
      </c>
      <c r="G1378" s="1">
        <v>-1020.149599942491</v>
      </c>
      <c r="H1378" s="1">
        <v>394.78</v>
      </c>
      <c r="I1378" s="2">
        <v>-402734.65906529641</v>
      </c>
      <c r="J1378" s="3">
        <v>-4.1306975720740002E-3</v>
      </c>
      <c r="K1378" s="4">
        <v>97497977.530000001</v>
      </c>
      <c r="L1378" s="5">
        <v>4425001</v>
      </c>
      <c r="M1378" s="6">
        <v>22.033436269999999</v>
      </c>
      <c r="N1378" s="7" t="str">
        <f>IF(ISNUMBER(_xll.BDP($C1378, "DELTA_MID")),_xll.BDP($C1378, "DELTA_MID")," ")</f>
        <v xml:space="preserve"> </v>
      </c>
      <c r="O1378" s="7" t="str">
        <f>IF(ISNUMBER(N1378),_xll.BDP($C1378, "OPT_UNDL_TICKER"),"")</f>
        <v/>
      </c>
      <c r="P1378" s="8" t="str">
        <f>IF(ISNUMBER(N1378),_xll.BDP($C1378, "OPT_UNDL_PX")," ")</f>
        <v xml:space="preserve"> </v>
      </c>
      <c r="Q1378" s="7" t="str">
        <f>IF(ISNUMBER(N1378),+G1378*_xll.BDP($C1378, "PX_POS_MULT_FACTOR")*P1378/K1378," ")</f>
        <v xml:space="preserve"> </v>
      </c>
      <c r="R1378" s="8" t="str">
        <f>IF(OR($A1378="TUA",$A1378="TYA"),"",IF(ISNUMBER(_xll.BDP($C1378,"DUR_ADJ_OAS_MID")),_xll.BDP($C1378,"DUR_ADJ_OAS_MID"),IF(ISNUMBER(_xll.BDP($E1378&amp;" ISIN","DUR_ADJ_OAS_MID")),_xll.BDP($E1378&amp;" ISIN","DUR_ADJ_OAS_MID")," ")))</f>
        <v xml:space="preserve"> </v>
      </c>
      <c r="S1378" s="7" t="str">
        <f t="shared" si="21"/>
        <v xml:space="preserve"> </v>
      </c>
      <c r="AB1378" s="8" t="s">
        <v>202</v>
      </c>
      <c r="AG1378">
        <v>3.4332000000000001E-2</v>
      </c>
    </row>
    <row r="1379" spans="1:33" x14ac:dyDescent="0.35">
      <c r="A1379" t="s">
        <v>4511</v>
      </c>
      <c r="B1379" t="s">
        <v>303</v>
      </c>
      <c r="C1379" t="s">
        <v>304</v>
      </c>
      <c r="D1379" t="s">
        <v>305</v>
      </c>
      <c r="E1379" t="s">
        <v>306</v>
      </c>
      <c r="F1379" t="s">
        <v>307</v>
      </c>
      <c r="G1379" s="1">
        <v>-11629.505113913439</v>
      </c>
      <c r="H1379" s="1">
        <v>27.6</v>
      </c>
      <c r="I1379" s="2">
        <v>-320974.34114401089</v>
      </c>
      <c r="J1379" s="3">
        <v>-3.292112813778599E-3</v>
      </c>
      <c r="K1379" s="4">
        <v>97497977.530000001</v>
      </c>
      <c r="L1379" s="5">
        <v>4425001</v>
      </c>
      <c r="M1379" s="6">
        <v>22.033436269999999</v>
      </c>
      <c r="N1379" s="7" t="str">
        <f>IF(ISNUMBER(_xll.BDP($C1379, "DELTA_MID")),_xll.BDP($C1379, "DELTA_MID")," ")</f>
        <v xml:space="preserve"> </v>
      </c>
      <c r="O1379" s="7" t="str">
        <f>IF(ISNUMBER(N1379),_xll.BDP($C1379, "OPT_UNDL_TICKER"),"")</f>
        <v/>
      </c>
      <c r="P1379" s="8" t="str">
        <f>IF(ISNUMBER(N1379),_xll.BDP($C1379, "OPT_UNDL_PX")," ")</f>
        <v xml:space="preserve"> </v>
      </c>
      <c r="Q1379" s="7" t="str">
        <f>IF(ISNUMBER(N1379),+G1379*_xll.BDP($C1379, "PX_POS_MULT_FACTOR")*P1379/K1379," ")</f>
        <v xml:space="preserve"> </v>
      </c>
      <c r="R1379" s="8" t="str">
        <f>IF(OR($A1379="TUA",$A1379="TYA"),"",IF(ISNUMBER(_xll.BDP($C1379,"DUR_ADJ_OAS_MID")),_xll.BDP($C1379,"DUR_ADJ_OAS_MID"),IF(ISNUMBER(_xll.BDP($E1379&amp;" ISIN","DUR_ADJ_OAS_MID")),_xll.BDP($E1379&amp;" ISIN","DUR_ADJ_OAS_MID")," ")))</f>
        <v xml:space="preserve"> </v>
      </c>
      <c r="S1379" s="7" t="str">
        <f t="shared" si="21"/>
        <v xml:space="preserve"> </v>
      </c>
      <c r="AB1379" s="8" t="s">
        <v>202</v>
      </c>
      <c r="AG1379">
        <v>3.4332000000000001E-2</v>
      </c>
    </row>
    <row r="1380" spans="1:33" x14ac:dyDescent="0.35">
      <c r="A1380" t="s">
        <v>4511</v>
      </c>
      <c r="B1380" t="s">
        <v>308</v>
      </c>
      <c r="C1380" t="s">
        <v>309</v>
      </c>
      <c r="D1380" t="s">
        <v>310</v>
      </c>
      <c r="E1380" t="s">
        <v>311</v>
      </c>
      <c r="G1380" s="1">
        <v>-87027.017157389942</v>
      </c>
      <c r="H1380" s="1">
        <v>4.18</v>
      </c>
      <c r="I1380" s="2">
        <v>-363772.93171788991</v>
      </c>
      <c r="J1380" s="3">
        <v>-3.7310818227583998E-3</v>
      </c>
      <c r="K1380" s="4">
        <v>97497977.530000001</v>
      </c>
      <c r="L1380" s="5">
        <v>4425001</v>
      </c>
      <c r="M1380" s="6">
        <v>22.033436269999999</v>
      </c>
      <c r="N1380" s="7" t="str">
        <f>IF(ISNUMBER(_xll.BDP($C1380, "DELTA_MID")),_xll.BDP($C1380, "DELTA_MID")," ")</f>
        <v xml:space="preserve"> </v>
      </c>
      <c r="O1380" s="7" t="str">
        <f>IF(ISNUMBER(N1380),_xll.BDP($C1380, "OPT_UNDL_TICKER"),"")</f>
        <v/>
      </c>
      <c r="P1380" s="8" t="str">
        <f>IF(ISNUMBER(N1380),_xll.BDP($C1380, "OPT_UNDL_PX")," ")</f>
        <v xml:space="preserve"> </v>
      </c>
      <c r="Q1380" s="7" t="str">
        <f>IF(ISNUMBER(N1380),+G1380*_xll.BDP($C1380, "PX_POS_MULT_FACTOR")*P1380/K1380," ")</f>
        <v xml:space="preserve"> </v>
      </c>
      <c r="R1380" s="8" t="str">
        <f>IF(OR($A1380="TUA",$A1380="TYA"),"",IF(ISNUMBER(_xll.BDP($C1380,"DUR_ADJ_OAS_MID")),_xll.BDP($C1380,"DUR_ADJ_OAS_MID"),IF(ISNUMBER(_xll.BDP($E1380&amp;" ISIN","DUR_ADJ_OAS_MID")),_xll.BDP($E1380&amp;" ISIN","DUR_ADJ_OAS_MID")," ")))</f>
        <v xml:space="preserve"> </v>
      </c>
      <c r="S1380" s="7" t="str">
        <f t="shared" si="21"/>
        <v xml:space="preserve"> </v>
      </c>
      <c r="AB1380" s="8" t="s">
        <v>202</v>
      </c>
      <c r="AG1380">
        <v>3.4332000000000001E-2</v>
      </c>
    </row>
    <row r="1381" spans="1:33" x14ac:dyDescent="0.35">
      <c r="A1381" t="s">
        <v>4511</v>
      </c>
      <c r="B1381" t="s">
        <v>312</v>
      </c>
      <c r="C1381" t="s">
        <v>313</v>
      </c>
      <c r="D1381" t="s">
        <v>314</v>
      </c>
      <c r="E1381" t="s">
        <v>315</v>
      </c>
      <c r="F1381" t="s">
        <v>316</v>
      </c>
      <c r="G1381" s="1">
        <v>-6817.1229694764788</v>
      </c>
      <c r="H1381" s="1">
        <v>54.73</v>
      </c>
      <c r="I1381" s="2">
        <v>-373101.14011944772</v>
      </c>
      <c r="J1381" s="3">
        <v>-3.8267577397146E-3</v>
      </c>
      <c r="K1381" s="4">
        <v>97497977.530000001</v>
      </c>
      <c r="L1381" s="5">
        <v>4425001</v>
      </c>
      <c r="M1381" s="6">
        <v>22.033436269999999</v>
      </c>
      <c r="N1381" s="7" t="str">
        <f>IF(ISNUMBER(_xll.BDP($C1381, "DELTA_MID")),_xll.BDP($C1381, "DELTA_MID")," ")</f>
        <v xml:space="preserve"> </v>
      </c>
      <c r="O1381" s="7" t="str">
        <f>IF(ISNUMBER(N1381),_xll.BDP($C1381, "OPT_UNDL_TICKER"),"")</f>
        <v/>
      </c>
      <c r="P1381" s="8" t="str">
        <f>IF(ISNUMBER(N1381),_xll.BDP($C1381, "OPT_UNDL_PX")," ")</f>
        <v xml:space="preserve"> </v>
      </c>
      <c r="Q1381" s="7" t="str">
        <f>IF(ISNUMBER(N1381),+G1381*_xll.BDP($C1381, "PX_POS_MULT_FACTOR")*P1381/K1381," ")</f>
        <v xml:space="preserve"> </v>
      </c>
      <c r="R1381" s="8" t="str">
        <f>IF(OR($A1381="TUA",$A1381="TYA"),"",IF(ISNUMBER(_xll.BDP($C1381,"DUR_ADJ_OAS_MID")),_xll.BDP($C1381,"DUR_ADJ_OAS_MID"),IF(ISNUMBER(_xll.BDP($E1381&amp;" ISIN","DUR_ADJ_OAS_MID")),_xll.BDP($E1381&amp;" ISIN","DUR_ADJ_OAS_MID")," ")))</f>
        <v xml:space="preserve"> </v>
      </c>
      <c r="S1381" s="7" t="str">
        <f t="shared" si="21"/>
        <v xml:space="preserve"> </v>
      </c>
      <c r="AB1381" s="8" t="s">
        <v>202</v>
      </c>
      <c r="AG1381">
        <v>3.4332000000000001E-2</v>
      </c>
    </row>
    <row r="1382" spans="1:33" x14ac:dyDescent="0.35">
      <c r="A1382" t="s">
        <v>4511</v>
      </c>
      <c r="B1382" t="s">
        <v>317</v>
      </c>
      <c r="C1382" t="s">
        <v>318</v>
      </c>
      <c r="D1382" t="s">
        <v>319</v>
      </c>
      <c r="E1382" t="s">
        <v>320</v>
      </c>
      <c r="F1382" t="s">
        <v>321</v>
      </c>
      <c r="G1382" s="1">
        <v>-5781.4098717681936</v>
      </c>
      <c r="H1382" s="1">
        <v>76.78</v>
      </c>
      <c r="I1382" s="2">
        <v>-443896.6499543619</v>
      </c>
      <c r="J1382" s="3">
        <v>-4.5528805950644001E-3</v>
      </c>
      <c r="K1382" s="4">
        <v>97497977.530000001</v>
      </c>
      <c r="L1382" s="5">
        <v>4425001</v>
      </c>
      <c r="M1382" s="6">
        <v>22.033436269999999</v>
      </c>
      <c r="N1382" s="7" t="str">
        <f>IF(ISNUMBER(_xll.BDP($C1382, "DELTA_MID")),_xll.BDP($C1382, "DELTA_MID")," ")</f>
        <v xml:space="preserve"> </v>
      </c>
      <c r="O1382" s="7" t="str">
        <f>IF(ISNUMBER(N1382),_xll.BDP($C1382, "OPT_UNDL_TICKER"),"")</f>
        <v/>
      </c>
      <c r="P1382" s="8" t="str">
        <f>IF(ISNUMBER(N1382),_xll.BDP($C1382, "OPT_UNDL_PX")," ")</f>
        <v xml:space="preserve"> </v>
      </c>
      <c r="Q1382" s="7" t="str">
        <f>IF(ISNUMBER(N1382),+G1382*_xll.BDP($C1382, "PX_POS_MULT_FACTOR")*P1382/K1382," ")</f>
        <v xml:space="preserve"> </v>
      </c>
      <c r="R1382" s="8" t="str">
        <f>IF(OR($A1382="TUA",$A1382="TYA"),"",IF(ISNUMBER(_xll.BDP($C1382,"DUR_ADJ_OAS_MID")),_xll.BDP($C1382,"DUR_ADJ_OAS_MID"),IF(ISNUMBER(_xll.BDP($E1382&amp;" ISIN","DUR_ADJ_OAS_MID")),_xll.BDP($E1382&amp;" ISIN","DUR_ADJ_OAS_MID")," ")))</f>
        <v xml:space="preserve"> </v>
      </c>
      <c r="S1382" s="7" t="str">
        <f t="shared" si="21"/>
        <v xml:space="preserve"> </v>
      </c>
      <c r="AB1382" s="8" t="s">
        <v>202</v>
      </c>
      <c r="AG1382">
        <v>3.4332000000000001E-2</v>
      </c>
    </row>
    <row r="1383" spans="1:33" x14ac:dyDescent="0.35">
      <c r="A1383" t="s">
        <v>4511</v>
      </c>
      <c r="B1383" t="s">
        <v>322</v>
      </c>
      <c r="C1383" t="s">
        <v>323</v>
      </c>
      <c r="D1383" t="s">
        <v>324</v>
      </c>
      <c r="E1383" t="s">
        <v>325</v>
      </c>
      <c r="F1383" t="s">
        <v>326</v>
      </c>
      <c r="G1383" s="1">
        <v>-68817.034252361133</v>
      </c>
      <c r="H1383" s="1">
        <v>4.87</v>
      </c>
      <c r="I1383" s="2">
        <v>-335138.95680899872</v>
      </c>
      <c r="J1383" s="3">
        <v>-3.4373939367703999E-3</v>
      </c>
      <c r="K1383" s="4">
        <v>97497977.530000001</v>
      </c>
      <c r="L1383" s="5">
        <v>4425001</v>
      </c>
      <c r="M1383" s="6">
        <v>22.033436269999999</v>
      </c>
      <c r="N1383" s="7" t="str">
        <f>IF(ISNUMBER(_xll.BDP($C1383, "DELTA_MID")),_xll.BDP($C1383, "DELTA_MID")," ")</f>
        <v xml:space="preserve"> </v>
      </c>
      <c r="O1383" s="7" t="str">
        <f>IF(ISNUMBER(N1383),_xll.BDP($C1383, "OPT_UNDL_TICKER"),"")</f>
        <v/>
      </c>
      <c r="P1383" s="8" t="str">
        <f>IF(ISNUMBER(N1383),_xll.BDP($C1383, "OPT_UNDL_PX")," ")</f>
        <v xml:space="preserve"> </v>
      </c>
      <c r="Q1383" s="7" t="str">
        <f>IF(ISNUMBER(N1383),+G1383*_xll.BDP($C1383, "PX_POS_MULT_FACTOR")*P1383/K1383," ")</f>
        <v xml:space="preserve"> </v>
      </c>
      <c r="R1383" s="8" t="str">
        <f>IF(OR($A1383="TUA",$A1383="TYA"),"",IF(ISNUMBER(_xll.BDP($C1383,"DUR_ADJ_OAS_MID")),_xll.BDP($C1383,"DUR_ADJ_OAS_MID"),IF(ISNUMBER(_xll.BDP($E1383&amp;" ISIN","DUR_ADJ_OAS_MID")),_xll.BDP($E1383&amp;" ISIN","DUR_ADJ_OAS_MID")," ")))</f>
        <v xml:space="preserve"> </v>
      </c>
      <c r="S1383" s="7" t="str">
        <f t="shared" si="21"/>
        <v xml:space="preserve"> </v>
      </c>
      <c r="AB1383" s="8" t="s">
        <v>202</v>
      </c>
      <c r="AG1383">
        <v>3.4332000000000001E-2</v>
      </c>
    </row>
    <row r="1384" spans="1:33" x14ac:dyDescent="0.35">
      <c r="A1384" t="s">
        <v>4511</v>
      </c>
      <c r="B1384" t="s">
        <v>327</v>
      </c>
      <c r="C1384" t="s">
        <v>328</v>
      </c>
      <c r="D1384" t="s">
        <v>329</v>
      </c>
      <c r="E1384" t="s">
        <v>330</v>
      </c>
      <c r="G1384" s="1">
        <v>-18977.274117346791</v>
      </c>
      <c r="H1384" s="1">
        <v>17.399999999999999</v>
      </c>
      <c r="I1384" s="2">
        <v>-330204.56964183418</v>
      </c>
      <c r="J1384" s="3">
        <v>-3.3867837877993999E-3</v>
      </c>
      <c r="K1384" s="4">
        <v>97497977.530000001</v>
      </c>
      <c r="L1384" s="5">
        <v>4425001</v>
      </c>
      <c r="M1384" s="6">
        <v>22.033436269999999</v>
      </c>
      <c r="N1384" s="7" t="str">
        <f>IF(ISNUMBER(_xll.BDP($C1384, "DELTA_MID")),_xll.BDP($C1384, "DELTA_MID")," ")</f>
        <v xml:space="preserve"> </v>
      </c>
      <c r="O1384" s="7" t="str">
        <f>IF(ISNUMBER(N1384),_xll.BDP($C1384, "OPT_UNDL_TICKER"),"")</f>
        <v/>
      </c>
      <c r="P1384" s="8" t="str">
        <f>IF(ISNUMBER(N1384),_xll.BDP($C1384, "OPT_UNDL_PX")," ")</f>
        <v xml:space="preserve"> </v>
      </c>
      <c r="Q1384" s="7" t="str">
        <f>IF(ISNUMBER(N1384),+G1384*_xll.BDP($C1384, "PX_POS_MULT_FACTOR")*P1384/K1384," ")</f>
        <v xml:space="preserve"> </v>
      </c>
      <c r="R1384" s="8" t="str">
        <f>IF(OR($A1384="TUA",$A1384="TYA"),"",IF(ISNUMBER(_xll.BDP($C1384,"DUR_ADJ_OAS_MID")),_xll.BDP($C1384,"DUR_ADJ_OAS_MID"),IF(ISNUMBER(_xll.BDP($E1384&amp;" ISIN","DUR_ADJ_OAS_MID")),_xll.BDP($E1384&amp;" ISIN","DUR_ADJ_OAS_MID")," ")))</f>
        <v xml:space="preserve"> </v>
      </c>
      <c r="S1384" s="7" t="str">
        <f t="shared" si="21"/>
        <v xml:space="preserve"> </v>
      </c>
      <c r="AB1384" s="8" t="s">
        <v>202</v>
      </c>
      <c r="AG1384">
        <v>3.4332000000000001E-2</v>
      </c>
    </row>
    <row r="1385" spans="1:33" x14ac:dyDescent="0.35">
      <c r="A1385" t="s">
        <v>4511</v>
      </c>
      <c r="B1385" t="s">
        <v>331</v>
      </c>
      <c r="C1385" t="s">
        <v>332</v>
      </c>
      <c r="D1385" t="s">
        <v>333</v>
      </c>
      <c r="E1385" t="s">
        <v>334</v>
      </c>
      <c r="F1385" t="s">
        <v>335</v>
      </c>
      <c r="G1385" s="1">
        <v>-5657.4801219800884</v>
      </c>
      <c r="H1385" s="1">
        <v>63.6</v>
      </c>
      <c r="I1385" s="2">
        <v>-359815.73575793358</v>
      </c>
      <c r="J1385" s="3">
        <v>-3.6904943556107998E-3</v>
      </c>
      <c r="K1385" s="4">
        <v>97497977.530000001</v>
      </c>
      <c r="L1385" s="5">
        <v>4425001</v>
      </c>
      <c r="M1385" s="6">
        <v>22.033436269999999</v>
      </c>
      <c r="N1385" s="7" t="str">
        <f>IF(ISNUMBER(_xll.BDP($C1385, "DELTA_MID")),_xll.BDP($C1385, "DELTA_MID")," ")</f>
        <v xml:space="preserve"> </v>
      </c>
      <c r="O1385" s="7" t="str">
        <f>IF(ISNUMBER(N1385),_xll.BDP($C1385, "OPT_UNDL_TICKER"),"")</f>
        <v/>
      </c>
      <c r="P1385" s="8" t="str">
        <f>IF(ISNUMBER(N1385),_xll.BDP($C1385, "OPT_UNDL_PX")," ")</f>
        <v xml:space="preserve"> </v>
      </c>
      <c r="Q1385" s="7" t="str">
        <f>IF(ISNUMBER(N1385),+G1385*_xll.BDP($C1385, "PX_POS_MULT_FACTOR")*P1385/K1385," ")</f>
        <v xml:space="preserve"> </v>
      </c>
      <c r="R1385" s="8" t="str">
        <f>IF(OR($A1385="TUA",$A1385="TYA"),"",IF(ISNUMBER(_xll.BDP($C1385,"DUR_ADJ_OAS_MID")),_xll.BDP($C1385,"DUR_ADJ_OAS_MID"),IF(ISNUMBER(_xll.BDP($E1385&amp;" ISIN","DUR_ADJ_OAS_MID")),_xll.BDP($E1385&amp;" ISIN","DUR_ADJ_OAS_MID")," ")))</f>
        <v xml:space="preserve"> </v>
      </c>
      <c r="S1385" s="7" t="str">
        <f t="shared" si="21"/>
        <v xml:space="preserve"> </v>
      </c>
      <c r="AB1385" s="8" t="s">
        <v>202</v>
      </c>
      <c r="AG1385">
        <v>3.4332000000000001E-2</v>
      </c>
    </row>
    <row r="1386" spans="1:33" x14ac:dyDescent="0.35">
      <c r="A1386" t="s">
        <v>4511</v>
      </c>
      <c r="B1386" t="s">
        <v>336</v>
      </c>
      <c r="C1386" t="s">
        <v>337</v>
      </c>
      <c r="D1386" t="s">
        <v>338</v>
      </c>
      <c r="E1386" t="s">
        <v>339</v>
      </c>
      <c r="F1386" t="s">
        <v>340</v>
      </c>
      <c r="G1386" s="1">
        <v>-13193.136847604321</v>
      </c>
      <c r="H1386" s="1">
        <v>26.1</v>
      </c>
      <c r="I1386" s="2">
        <v>-344340.87172247272</v>
      </c>
      <c r="J1386" s="3">
        <v>-3.5317745090304E-3</v>
      </c>
      <c r="K1386" s="4">
        <v>97497977.530000001</v>
      </c>
      <c r="L1386" s="5">
        <v>4425001</v>
      </c>
      <c r="M1386" s="6">
        <v>22.033436269999999</v>
      </c>
      <c r="N1386" s="7" t="str">
        <f>IF(ISNUMBER(_xll.BDP($C1386, "DELTA_MID")),_xll.BDP($C1386, "DELTA_MID")," ")</f>
        <v xml:space="preserve"> </v>
      </c>
      <c r="O1386" s="7" t="str">
        <f>IF(ISNUMBER(N1386),_xll.BDP($C1386, "OPT_UNDL_TICKER"),"")</f>
        <v/>
      </c>
      <c r="P1386" s="8" t="str">
        <f>IF(ISNUMBER(N1386),_xll.BDP($C1386, "OPT_UNDL_PX")," ")</f>
        <v xml:space="preserve"> </v>
      </c>
      <c r="Q1386" s="7" t="str">
        <f>IF(ISNUMBER(N1386),+G1386*_xll.BDP($C1386, "PX_POS_MULT_FACTOR")*P1386/K1386," ")</f>
        <v xml:space="preserve"> </v>
      </c>
      <c r="R1386" s="8" t="str">
        <f>IF(OR($A1386="TUA",$A1386="TYA"),"",IF(ISNUMBER(_xll.BDP($C1386,"DUR_ADJ_OAS_MID")),_xll.BDP($C1386,"DUR_ADJ_OAS_MID"),IF(ISNUMBER(_xll.BDP($E1386&amp;" ISIN","DUR_ADJ_OAS_MID")),_xll.BDP($E1386&amp;" ISIN","DUR_ADJ_OAS_MID")," ")))</f>
        <v xml:space="preserve"> </v>
      </c>
      <c r="S1386" s="7" t="str">
        <f t="shared" si="21"/>
        <v xml:space="preserve"> </v>
      </c>
      <c r="AB1386" s="8" t="s">
        <v>202</v>
      </c>
      <c r="AG1386">
        <v>3.4332000000000001E-2</v>
      </c>
    </row>
    <row r="1387" spans="1:33" x14ac:dyDescent="0.35">
      <c r="A1387" t="s">
        <v>4511</v>
      </c>
      <c r="B1387" t="s">
        <v>341</v>
      </c>
      <c r="C1387" t="s">
        <v>342</v>
      </c>
      <c r="D1387" t="s">
        <v>343</v>
      </c>
      <c r="E1387" t="s">
        <v>344</v>
      </c>
      <c r="F1387" t="s">
        <v>345</v>
      </c>
      <c r="G1387" s="1">
        <v>-7722.0884516052593</v>
      </c>
      <c r="H1387" s="1">
        <v>48.5</v>
      </c>
      <c r="I1387" s="2">
        <v>-374521.28990285512</v>
      </c>
      <c r="J1387" s="3">
        <v>-3.8413236806642001E-3</v>
      </c>
      <c r="K1387" s="4">
        <v>97497977.530000001</v>
      </c>
      <c r="L1387" s="5">
        <v>4425001</v>
      </c>
      <c r="M1387" s="6">
        <v>22.033436269999999</v>
      </c>
      <c r="N1387" s="7" t="str">
        <f>IF(ISNUMBER(_xll.BDP($C1387, "DELTA_MID")),_xll.BDP($C1387, "DELTA_MID")," ")</f>
        <v xml:space="preserve"> </v>
      </c>
      <c r="O1387" s="7" t="str">
        <f>IF(ISNUMBER(N1387),_xll.BDP($C1387, "OPT_UNDL_TICKER"),"")</f>
        <v/>
      </c>
      <c r="P1387" s="8" t="str">
        <f>IF(ISNUMBER(N1387),_xll.BDP($C1387, "OPT_UNDL_PX")," ")</f>
        <v xml:space="preserve"> </v>
      </c>
      <c r="Q1387" s="7" t="str">
        <f>IF(ISNUMBER(N1387),+G1387*_xll.BDP($C1387, "PX_POS_MULT_FACTOR")*P1387/K1387," ")</f>
        <v xml:space="preserve"> </v>
      </c>
      <c r="R1387" s="8" t="str">
        <f>IF(OR($A1387="TUA",$A1387="TYA"),"",IF(ISNUMBER(_xll.BDP($C1387,"DUR_ADJ_OAS_MID")),_xll.BDP($C1387,"DUR_ADJ_OAS_MID"),IF(ISNUMBER(_xll.BDP($E1387&amp;" ISIN","DUR_ADJ_OAS_MID")),_xll.BDP($E1387&amp;" ISIN","DUR_ADJ_OAS_MID")," ")))</f>
        <v xml:space="preserve"> </v>
      </c>
      <c r="S1387" s="7" t="str">
        <f t="shared" si="21"/>
        <v xml:space="preserve"> </v>
      </c>
      <c r="AB1387" s="8" t="s">
        <v>202</v>
      </c>
      <c r="AG1387">
        <v>3.4332000000000001E-2</v>
      </c>
    </row>
    <row r="1388" spans="1:33" x14ac:dyDescent="0.35">
      <c r="A1388" t="s">
        <v>4511</v>
      </c>
      <c r="B1388" t="s">
        <v>346</v>
      </c>
      <c r="C1388" t="s">
        <v>347</v>
      </c>
      <c r="D1388" t="s">
        <v>348</v>
      </c>
      <c r="E1388" t="s">
        <v>349</v>
      </c>
      <c r="F1388" t="s">
        <v>350</v>
      </c>
      <c r="G1388" s="1">
        <v>-10469.906223645479</v>
      </c>
      <c r="H1388" s="1">
        <v>30.79</v>
      </c>
      <c r="I1388" s="2">
        <v>-322368.41262604418</v>
      </c>
      <c r="J1388" s="3">
        <v>-3.3064112794222002E-3</v>
      </c>
      <c r="K1388" s="4">
        <v>97497977.530000001</v>
      </c>
      <c r="L1388" s="5">
        <v>4425001</v>
      </c>
      <c r="M1388" s="6">
        <v>22.033436269999999</v>
      </c>
      <c r="N1388" s="7" t="str">
        <f>IF(ISNUMBER(_xll.BDP($C1388, "DELTA_MID")),_xll.BDP($C1388, "DELTA_MID")," ")</f>
        <v xml:space="preserve"> </v>
      </c>
      <c r="O1388" s="7" t="str">
        <f>IF(ISNUMBER(N1388),_xll.BDP($C1388, "OPT_UNDL_TICKER"),"")</f>
        <v/>
      </c>
      <c r="P1388" s="8" t="str">
        <f>IF(ISNUMBER(N1388),_xll.BDP($C1388, "OPT_UNDL_PX")," ")</f>
        <v xml:space="preserve"> </v>
      </c>
      <c r="Q1388" s="7" t="str">
        <f>IF(ISNUMBER(N1388),+G1388*_xll.BDP($C1388, "PX_POS_MULT_FACTOR")*P1388/K1388," ")</f>
        <v xml:space="preserve"> </v>
      </c>
      <c r="R1388" s="8" t="str">
        <f>IF(OR($A1388="TUA",$A1388="TYA"),"",IF(ISNUMBER(_xll.BDP($C1388,"DUR_ADJ_OAS_MID")),_xll.BDP($C1388,"DUR_ADJ_OAS_MID"),IF(ISNUMBER(_xll.BDP($E1388&amp;" ISIN","DUR_ADJ_OAS_MID")),_xll.BDP($E1388&amp;" ISIN","DUR_ADJ_OAS_MID")," ")))</f>
        <v xml:space="preserve"> </v>
      </c>
      <c r="S1388" s="7" t="str">
        <f t="shared" si="21"/>
        <v xml:space="preserve"> </v>
      </c>
      <c r="AB1388" s="8" t="s">
        <v>202</v>
      </c>
      <c r="AG1388">
        <v>3.4332000000000001E-2</v>
      </c>
    </row>
    <row r="1389" spans="1:33" x14ac:dyDescent="0.35">
      <c r="A1389" t="s">
        <v>4511</v>
      </c>
      <c r="B1389" t="s">
        <v>351</v>
      </c>
      <c r="C1389" t="s">
        <v>352</v>
      </c>
      <c r="D1389" t="s">
        <v>353</v>
      </c>
      <c r="E1389" t="s">
        <v>354</v>
      </c>
      <c r="F1389" t="s">
        <v>355</v>
      </c>
      <c r="G1389" s="1">
        <v>-4038.644945094803</v>
      </c>
      <c r="H1389" s="1">
        <v>108.08</v>
      </c>
      <c r="I1389" s="2">
        <v>-436496.74566584628</v>
      </c>
      <c r="J1389" s="3">
        <v>-4.4769825664489997E-3</v>
      </c>
      <c r="K1389" s="4">
        <v>97497977.530000001</v>
      </c>
      <c r="L1389" s="5">
        <v>4425001</v>
      </c>
      <c r="M1389" s="6">
        <v>22.033436269999999</v>
      </c>
      <c r="N1389" s="7" t="str">
        <f>IF(ISNUMBER(_xll.BDP($C1389, "DELTA_MID")),_xll.BDP($C1389, "DELTA_MID")," ")</f>
        <v xml:space="preserve"> </v>
      </c>
      <c r="O1389" s="7" t="str">
        <f>IF(ISNUMBER(N1389),_xll.BDP($C1389, "OPT_UNDL_TICKER"),"")</f>
        <v/>
      </c>
      <c r="P1389" s="8" t="str">
        <f>IF(ISNUMBER(N1389),_xll.BDP($C1389, "OPT_UNDL_PX")," ")</f>
        <v xml:space="preserve"> </v>
      </c>
      <c r="Q1389" s="7" t="str">
        <f>IF(ISNUMBER(N1389),+G1389*_xll.BDP($C1389, "PX_POS_MULT_FACTOR")*P1389/K1389," ")</f>
        <v xml:space="preserve"> </v>
      </c>
      <c r="R1389" s="8" t="str">
        <f>IF(OR($A1389="TUA",$A1389="TYA"),"",IF(ISNUMBER(_xll.BDP($C1389,"DUR_ADJ_OAS_MID")),_xll.BDP($C1389,"DUR_ADJ_OAS_MID"),IF(ISNUMBER(_xll.BDP($E1389&amp;" ISIN","DUR_ADJ_OAS_MID")),_xll.BDP($E1389&amp;" ISIN","DUR_ADJ_OAS_MID")," ")))</f>
        <v xml:space="preserve"> </v>
      </c>
      <c r="S1389" s="7" t="str">
        <f t="shared" si="21"/>
        <v xml:space="preserve"> </v>
      </c>
      <c r="AB1389" s="8" t="s">
        <v>202</v>
      </c>
      <c r="AG1389">
        <v>3.4332000000000001E-2</v>
      </c>
    </row>
    <row r="1390" spans="1:33" x14ac:dyDescent="0.35">
      <c r="A1390" t="s">
        <v>4511</v>
      </c>
      <c r="B1390" t="s">
        <v>356</v>
      </c>
      <c r="C1390" t="s">
        <v>357</v>
      </c>
      <c r="D1390" t="s">
        <v>358</v>
      </c>
      <c r="E1390" t="s">
        <v>359</v>
      </c>
      <c r="F1390" t="s">
        <v>360</v>
      </c>
      <c r="G1390" s="1">
        <v>-3855.765365446262</v>
      </c>
      <c r="H1390" s="1">
        <v>97.17</v>
      </c>
      <c r="I1390" s="2">
        <v>-374664.72056041332</v>
      </c>
      <c r="J1390" s="3">
        <v>-3.8427947948471998E-3</v>
      </c>
      <c r="K1390" s="4">
        <v>97497977.530000001</v>
      </c>
      <c r="L1390" s="5">
        <v>4425001</v>
      </c>
      <c r="M1390" s="6">
        <v>22.033436269999999</v>
      </c>
      <c r="N1390" s="7" t="str">
        <f>IF(ISNUMBER(_xll.BDP($C1390, "DELTA_MID")),_xll.BDP($C1390, "DELTA_MID")," ")</f>
        <v xml:space="preserve"> </v>
      </c>
      <c r="O1390" s="7" t="str">
        <f>IF(ISNUMBER(N1390),_xll.BDP($C1390, "OPT_UNDL_TICKER"),"")</f>
        <v/>
      </c>
      <c r="P1390" s="8" t="str">
        <f>IF(ISNUMBER(N1390),_xll.BDP($C1390, "OPT_UNDL_PX")," ")</f>
        <v xml:space="preserve"> </v>
      </c>
      <c r="Q1390" s="7" t="str">
        <f>IF(ISNUMBER(N1390),+G1390*_xll.BDP($C1390, "PX_POS_MULT_FACTOR")*P1390/K1390," ")</f>
        <v xml:space="preserve"> </v>
      </c>
      <c r="R1390" s="8" t="str">
        <f>IF(OR($A1390="TUA",$A1390="TYA"),"",IF(ISNUMBER(_xll.BDP($C1390,"DUR_ADJ_OAS_MID")),_xll.BDP($C1390,"DUR_ADJ_OAS_MID"),IF(ISNUMBER(_xll.BDP($E1390&amp;" ISIN","DUR_ADJ_OAS_MID")),_xll.BDP($E1390&amp;" ISIN","DUR_ADJ_OAS_MID")," ")))</f>
        <v xml:space="preserve"> </v>
      </c>
      <c r="S1390" s="7" t="str">
        <f t="shared" si="21"/>
        <v xml:space="preserve"> </v>
      </c>
      <c r="AB1390" s="8" t="s">
        <v>202</v>
      </c>
      <c r="AG1390">
        <v>3.4332000000000001E-2</v>
      </c>
    </row>
    <row r="1391" spans="1:33" x14ac:dyDescent="0.35">
      <c r="A1391" t="s">
        <v>4511</v>
      </c>
      <c r="B1391" t="s">
        <v>361</v>
      </c>
      <c r="C1391" t="s">
        <v>362</v>
      </c>
      <c r="D1391" t="s">
        <v>363</v>
      </c>
      <c r="E1391" t="s">
        <v>364</v>
      </c>
      <c r="F1391" t="s">
        <v>365</v>
      </c>
      <c r="G1391" s="1">
        <v>-4698.6714653463941</v>
      </c>
      <c r="H1391" s="1">
        <v>91.24</v>
      </c>
      <c r="I1391" s="2">
        <v>-428706.78449820488</v>
      </c>
      <c r="J1391" s="3">
        <v>-4.3970838714709999E-3</v>
      </c>
      <c r="K1391" s="4">
        <v>97497977.530000001</v>
      </c>
      <c r="L1391" s="5">
        <v>4425001</v>
      </c>
      <c r="M1391" s="6">
        <v>22.033436269999999</v>
      </c>
      <c r="N1391" s="7" t="str">
        <f>IF(ISNUMBER(_xll.BDP($C1391, "DELTA_MID")),_xll.BDP($C1391, "DELTA_MID")," ")</f>
        <v xml:space="preserve"> </v>
      </c>
      <c r="O1391" s="7" t="str">
        <f>IF(ISNUMBER(N1391),_xll.BDP($C1391, "OPT_UNDL_TICKER"),"")</f>
        <v/>
      </c>
      <c r="P1391" s="8" t="str">
        <f>IF(ISNUMBER(N1391),_xll.BDP($C1391, "OPT_UNDL_PX")," ")</f>
        <v xml:space="preserve"> </v>
      </c>
      <c r="Q1391" s="7" t="str">
        <f>IF(ISNUMBER(N1391),+G1391*_xll.BDP($C1391, "PX_POS_MULT_FACTOR")*P1391/K1391," ")</f>
        <v xml:space="preserve"> </v>
      </c>
      <c r="R1391" s="8" t="str">
        <f>IF(OR($A1391="TUA",$A1391="TYA"),"",IF(ISNUMBER(_xll.BDP($C1391,"DUR_ADJ_OAS_MID")),_xll.BDP($C1391,"DUR_ADJ_OAS_MID"),IF(ISNUMBER(_xll.BDP($E1391&amp;" ISIN","DUR_ADJ_OAS_MID")),_xll.BDP($E1391&amp;" ISIN","DUR_ADJ_OAS_MID")," ")))</f>
        <v xml:space="preserve"> </v>
      </c>
      <c r="S1391" s="7" t="str">
        <f t="shared" si="21"/>
        <v xml:space="preserve"> </v>
      </c>
      <c r="AB1391" s="8" t="s">
        <v>202</v>
      </c>
      <c r="AG1391">
        <v>3.4332000000000001E-2</v>
      </c>
    </row>
    <row r="1392" spans="1:33" x14ac:dyDescent="0.35">
      <c r="A1392" t="s">
        <v>4511</v>
      </c>
      <c r="B1392" t="s">
        <v>366</v>
      </c>
      <c r="C1392" t="s">
        <v>367</v>
      </c>
      <c r="D1392" t="s">
        <v>368</v>
      </c>
      <c r="E1392" t="s">
        <v>369</v>
      </c>
      <c r="F1392" t="s">
        <v>370</v>
      </c>
      <c r="G1392" s="1">
        <v>-10983.580628316269</v>
      </c>
      <c r="H1392" s="1">
        <v>27.2</v>
      </c>
      <c r="I1392" s="2">
        <v>-298753.39309020247</v>
      </c>
      <c r="J1392" s="3">
        <v>-3.0642009266117999E-3</v>
      </c>
      <c r="K1392" s="4">
        <v>97497977.530000001</v>
      </c>
      <c r="L1392" s="5">
        <v>4425001</v>
      </c>
      <c r="M1392" s="6">
        <v>22.033436269999999</v>
      </c>
      <c r="N1392" s="7" t="str">
        <f>IF(ISNUMBER(_xll.BDP($C1392, "DELTA_MID")),_xll.BDP($C1392, "DELTA_MID")," ")</f>
        <v xml:space="preserve"> </v>
      </c>
      <c r="O1392" s="7" t="str">
        <f>IF(ISNUMBER(N1392),_xll.BDP($C1392, "OPT_UNDL_TICKER"),"")</f>
        <v/>
      </c>
      <c r="P1392" s="8" t="str">
        <f>IF(ISNUMBER(N1392),_xll.BDP($C1392, "OPT_UNDL_PX")," ")</f>
        <v xml:space="preserve"> </v>
      </c>
      <c r="Q1392" s="7" t="str">
        <f>IF(ISNUMBER(N1392),+G1392*_xll.BDP($C1392, "PX_POS_MULT_FACTOR")*P1392/K1392," ")</f>
        <v xml:space="preserve"> </v>
      </c>
      <c r="R1392" s="8" t="str">
        <f>IF(OR($A1392="TUA",$A1392="TYA"),"",IF(ISNUMBER(_xll.BDP($C1392,"DUR_ADJ_OAS_MID")),_xll.BDP($C1392,"DUR_ADJ_OAS_MID"),IF(ISNUMBER(_xll.BDP($E1392&amp;" ISIN","DUR_ADJ_OAS_MID")),_xll.BDP($E1392&amp;" ISIN","DUR_ADJ_OAS_MID")," ")))</f>
        <v xml:space="preserve"> </v>
      </c>
      <c r="S1392" s="7" t="str">
        <f t="shared" si="21"/>
        <v xml:space="preserve"> </v>
      </c>
      <c r="AB1392" s="8" t="s">
        <v>202</v>
      </c>
      <c r="AG1392">
        <v>3.4332000000000001E-2</v>
      </c>
    </row>
    <row r="1393" spans="1:33" x14ac:dyDescent="0.35">
      <c r="A1393" t="s">
        <v>4511</v>
      </c>
      <c r="B1393" t="s">
        <v>371</v>
      </c>
      <c r="C1393" t="s">
        <v>372</v>
      </c>
      <c r="D1393" t="s">
        <v>373</v>
      </c>
      <c r="E1393" t="s">
        <v>374</v>
      </c>
      <c r="F1393" t="s">
        <v>375</v>
      </c>
      <c r="G1393" s="1">
        <v>-19786.978808932399</v>
      </c>
      <c r="H1393" s="1">
        <v>17.899999999999999</v>
      </c>
      <c r="I1393" s="2">
        <v>-354186.92067989003</v>
      </c>
      <c r="J1393" s="3">
        <v>-3.6327617213486002E-3</v>
      </c>
      <c r="K1393" s="4">
        <v>97497977.530000001</v>
      </c>
      <c r="L1393" s="5">
        <v>4425001</v>
      </c>
      <c r="M1393" s="6">
        <v>22.033436269999999</v>
      </c>
      <c r="N1393" s="7" t="str">
        <f>IF(ISNUMBER(_xll.BDP($C1393, "DELTA_MID")),_xll.BDP($C1393, "DELTA_MID")," ")</f>
        <v xml:space="preserve"> </v>
      </c>
      <c r="O1393" s="7" t="str">
        <f>IF(ISNUMBER(N1393),_xll.BDP($C1393, "OPT_UNDL_TICKER"),"")</f>
        <v/>
      </c>
      <c r="P1393" s="8" t="str">
        <f>IF(ISNUMBER(N1393),_xll.BDP($C1393, "OPT_UNDL_PX")," ")</f>
        <v xml:space="preserve"> </v>
      </c>
      <c r="Q1393" s="7" t="str">
        <f>IF(ISNUMBER(N1393),+G1393*_xll.BDP($C1393, "PX_POS_MULT_FACTOR")*P1393/K1393," ")</f>
        <v xml:space="preserve"> </v>
      </c>
      <c r="R1393" s="8" t="str">
        <f>IF(OR($A1393="TUA",$A1393="TYA"),"",IF(ISNUMBER(_xll.BDP($C1393,"DUR_ADJ_OAS_MID")),_xll.BDP($C1393,"DUR_ADJ_OAS_MID"),IF(ISNUMBER(_xll.BDP($E1393&amp;" ISIN","DUR_ADJ_OAS_MID")),_xll.BDP($E1393&amp;" ISIN","DUR_ADJ_OAS_MID")," ")))</f>
        <v xml:space="preserve"> </v>
      </c>
      <c r="S1393" s="7" t="str">
        <f t="shared" si="21"/>
        <v xml:space="preserve"> </v>
      </c>
      <c r="AB1393" s="8" t="s">
        <v>202</v>
      </c>
      <c r="AG1393">
        <v>3.4332000000000001E-2</v>
      </c>
    </row>
    <row r="1394" spans="1:33" x14ac:dyDescent="0.35">
      <c r="A1394" t="s">
        <v>4511</v>
      </c>
      <c r="B1394" t="s">
        <v>376</v>
      </c>
      <c r="C1394" t="s">
        <v>377</v>
      </c>
      <c r="D1394" t="s">
        <v>378</v>
      </c>
      <c r="E1394" t="s">
        <v>379</v>
      </c>
      <c r="F1394" t="s">
        <v>380</v>
      </c>
      <c r="G1394" s="1">
        <v>-2268.269239204812</v>
      </c>
      <c r="H1394" s="1">
        <v>134.41</v>
      </c>
      <c r="I1394" s="2">
        <v>-304878.06844151882</v>
      </c>
      <c r="J1394" s="3">
        <v>-3.127019412763801E-3</v>
      </c>
      <c r="K1394" s="4">
        <v>97497977.530000001</v>
      </c>
      <c r="L1394" s="5">
        <v>4425001</v>
      </c>
      <c r="M1394" s="6">
        <v>22.033436269999999</v>
      </c>
      <c r="N1394" s="7" t="str">
        <f>IF(ISNUMBER(_xll.BDP($C1394, "DELTA_MID")),_xll.BDP($C1394, "DELTA_MID")," ")</f>
        <v xml:space="preserve"> </v>
      </c>
      <c r="O1394" s="7" t="str">
        <f>IF(ISNUMBER(N1394),_xll.BDP($C1394, "OPT_UNDL_TICKER"),"")</f>
        <v/>
      </c>
      <c r="P1394" s="8" t="str">
        <f>IF(ISNUMBER(N1394),_xll.BDP($C1394, "OPT_UNDL_PX")," ")</f>
        <v xml:space="preserve"> </v>
      </c>
      <c r="Q1394" s="7" t="str">
        <f>IF(ISNUMBER(N1394),+G1394*_xll.BDP($C1394, "PX_POS_MULT_FACTOR")*P1394/K1394," ")</f>
        <v xml:space="preserve"> </v>
      </c>
      <c r="R1394" s="8" t="str">
        <f>IF(OR($A1394="TUA",$A1394="TYA"),"",IF(ISNUMBER(_xll.BDP($C1394,"DUR_ADJ_OAS_MID")),_xll.BDP($C1394,"DUR_ADJ_OAS_MID"),IF(ISNUMBER(_xll.BDP($E1394&amp;" ISIN","DUR_ADJ_OAS_MID")),_xll.BDP($E1394&amp;" ISIN","DUR_ADJ_OAS_MID")," ")))</f>
        <v xml:space="preserve"> </v>
      </c>
      <c r="S1394" s="7" t="str">
        <f t="shared" si="21"/>
        <v xml:space="preserve"> </v>
      </c>
      <c r="AB1394" s="8" t="s">
        <v>202</v>
      </c>
      <c r="AG1394">
        <v>3.4332000000000001E-2</v>
      </c>
    </row>
    <row r="1395" spans="1:33" x14ac:dyDescent="0.35">
      <c r="A1395" t="s">
        <v>4511</v>
      </c>
      <c r="B1395" t="s">
        <v>381</v>
      </c>
      <c r="C1395" t="s">
        <v>382</v>
      </c>
      <c r="D1395" t="s">
        <v>383</v>
      </c>
      <c r="E1395" t="s">
        <v>384</v>
      </c>
      <c r="F1395" t="s">
        <v>385</v>
      </c>
      <c r="G1395" s="1">
        <v>-21205.198466664129</v>
      </c>
      <c r="H1395" s="1">
        <v>14.82</v>
      </c>
      <c r="I1395" s="2">
        <v>-314261.04127596237</v>
      </c>
      <c r="J1395" s="3">
        <v>-3.2232570278626E-3</v>
      </c>
      <c r="K1395" s="4">
        <v>97497977.530000001</v>
      </c>
      <c r="L1395" s="5">
        <v>4425001</v>
      </c>
      <c r="M1395" s="6">
        <v>22.033436269999999</v>
      </c>
      <c r="N1395" s="7" t="str">
        <f>IF(ISNUMBER(_xll.BDP($C1395, "DELTA_MID")),_xll.BDP($C1395, "DELTA_MID")," ")</f>
        <v xml:space="preserve"> </v>
      </c>
      <c r="O1395" s="7" t="str">
        <f>IF(ISNUMBER(N1395),_xll.BDP($C1395, "OPT_UNDL_TICKER"),"")</f>
        <v/>
      </c>
      <c r="P1395" s="8" t="str">
        <f>IF(ISNUMBER(N1395),_xll.BDP($C1395, "OPT_UNDL_PX")," ")</f>
        <v xml:space="preserve"> </v>
      </c>
      <c r="Q1395" s="7" t="str">
        <f>IF(ISNUMBER(N1395),+G1395*_xll.BDP($C1395, "PX_POS_MULT_FACTOR")*P1395/K1395," ")</f>
        <v xml:space="preserve"> </v>
      </c>
      <c r="R1395" s="8" t="str">
        <f>IF(OR($A1395="TUA",$A1395="TYA"),"",IF(ISNUMBER(_xll.BDP($C1395,"DUR_ADJ_OAS_MID")),_xll.BDP($C1395,"DUR_ADJ_OAS_MID"),IF(ISNUMBER(_xll.BDP($E1395&amp;" ISIN","DUR_ADJ_OAS_MID")),_xll.BDP($E1395&amp;" ISIN","DUR_ADJ_OAS_MID")," ")))</f>
        <v xml:space="preserve"> </v>
      </c>
      <c r="S1395" s="7" t="str">
        <f t="shared" si="21"/>
        <v xml:space="preserve"> </v>
      </c>
      <c r="AB1395" s="8" t="s">
        <v>202</v>
      </c>
      <c r="AG1395">
        <v>3.4332000000000001E-2</v>
      </c>
    </row>
    <row r="1396" spans="1:33" x14ac:dyDescent="0.35">
      <c r="A1396" t="s">
        <v>4511</v>
      </c>
      <c r="B1396" t="s">
        <v>386</v>
      </c>
      <c r="C1396" t="s">
        <v>387</v>
      </c>
      <c r="D1396" t="s">
        <v>388</v>
      </c>
      <c r="E1396" t="s">
        <v>389</v>
      </c>
      <c r="F1396" t="s">
        <v>390</v>
      </c>
      <c r="G1396" s="1">
        <v>-37657.022767421287</v>
      </c>
      <c r="H1396" s="1">
        <v>13.42</v>
      </c>
      <c r="I1396" s="2">
        <v>-505357.24553879368</v>
      </c>
      <c r="J1396" s="3">
        <v>-5.1832587540936014E-3</v>
      </c>
      <c r="K1396" s="4">
        <v>97497977.530000001</v>
      </c>
      <c r="L1396" s="5">
        <v>4425001</v>
      </c>
      <c r="M1396" s="6">
        <v>22.033436269999999</v>
      </c>
      <c r="N1396" s="7" t="str">
        <f>IF(ISNUMBER(_xll.BDP($C1396, "DELTA_MID")),_xll.BDP($C1396, "DELTA_MID")," ")</f>
        <v xml:space="preserve"> </v>
      </c>
      <c r="O1396" s="7" t="str">
        <f>IF(ISNUMBER(N1396),_xll.BDP($C1396, "OPT_UNDL_TICKER"),"")</f>
        <v/>
      </c>
      <c r="P1396" s="8" t="str">
        <f>IF(ISNUMBER(N1396),_xll.BDP($C1396, "OPT_UNDL_PX")," ")</f>
        <v xml:space="preserve"> </v>
      </c>
      <c r="Q1396" s="7" t="str">
        <f>IF(ISNUMBER(N1396),+G1396*_xll.BDP($C1396, "PX_POS_MULT_FACTOR")*P1396/K1396," ")</f>
        <v xml:space="preserve"> </v>
      </c>
      <c r="R1396" s="8" t="str">
        <f>IF(OR($A1396="TUA",$A1396="TYA"),"",IF(ISNUMBER(_xll.BDP($C1396,"DUR_ADJ_OAS_MID")),_xll.BDP($C1396,"DUR_ADJ_OAS_MID"),IF(ISNUMBER(_xll.BDP($E1396&amp;" ISIN","DUR_ADJ_OAS_MID")),_xll.BDP($E1396&amp;" ISIN","DUR_ADJ_OAS_MID")," ")))</f>
        <v xml:space="preserve"> </v>
      </c>
      <c r="S1396" s="7" t="str">
        <f t="shared" si="21"/>
        <v xml:space="preserve"> </v>
      </c>
      <c r="AB1396" s="8" t="s">
        <v>202</v>
      </c>
      <c r="AG1396">
        <v>3.4332000000000001E-2</v>
      </c>
    </row>
    <row r="1397" spans="1:33" x14ac:dyDescent="0.35">
      <c r="A1397" t="s">
        <v>4511</v>
      </c>
      <c r="B1397" t="s">
        <v>391</v>
      </c>
      <c r="C1397" t="s">
        <v>392</v>
      </c>
      <c r="D1397" t="s">
        <v>393</v>
      </c>
      <c r="E1397" t="s">
        <v>394</v>
      </c>
      <c r="F1397" t="s">
        <v>395</v>
      </c>
      <c r="G1397" s="1">
        <v>-4533.7159083392753</v>
      </c>
      <c r="H1397" s="1">
        <v>68.38</v>
      </c>
      <c r="I1397" s="2">
        <v>-310015.49381223961</v>
      </c>
      <c r="J1397" s="3">
        <v>-3.179712048045799E-3</v>
      </c>
      <c r="K1397" s="4">
        <v>97497977.530000001</v>
      </c>
      <c r="L1397" s="5">
        <v>4425001</v>
      </c>
      <c r="M1397" s="6">
        <v>22.033436269999999</v>
      </c>
      <c r="N1397" s="7" t="str">
        <f>IF(ISNUMBER(_xll.BDP($C1397, "DELTA_MID")),_xll.BDP($C1397, "DELTA_MID")," ")</f>
        <v xml:space="preserve"> </v>
      </c>
      <c r="O1397" s="7" t="str">
        <f>IF(ISNUMBER(N1397),_xll.BDP($C1397, "OPT_UNDL_TICKER"),"")</f>
        <v/>
      </c>
      <c r="P1397" s="8" t="str">
        <f>IF(ISNUMBER(N1397),_xll.BDP($C1397, "OPT_UNDL_PX")," ")</f>
        <v xml:space="preserve"> </v>
      </c>
      <c r="Q1397" s="7" t="str">
        <f>IF(ISNUMBER(N1397),+G1397*_xll.BDP($C1397, "PX_POS_MULT_FACTOR")*P1397/K1397," ")</f>
        <v xml:space="preserve"> </v>
      </c>
      <c r="R1397" s="8" t="str">
        <f>IF(OR($A1397="TUA",$A1397="TYA"),"",IF(ISNUMBER(_xll.BDP($C1397,"DUR_ADJ_OAS_MID")),_xll.BDP($C1397,"DUR_ADJ_OAS_MID"),IF(ISNUMBER(_xll.BDP($E1397&amp;" ISIN","DUR_ADJ_OAS_MID")),_xll.BDP($E1397&amp;" ISIN","DUR_ADJ_OAS_MID")," ")))</f>
        <v xml:space="preserve"> </v>
      </c>
      <c r="S1397" s="7" t="str">
        <f t="shared" si="21"/>
        <v xml:space="preserve"> </v>
      </c>
      <c r="AB1397" s="8" t="s">
        <v>202</v>
      </c>
      <c r="AG1397">
        <v>3.4332000000000001E-2</v>
      </c>
    </row>
    <row r="1398" spans="1:33" x14ac:dyDescent="0.35">
      <c r="A1398" t="s">
        <v>4511</v>
      </c>
      <c r="B1398" t="s">
        <v>396</v>
      </c>
      <c r="C1398" t="s">
        <v>397</v>
      </c>
      <c r="D1398" t="s">
        <v>398</v>
      </c>
      <c r="E1398" t="s">
        <v>399</v>
      </c>
      <c r="F1398" t="s">
        <v>400</v>
      </c>
      <c r="G1398" s="1">
        <v>-35458.128088936573</v>
      </c>
      <c r="H1398" s="1">
        <v>9.98</v>
      </c>
      <c r="I1398" s="2">
        <v>-353872.11832758691</v>
      </c>
      <c r="J1398" s="3">
        <v>-3.6295329122975999E-3</v>
      </c>
      <c r="K1398" s="4">
        <v>97497977.530000001</v>
      </c>
      <c r="L1398" s="5">
        <v>4425001</v>
      </c>
      <c r="M1398" s="6">
        <v>22.033436269999999</v>
      </c>
      <c r="N1398" s="7" t="str">
        <f>IF(ISNUMBER(_xll.BDP($C1398, "DELTA_MID")),_xll.BDP($C1398, "DELTA_MID")," ")</f>
        <v xml:space="preserve"> </v>
      </c>
      <c r="O1398" s="7" t="str">
        <f>IF(ISNUMBER(N1398),_xll.BDP($C1398, "OPT_UNDL_TICKER"),"")</f>
        <v/>
      </c>
      <c r="P1398" s="8" t="str">
        <f>IF(ISNUMBER(N1398),_xll.BDP($C1398, "OPT_UNDL_PX")," ")</f>
        <v xml:space="preserve"> </v>
      </c>
      <c r="Q1398" s="7" t="str">
        <f>IF(ISNUMBER(N1398),+G1398*_xll.BDP($C1398, "PX_POS_MULT_FACTOR")*P1398/K1398," ")</f>
        <v xml:space="preserve"> </v>
      </c>
      <c r="R1398" s="8" t="str">
        <f>IF(OR($A1398="TUA",$A1398="TYA"),"",IF(ISNUMBER(_xll.BDP($C1398,"DUR_ADJ_OAS_MID")),_xll.BDP($C1398,"DUR_ADJ_OAS_MID"),IF(ISNUMBER(_xll.BDP($E1398&amp;" ISIN","DUR_ADJ_OAS_MID")),_xll.BDP($E1398&amp;" ISIN","DUR_ADJ_OAS_MID")," ")))</f>
        <v xml:space="preserve"> </v>
      </c>
      <c r="S1398" s="7" t="str">
        <f t="shared" si="21"/>
        <v xml:space="preserve"> </v>
      </c>
      <c r="AB1398" s="8" t="s">
        <v>202</v>
      </c>
      <c r="AG1398">
        <v>3.4332000000000001E-2</v>
      </c>
    </row>
    <row r="1399" spans="1:33" x14ac:dyDescent="0.35">
      <c r="A1399" t="s">
        <v>4511</v>
      </c>
      <c r="B1399" t="s">
        <v>401</v>
      </c>
      <c r="C1399" t="s">
        <v>402</v>
      </c>
      <c r="D1399" t="s">
        <v>403</v>
      </c>
      <c r="E1399" t="s">
        <v>404</v>
      </c>
      <c r="F1399" t="s">
        <v>405</v>
      </c>
      <c r="G1399" s="1">
        <v>-12720.34338187478</v>
      </c>
      <c r="H1399" s="1">
        <v>26.26</v>
      </c>
      <c r="I1399" s="2">
        <v>-334036.2172080318</v>
      </c>
      <c r="J1399" s="3">
        <v>-3.4260835524024002E-3</v>
      </c>
      <c r="K1399" s="4">
        <v>97497977.530000001</v>
      </c>
      <c r="L1399" s="5">
        <v>4425001</v>
      </c>
      <c r="M1399" s="6">
        <v>22.033436269999999</v>
      </c>
      <c r="N1399" s="7" t="str">
        <f>IF(ISNUMBER(_xll.BDP($C1399, "DELTA_MID")),_xll.BDP($C1399, "DELTA_MID")," ")</f>
        <v xml:space="preserve"> </v>
      </c>
      <c r="O1399" s="7" t="str">
        <f>IF(ISNUMBER(N1399),_xll.BDP($C1399, "OPT_UNDL_TICKER"),"")</f>
        <v/>
      </c>
      <c r="P1399" s="8" t="str">
        <f>IF(ISNUMBER(N1399),_xll.BDP($C1399, "OPT_UNDL_PX")," ")</f>
        <v xml:space="preserve"> </v>
      </c>
      <c r="Q1399" s="7" t="str">
        <f>IF(ISNUMBER(N1399),+G1399*_xll.BDP($C1399, "PX_POS_MULT_FACTOR")*P1399/K1399," ")</f>
        <v xml:space="preserve"> </v>
      </c>
      <c r="R1399" s="8" t="str">
        <f>IF(OR($A1399="TUA",$A1399="TYA"),"",IF(ISNUMBER(_xll.BDP($C1399,"DUR_ADJ_OAS_MID")),_xll.BDP($C1399,"DUR_ADJ_OAS_MID"),IF(ISNUMBER(_xll.BDP($E1399&amp;" ISIN","DUR_ADJ_OAS_MID")),_xll.BDP($E1399&amp;" ISIN","DUR_ADJ_OAS_MID")," ")))</f>
        <v xml:space="preserve"> </v>
      </c>
      <c r="S1399" s="7" t="str">
        <f t="shared" si="21"/>
        <v xml:space="preserve"> </v>
      </c>
      <c r="AB1399" s="8" t="s">
        <v>202</v>
      </c>
      <c r="AG1399">
        <v>3.4332000000000001E-2</v>
      </c>
    </row>
    <row r="1400" spans="1:33" x14ac:dyDescent="0.35">
      <c r="A1400" t="s">
        <v>4511</v>
      </c>
      <c r="B1400" t="s">
        <v>406</v>
      </c>
      <c r="C1400" t="s">
        <v>407</v>
      </c>
      <c r="D1400" t="s">
        <v>408</v>
      </c>
      <c r="E1400" t="s">
        <v>409</v>
      </c>
      <c r="F1400" t="s">
        <v>410</v>
      </c>
      <c r="G1400" s="1">
        <v>-8737.799579994522</v>
      </c>
      <c r="H1400" s="1">
        <v>39.9</v>
      </c>
      <c r="I1400" s="2">
        <v>-348638.20324178139</v>
      </c>
      <c r="J1400" s="3">
        <v>-3.5758506183833998E-3</v>
      </c>
      <c r="K1400" s="4">
        <v>97497977.530000001</v>
      </c>
      <c r="L1400" s="5">
        <v>4425001</v>
      </c>
      <c r="M1400" s="6">
        <v>22.033436269999999</v>
      </c>
      <c r="N1400" s="7" t="str">
        <f>IF(ISNUMBER(_xll.BDP($C1400, "DELTA_MID")),_xll.BDP($C1400, "DELTA_MID")," ")</f>
        <v xml:space="preserve"> </v>
      </c>
      <c r="O1400" s="7" t="str">
        <f>IF(ISNUMBER(N1400),_xll.BDP($C1400, "OPT_UNDL_TICKER"),"")</f>
        <v/>
      </c>
      <c r="P1400" s="8" t="str">
        <f>IF(ISNUMBER(N1400),_xll.BDP($C1400, "OPT_UNDL_PX")," ")</f>
        <v xml:space="preserve"> </v>
      </c>
      <c r="Q1400" s="7" t="str">
        <f>IF(ISNUMBER(N1400),+G1400*_xll.BDP($C1400, "PX_POS_MULT_FACTOR")*P1400/K1400," ")</f>
        <v xml:space="preserve"> </v>
      </c>
      <c r="R1400" s="8" t="str">
        <f>IF(OR($A1400="TUA",$A1400="TYA"),"",IF(ISNUMBER(_xll.BDP($C1400,"DUR_ADJ_OAS_MID")),_xll.BDP($C1400,"DUR_ADJ_OAS_MID"),IF(ISNUMBER(_xll.BDP($E1400&amp;" ISIN","DUR_ADJ_OAS_MID")),_xll.BDP($E1400&amp;" ISIN","DUR_ADJ_OAS_MID")," ")))</f>
        <v xml:space="preserve"> </v>
      </c>
      <c r="S1400" s="7" t="str">
        <f t="shared" si="21"/>
        <v xml:space="preserve"> </v>
      </c>
      <c r="AB1400" s="8" t="s">
        <v>202</v>
      </c>
      <c r="AG1400">
        <v>3.4332000000000001E-2</v>
      </c>
    </row>
    <row r="1401" spans="1:33" x14ac:dyDescent="0.35">
      <c r="A1401" t="s">
        <v>4511</v>
      </c>
      <c r="B1401" t="s">
        <v>411</v>
      </c>
      <c r="C1401" t="s">
        <v>412</v>
      </c>
      <c r="D1401" t="s">
        <v>413</v>
      </c>
      <c r="E1401" t="s">
        <v>414</v>
      </c>
      <c r="F1401" t="s">
        <v>415</v>
      </c>
      <c r="G1401" s="1">
        <v>-41465.130620875047</v>
      </c>
      <c r="H1401" s="1">
        <v>4.13</v>
      </c>
      <c r="I1401" s="2">
        <v>-171250.98946421401</v>
      </c>
      <c r="J1401" s="3">
        <v>-1.7564568394408001E-3</v>
      </c>
      <c r="K1401" s="4">
        <v>97497977.530000001</v>
      </c>
      <c r="L1401" s="5">
        <v>4425001</v>
      </c>
      <c r="M1401" s="6">
        <v>22.033436269999999</v>
      </c>
      <c r="N1401" s="7" t="str">
        <f>IF(ISNUMBER(_xll.BDP($C1401, "DELTA_MID")),_xll.BDP($C1401, "DELTA_MID")," ")</f>
        <v xml:space="preserve"> </v>
      </c>
      <c r="O1401" s="7" t="str">
        <f>IF(ISNUMBER(N1401),_xll.BDP($C1401, "OPT_UNDL_TICKER"),"")</f>
        <v/>
      </c>
      <c r="P1401" s="8" t="str">
        <f>IF(ISNUMBER(N1401),_xll.BDP($C1401, "OPT_UNDL_PX")," ")</f>
        <v xml:space="preserve"> </v>
      </c>
      <c r="Q1401" s="7" t="str">
        <f>IF(ISNUMBER(N1401),+G1401*_xll.BDP($C1401, "PX_POS_MULT_FACTOR")*P1401/K1401," ")</f>
        <v xml:space="preserve"> </v>
      </c>
      <c r="R1401" s="8" t="str">
        <f>IF(OR($A1401="TUA",$A1401="TYA"),"",IF(ISNUMBER(_xll.BDP($C1401,"DUR_ADJ_OAS_MID")),_xll.BDP($C1401,"DUR_ADJ_OAS_MID"),IF(ISNUMBER(_xll.BDP($E1401&amp;" ISIN","DUR_ADJ_OAS_MID")),_xll.BDP($E1401&amp;" ISIN","DUR_ADJ_OAS_MID")," ")))</f>
        <v xml:space="preserve"> </v>
      </c>
      <c r="S1401" s="7" t="str">
        <f t="shared" si="21"/>
        <v xml:space="preserve"> </v>
      </c>
      <c r="AB1401" s="8" t="s">
        <v>202</v>
      </c>
      <c r="AG1401">
        <v>3.4332000000000001E-2</v>
      </c>
    </row>
    <row r="1402" spans="1:33" x14ac:dyDescent="0.35">
      <c r="A1402" t="s">
        <v>4511</v>
      </c>
      <c r="B1402" t="s">
        <v>416</v>
      </c>
      <c r="C1402" t="s">
        <v>417</v>
      </c>
      <c r="D1402" t="s">
        <v>418</v>
      </c>
      <c r="E1402" t="s">
        <v>419</v>
      </c>
      <c r="F1402" t="s">
        <v>420</v>
      </c>
      <c r="G1402" s="1">
        <v>-23516.615661400989</v>
      </c>
      <c r="H1402" s="1">
        <v>13.62</v>
      </c>
      <c r="I1402" s="2">
        <v>-320296.30530828139</v>
      </c>
      <c r="J1402" s="3">
        <v>-3.2851584558226E-3</v>
      </c>
      <c r="K1402" s="4">
        <v>97497977.530000001</v>
      </c>
      <c r="L1402" s="5">
        <v>4425001</v>
      </c>
      <c r="M1402" s="6">
        <v>22.033436269999999</v>
      </c>
      <c r="N1402" s="7" t="str">
        <f>IF(ISNUMBER(_xll.BDP($C1402, "DELTA_MID")),_xll.BDP($C1402, "DELTA_MID")," ")</f>
        <v xml:space="preserve"> </v>
      </c>
      <c r="O1402" s="7" t="str">
        <f>IF(ISNUMBER(N1402),_xll.BDP($C1402, "OPT_UNDL_TICKER"),"")</f>
        <v/>
      </c>
      <c r="P1402" s="8" t="str">
        <f>IF(ISNUMBER(N1402),_xll.BDP($C1402, "OPT_UNDL_PX")," ")</f>
        <v xml:space="preserve"> </v>
      </c>
      <c r="Q1402" s="7" t="str">
        <f>IF(ISNUMBER(N1402),+G1402*_xll.BDP($C1402, "PX_POS_MULT_FACTOR")*P1402/K1402," ")</f>
        <v xml:space="preserve"> </v>
      </c>
      <c r="R1402" s="8" t="str">
        <f>IF(OR($A1402="TUA",$A1402="TYA"),"",IF(ISNUMBER(_xll.BDP($C1402,"DUR_ADJ_OAS_MID")),_xll.BDP($C1402,"DUR_ADJ_OAS_MID"),IF(ISNUMBER(_xll.BDP($E1402&amp;" ISIN","DUR_ADJ_OAS_MID")),_xll.BDP($E1402&amp;" ISIN","DUR_ADJ_OAS_MID")," ")))</f>
        <v xml:space="preserve"> </v>
      </c>
      <c r="S1402" s="7" t="str">
        <f t="shared" si="21"/>
        <v xml:space="preserve"> </v>
      </c>
      <c r="AB1402" s="8" t="s">
        <v>202</v>
      </c>
      <c r="AG1402">
        <v>3.4332000000000001E-2</v>
      </c>
    </row>
    <row r="1403" spans="1:33" x14ac:dyDescent="0.35">
      <c r="A1403" t="s">
        <v>4511</v>
      </c>
      <c r="B1403" t="s">
        <v>421</v>
      </c>
      <c r="C1403" t="s">
        <v>422</v>
      </c>
      <c r="D1403" t="s">
        <v>423</v>
      </c>
      <c r="E1403" t="s">
        <v>424</v>
      </c>
      <c r="F1403" t="s">
        <v>425</v>
      </c>
      <c r="G1403" s="1">
        <v>-35294.892388032356</v>
      </c>
      <c r="H1403" s="1">
        <v>9.57</v>
      </c>
      <c r="I1403" s="2">
        <v>-337772.12015346967</v>
      </c>
      <c r="J1403" s="3">
        <v>-3.4644013005248001E-3</v>
      </c>
      <c r="K1403" s="4">
        <v>97497977.530000001</v>
      </c>
      <c r="L1403" s="5">
        <v>4425001</v>
      </c>
      <c r="M1403" s="6">
        <v>22.033436269999999</v>
      </c>
      <c r="N1403" s="7" t="str">
        <f>IF(ISNUMBER(_xll.BDP($C1403, "DELTA_MID")),_xll.BDP($C1403, "DELTA_MID")," ")</f>
        <v xml:space="preserve"> </v>
      </c>
      <c r="O1403" s="7" t="str">
        <f>IF(ISNUMBER(N1403),_xll.BDP($C1403, "OPT_UNDL_TICKER"),"")</f>
        <v/>
      </c>
      <c r="P1403" s="8" t="str">
        <f>IF(ISNUMBER(N1403),_xll.BDP($C1403, "OPT_UNDL_PX")," ")</f>
        <v xml:space="preserve"> </v>
      </c>
      <c r="Q1403" s="7" t="str">
        <f>IF(ISNUMBER(N1403),+G1403*_xll.BDP($C1403, "PX_POS_MULT_FACTOR")*P1403/K1403," ")</f>
        <v xml:space="preserve"> </v>
      </c>
      <c r="R1403" s="8" t="str">
        <f>IF(OR($A1403="TUA",$A1403="TYA"),"",IF(ISNUMBER(_xll.BDP($C1403,"DUR_ADJ_OAS_MID")),_xll.BDP($C1403,"DUR_ADJ_OAS_MID"),IF(ISNUMBER(_xll.BDP($E1403&amp;" ISIN","DUR_ADJ_OAS_MID")),_xll.BDP($E1403&amp;" ISIN","DUR_ADJ_OAS_MID")," ")))</f>
        <v xml:space="preserve"> </v>
      </c>
      <c r="S1403" s="7" t="str">
        <f t="shared" si="21"/>
        <v xml:space="preserve"> </v>
      </c>
      <c r="AB1403" s="8" t="s">
        <v>202</v>
      </c>
      <c r="AG1403">
        <v>3.4332000000000001E-2</v>
      </c>
    </row>
    <row r="1404" spans="1:33" x14ac:dyDescent="0.35">
      <c r="A1404" t="s">
        <v>4511</v>
      </c>
      <c r="B1404" t="s">
        <v>426</v>
      </c>
      <c r="C1404" t="s">
        <v>427</v>
      </c>
      <c r="D1404" t="s">
        <v>428</v>
      </c>
      <c r="E1404" t="s">
        <v>429</v>
      </c>
      <c r="F1404" t="s">
        <v>430</v>
      </c>
      <c r="G1404" s="1">
        <v>-9462.771407918859</v>
      </c>
      <c r="H1404" s="1">
        <v>40.56</v>
      </c>
      <c r="I1404" s="2">
        <v>-383810.00830518903</v>
      </c>
      <c r="J1404" s="3">
        <v>-3.9365945635855999E-3</v>
      </c>
      <c r="K1404" s="4">
        <v>97497977.530000001</v>
      </c>
      <c r="L1404" s="5">
        <v>4425001</v>
      </c>
      <c r="M1404" s="6">
        <v>22.033436269999999</v>
      </c>
      <c r="N1404" s="7" t="str">
        <f>IF(ISNUMBER(_xll.BDP($C1404, "DELTA_MID")),_xll.BDP($C1404, "DELTA_MID")," ")</f>
        <v xml:space="preserve"> </v>
      </c>
      <c r="O1404" s="7" t="str">
        <f>IF(ISNUMBER(N1404),_xll.BDP($C1404, "OPT_UNDL_TICKER"),"")</f>
        <v/>
      </c>
      <c r="P1404" s="8" t="str">
        <f>IF(ISNUMBER(N1404),_xll.BDP($C1404, "OPT_UNDL_PX")," ")</f>
        <v xml:space="preserve"> </v>
      </c>
      <c r="Q1404" s="7" t="str">
        <f>IF(ISNUMBER(N1404),+G1404*_xll.BDP($C1404, "PX_POS_MULT_FACTOR")*P1404/K1404," ")</f>
        <v xml:space="preserve"> </v>
      </c>
      <c r="R1404" s="8" t="str">
        <f>IF(OR($A1404="TUA",$A1404="TYA"),"",IF(ISNUMBER(_xll.BDP($C1404,"DUR_ADJ_OAS_MID")),_xll.BDP($C1404,"DUR_ADJ_OAS_MID"),IF(ISNUMBER(_xll.BDP($E1404&amp;" ISIN","DUR_ADJ_OAS_MID")),_xll.BDP($E1404&amp;" ISIN","DUR_ADJ_OAS_MID")," ")))</f>
        <v xml:space="preserve"> </v>
      </c>
      <c r="S1404" s="7" t="str">
        <f t="shared" si="21"/>
        <v xml:space="preserve"> </v>
      </c>
      <c r="AB1404" s="8" t="s">
        <v>202</v>
      </c>
      <c r="AG1404">
        <v>3.4332000000000001E-2</v>
      </c>
    </row>
    <row r="1405" spans="1:33" x14ac:dyDescent="0.35">
      <c r="A1405" t="s">
        <v>4511</v>
      </c>
      <c r="B1405" t="s">
        <v>431</v>
      </c>
      <c r="C1405" t="s">
        <v>432</v>
      </c>
      <c r="D1405" t="s">
        <v>433</v>
      </c>
      <c r="E1405" t="s">
        <v>434</v>
      </c>
      <c r="F1405" t="s">
        <v>435</v>
      </c>
      <c r="G1405" s="1">
        <v>-63445.090939616901</v>
      </c>
      <c r="H1405" s="1">
        <v>4.82</v>
      </c>
      <c r="I1405" s="2">
        <v>-305805.33832895348</v>
      </c>
      <c r="J1405" s="3">
        <v>-3.1365300704300002E-3</v>
      </c>
      <c r="K1405" s="4">
        <v>97497977.530000001</v>
      </c>
      <c r="L1405" s="5">
        <v>4425001</v>
      </c>
      <c r="M1405" s="6">
        <v>22.033436269999999</v>
      </c>
      <c r="N1405" s="7" t="str">
        <f>IF(ISNUMBER(_xll.BDP($C1405, "DELTA_MID")),_xll.BDP($C1405, "DELTA_MID")," ")</f>
        <v xml:space="preserve"> </v>
      </c>
      <c r="O1405" s="7" t="str">
        <f>IF(ISNUMBER(N1405),_xll.BDP($C1405, "OPT_UNDL_TICKER"),"")</f>
        <v/>
      </c>
      <c r="P1405" s="8" t="str">
        <f>IF(ISNUMBER(N1405),_xll.BDP($C1405, "OPT_UNDL_PX")," ")</f>
        <v xml:space="preserve"> </v>
      </c>
      <c r="Q1405" s="7" t="str">
        <f>IF(ISNUMBER(N1405),+G1405*_xll.BDP($C1405, "PX_POS_MULT_FACTOR")*P1405/K1405," ")</f>
        <v xml:space="preserve"> </v>
      </c>
      <c r="R1405" s="8" t="str">
        <f>IF(OR($A1405="TUA",$A1405="TYA"),"",IF(ISNUMBER(_xll.BDP($C1405,"DUR_ADJ_OAS_MID")),_xll.BDP($C1405,"DUR_ADJ_OAS_MID"),IF(ISNUMBER(_xll.BDP($E1405&amp;" ISIN","DUR_ADJ_OAS_MID")),_xll.BDP($E1405&amp;" ISIN","DUR_ADJ_OAS_MID")," ")))</f>
        <v xml:space="preserve"> </v>
      </c>
      <c r="S1405" s="7" t="str">
        <f t="shared" si="21"/>
        <v xml:space="preserve"> </v>
      </c>
      <c r="AB1405" s="8" t="s">
        <v>202</v>
      </c>
      <c r="AG1405">
        <v>3.4332000000000001E-2</v>
      </c>
    </row>
    <row r="1406" spans="1:33" x14ac:dyDescent="0.35">
      <c r="A1406" t="s">
        <v>4511</v>
      </c>
      <c r="B1406" t="s">
        <v>436</v>
      </c>
      <c r="C1406" t="s">
        <v>437</v>
      </c>
      <c r="D1406" t="s">
        <v>438</v>
      </c>
      <c r="E1406" t="s">
        <v>439</v>
      </c>
      <c r="F1406" t="s">
        <v>440</v>
      </c>
      <c r="G1406" s="1">
        <v>-22667.45377744301</v>
      </c>
      <c r="H1406" s="1">
        <v>17.34</v>
      </c>
      <c r="I1406" s="2">
        <v>-393053.64850086177</v>
      </c>
      <c r="J1406" s="3">
        <v>-4.0314030963351996E-3</v>
      </c>
      <c r="K1406" s="4">
        <v>97497977.530000001</v>
      </c>
      <c r="L1406" s="5">
        <v>4425001</v>
      </c>
      <c r="M1406" s="6">
        <v>22.033436269999999</v>
      </c>
      <c r="N1406" s="7" t="str">
        <f>IF(ISNUMBER(_xll.BDP($C1406, "DELTA_MID")),_xll.BDP($C1406, "DELTA_MID")," ")</f>
        <v xml:space="preserve"> </v>
      </c>
      <c r="O1406" s="7" t="str">
        <f>IF(ISNUMBER(N1406),_xll.BDP($C1406, "OPT_UNDL_TICKER"),"")</f>
        <v/>
      </c>
      <c r="P1406" s="8" t="str">
        <f>IF(ISNUMBER(N1406),_xll.BDP($C1406, "OPT_UNDL_PX")," ")</f>
        <v xml:space="preserve"> </v>
      </c>
      <c r="Q1406" s="7" t="str">
        <f>IF(ISNUMBER(N1406),+G1406*_xll.BDP($C1406, "PX_POS_MULT_FACTOR")*P1406/K1406," ")</f>
        <v xml:space="preserve"> </v>
      </c>
      <c r="R1406" s="8" t="str">
        <f>IF(OR($A1406="TUA",$A1406="TYA"),"",IF(ISNUMBER(_xll.BDP($C1406,"DUR_ADJ_OAS_MID")),_xll.BDP($C1406,"DUR_ADJ_OAS_MID"),IF(ISNUMBER(_xll.BDP($E1406&amp;" ISIN","DUR_ADJ_OAS_MID")),_xll.BDP($E1406&amp;" ISIN","DUR_ADJ_OAS_MID")," ")))</f>
        <v xml:space="preserve"> </v>
      </c>
      <c r="S1406" s="7" t="str">
        <f t="shared" si="21"/>
        <v xml:space="preserve"> </v>
      </c>
      <c r="AB1406" s="8" t="s">
        <v>202</v>
      </c>
      <c r="AG1406">
        <v>3.4332000000000001E-2</v>
      </c>
    </row>
    <row r="1407" spans="1:33" x14ac:dyDescent="0.35">
      <c r="A1407" t="s">
        <v>4511</v>
      </c>
      <c r="B1407" t="s">
        <v>441</v>
      </c>
      <c r="C1407" t="s">
        <v>442</v>
      </c>
      <c r="D1407" t="s">
        <v>443</v>
      </c>
      <c r="E1407" t="s">
        <v>444</v>
      </c>
      <c r="F1407" t="s">
        <v>445</v>
      </c>
      <c r="G1407" s="1">
        <v>-14435.17807913451</v>
      </c>
      <c r="H1407" s="1">
        <v>24.91</v>
      </c>
      <c r="I1407" s="2">
        <v>-359580.28595124063</v>
      </c>
      <c r="J1407" s="3">
        <v>-3.6880794357052001E-3</v>
      </c>
      <c r="K1407" s="4">
        <v>97497977.530000001</v>
      </c>
      <c r="L1407" s="5">
        <v>4425001</v>
      </c>
      <c r="M1407" s="6">
        <v>22.033436269999999</v>
      </c>
      <c r="N1407" s="7" t="str">
        <f>IF(ISNUMBER(_xll.BDP($C1407, "DELTA_MID")),_xll.BDP($C1407, "DELTA_MID")," ")</f>
        <v xml:space="preserve"> </v>
      </c>
      <c r="O1407" s="7" t="str">
        <f>IF(ISNUMBER(N1407),_xll.BDP($C1407, "OPT_UNDL_TICKER"),"")</f>
        <v/>
      </c>
      <c r="P1407" s="8" t="str">
        <f>IF(ISNUMBER(N1407),_xll.BDP($C1407, "OPT_UNDL_PX")," ")</f>
        <v xml:space="preserve"> </v>
      </c>
      <c r="Q1407" s="7" t="str">
        <f>IF(ISNUMBER(N1407),+G1407*_xll.BDP($C1407, "PX_POS_MULT_FACTOR")*P1407/K1407," ")</f>
        <v xml:space="preserve"> </v>
      </c>
      <c r="R1407" s="8" t="str">
        <f>IF(OR($A1407="TUA",$A1407="TYA"),"",IF(ISNUMBER(_xll.BDP($C1407,"DUR_ADJ_OAS_MID")),_xll.BDP($C1407,"DUR_ADJ_OAS_MID"),IF(ISNUMBER(_xll.BDP($E1407&amp;" ISIN","DUR_ADJ_OAS_MID")),_xll.BDP($E1407&amp;" ISIN","DUR_ADJ_OAS_MID")," ")))</f>
        <v xml:space="preserve"> </v>
      </c>
      <c r="S1407" s="7" t="str">
        <f t="shared" si="21"/>
        <v xml:space="preserve"> </v>
      </c>
      <c r="AB1407" s="8" t="s">
        <v>202</v>
      </c>
      <c r="AG1407">
        <v>3.4332000000000001E-2</v>
      </c>
    </row>
    <row r="1408" spans="1:33" x14ac:dyDescent="0.35">
      <c r="A1408" t="s">
        <v>4511</v>
      </c>
      <c r="B1408" t="s">
        <v>446</v>
      </c>
      <c r="C1408" t="s">
        <v>447</v>
      </c>
      <c r="D1408" t="s">
        <v>448</v>
      </c>
      <c r="E1408" t="s">
        <v>449</v>
      </c>
      <c r="F1408" t="s">
        <v>450</v>
      </c>
      <c r="G1408" s="1">
        <v>-15483.326178151699</v>
      </c>
      <c r="H1408" s="1">
        <v>12.32</v>
      </c>
      <c r="I1408" s="2">
        <v>-190754.57851482899</v>
      </c>
      <c r="J1408" s="3">
        <v>-1.9564977997224E-3</v>
      </c>
      <c r="K1408" s="4">
        <v>97497977.530000001</v>
      </c>
      <c r="L1408" s="5">
        <v>4425001</v>
      </c>
      <c r="M1408" s="6">
        <v>22.033436269999999</v>
      </c>
      <c r="N1408" s="7" t="str">
        <f>IF(ISNUMBER(_xll.BDP($C1408, "DELTA_MID")),_xll.BDP($C1408, "DELTA_MID")," ")</f>
        <v xml:space="preserve"> </v>
      </c>
      <c r="O1408" s="7" t="str">
        <f>IF(ISNUMBER(N1408),_xll.BDP($C1408, "OPT_UNDL_TICKER"),"")</f>
        <v/>
      </c>
      <c r="P1408" s="8" t="str">
        <f>IF(ISNUMBER(N1408),_xll.BDP($C1408, "OPT_UNDL_PX")," ")</f>
        <v xml:space="preserve"> </v>
      </c>
      <c r="Q1408" s="7" t="str">
        <f>IF(ISNUMBER(N1408),+G1408*_xll.BDP($C1408, "PX_POS_MULT_FACTOR")*P1408/K1408," ")</f>
        <v xml:space="preserve"> </v>
      </c>
      <c r="R1408" s="8" t="str">
        <f>IF(OR($A1408="TUA",$A1408="TYA"),"",IF(ISNUMBER(_xll.BDP($C1408,"DUR_ADJ_OAS_MID")),_xll.BDP($C1408,"DUR_ADJ_OAS_MID"),IF(ISNUMBER(_xll.BDP($E1408&amp;" ISIN","DUR_ADJ_OAS_MID")),_xll.BDP($E1408&amp;" ISIN","DUR_ADJ_OAS_MID")," ")))</f>
        <v xml:space="preserve"> </v>
      </c>
      <c r="S1408" s="7" t="str">
        <f t="shared" si="21"/>
        <v xml:space="preserve"> </v>
      </c>
      <c r="AB1408" s="8" t="s">
        <v>202</v>
      </c>
      <c r="AG1408">
        <v>3.4332000000000001E-2</v>
      </c>
    </row>
    <row r="1409" spans="1:33" x14ac:dyDescent="0.35">
      <c r="A1409" t="s">
        <v>4511</v>
      </c>
      <c r="B1409" t="s">
        <v>451</v>
      </c>
      <c r="C1409" t="s">
        <v>452</v>
      </c>
      <c r="D1409" t="s">
        <v>453</v>
      </c>
      <c r="E1409" t="s">
        <v>454</v>
      </c>
      <c r="F1409" t="s">
        <v>455</v>
      </c>
      <c r="G1409" s="1">
        <v>-18694.48832996174</v>
      </c>
      <c r="H1409" s="1">
        <v>19.739999999999998</v>
      </c>
      <c r="I1409" s="2">
        <v>-369029.19963344478</v>
      </c>
      <c r="J1409" s="3">
        <v>-3.7849933812206002E-3</v>
      </c>
      <c r="K1409" s="4">
        <v>97497977.530000001</v>
      </c>
      <c r="L1409" s="5">
        <v>4425001</v>
      </c>
      <c r="M1409" s="6">
        <v>22.033436269999999</v>
      </c>
      <c r="N1409" s="7" t="str">
        <f>IF(ISNUMBER(_xll.BDP($C1409, "DELTA_MID")),_xll.BDP($C1409, "DELTA_MID")," ")</f>
        <v xml:space="preserve"> </v>
      </c>
      <c r="O1409" s="7" t="str">
        <f>IF(ISNUMBER(N1409),_xll.BDP($C1409, "OPT_UNDL_TICKER"),"")</f>
        <v/>
      </c>
      <c r="P1409" s="8" t="str">
        <f>IF(ISNUMBER(N1409),_xll.BDP($C1409, "OPT_UNDL_PX")," ")</f>
        <v xml:space="preserve"> </v>
      </c>
      <c r="Q1409" s="7" t="str">
        <f>IF(ISNUMBER(N1409),+G1409*_xll.BDP($C1409, "PX_POS_MULT_FACTOR")*P1409/K1409," ")</f>
        <v xml:space="preserve"> </v>
      </c>
      <c r="R1409" s="8" t="str">
        <f>IF(OR($A1409="TUA",$A1409="TYA"),"",IF(ISNUMBER(_xll.BDP($C1409,"DUR_ADJ_OAS_MID")),_xll.BDP($C1409,"DUR_ADJ_OAS_MID"),IF(ISNUMBER(_xll.BDP($E1409&amp;" ISIN","DUR_ADJ_OAS_MID")),_xll.BDP($E1409&amp;" ISIN","DUR_ADJ_OAS_MID")," ")))</f>
        <v xml:space="preserve"> </v>
      </c>
      <c r="S1409" s="7" t="str">
        <f t="shared" si="21"/>
        <v xml:space="preserve"> </v>
      </c>
      <c r="AB1409" s="8" t="s">
        <v>202</v>
      </c>
      <c r="AG1409">
        <v>3.4332000000000001E-2</v>
      </c>
    </row>
    <row r="1410" spans="1:33" x14ac:dyDescent="0.35">
      <c r="A1410" t="s">
        <v>4511</v>
      </c>
      <c r="B1410" t="s">
        <v>456</v>
      </c>
      <c r="C1410" t="s">
        <v>457</v>
      </c>
      <c r="D1410" t="s">
        <v>458</v>
      </c>
      <c r="E1410" t="s">
        <v>459</v>
      </c>
      <c r="F1410" t="s">
        <v>460</v>
      </c>
      <c r="G1410" s="1">
        <v>-47789.89843174853</v>
      </c>
      <c r="H1410" s="1">
        <v>5.28</v>
      </c>
      <c r="I1410" s="2">
        <v>-252330.66371963231</v>
      </c>
      <c r="J1410" s="3">
        <v>-2.5880604922496001E-3</v>
      </c>
      <c r="K1410" s="4">
        <v>97497977.530000001</v>
      </c>
      <c r="L1410" s="5">
        <v>4425001</v>
      </c>
      <c r="M1410" s="6">
        <v>22.033436269999999</v>
      </c>
      <c r="N1410" s="7" t="str">
        <f>IF(ISNUMBER(_xll.BDP($C1410, "DELTA_MID")),_xll.BDP($C1410, "DELTA_MID")," ")</f>
        <v xml:space="preserve"> </v>
      </c>
      <c r="O1410" s="7" t="str">
        <f>IF(ISNUMBER(N1410),_xll.BDP($C1410, "OPT_UNDL_TICKER"),"")</f>
        <v/>
      </c>
      <c r="P1410" s="8" t="str">
        <f>IF(ISNUMBER(N1410),_xll.BDP($C1410, "OPT_UNDL_PX")," ")</f>
        <v xml:space="preserve"> </v>
      </c>
      <c r="Q1410" s="7" t="str">
        <f>IF(ISNUMBER(N1410),+G1410*_xll.BDP($C1410, "PX_POS_MULT_FACTOR")*P1410/K1410," ")</f>
        <v xml:space="preserve"> </v>
      </c>
      <c r="R1410" s="8" t="str">
        <f>IF(OR($A1410="TUA",$A1410="TYA"),"",IF(ISNUMBER(_xll.BDP($C1410,"DUR_ADJ_OAS_MID")),_xll.BDP($C1410,"DUR_ADJ_OAS_MID"),IF(ISNUMBER(_xll.BDP($E1410&amp;" ISIN","DUR_ADJ_OAS_MID")),_xll.BDP($E1410&amp;" ISIN","DUR_ADJ_OAS_MID")," ")))</f>
        <v xml:space="preserve"> </v>
      </c>
      <c r="S1410" s="7" t="str">
        <f t="shared" si="21"/>
        <v xml:space="preserve"> </v>
      </c>
      <c r="AB1410" s="8" t="s">
        <v>202</v>
      </c>
      <c r="AG1410">
        <v>3.4332000000000001E-2</v>
      </c>
    </row>
    <row r="1411" spans="1:33" x14ac:dyDescent="0.35">
      <c r="A1411" t="s">
        <v>4511</v>
      </c>
      <c r="B1411" t="s">
        <v>461</v>
      </c>
      <c r="C1411" t="s">
        <v>462</v>
      </c>
      <c r="D1411" t="s">
        <v>463</v>
      </c>
      <c r="E1411" t="s">
        <v>464</v>
      </c>
      <c r="F1411" t="s">
        <v>465</v>
      </c>
      <c r="G1411" s="1">
        <v>-10791.71571437963</v>
      </c>
      <c r="H1411" s="1">
        <v>39.18</v>
      </c>
      <c r="I1411" s="2">
        <v>-422819.42168939399</v>
      </c>
      <c r="J1411" s="3">
        <v>-4.3366994106036E-3</v>
      </c>
      <c r="K1411" s="4">
        <v>97497977.530000001</v>
      </c>
      <c r="L1411" s="5">
        <v>4425001</v>
      </c>
      <c r="M1411" s="6">
        <v>22.033436269999999</v>
      </c>
      <c r="N1411" s="7" t="str">
        <f>IF(ISNUMBER(_xll.BDP($C1411, "DELTA_MID")),_xll.BDP($C1411, "DELTA_MID")," ")</f>
        <v xml:space="preserve"> </v>
      </c>
      <c r="O1411" s="7" t="str">
        <f>IF(ISNUMBER(N1411),_xll.BDP($C1411, "OPT_UNDL_TICKER"),"")</f>
        <v/>
      </c>
      <c r="P1411" s="8" t="str">
        <f>IF(ISNUMBER(N1411),_xll.BDP($C1411, "OPT_UNDL_PX")," ")</f>
        <v xml:space="preserve"> </v>
      </c>
      <c r="Q1411" s="7" t="str">
        <f>IF(ISNUMBER(N1411),+G1411*_xll.BDP($C1411, "PX_POS_MULT_FACTOR")*P1411/K1411," ")</f>
        <v xml:space="preserve"> </v>
      </c>
      <c r="R1411" s="8" t="str">
        <f>IF(OR($A1411="TUA",$A1411="TYA"),"",IF(ISNUMBER(_xll.BDP($C1411,"DUR_ADJ_OAS_MID")),_xll.BDP($C1411,"DUR_ADJ_OAS_MID"),IF(ISNUMBER(_xll.BDP($E1411&amp;" ISIN","DUR_ADJ_OAS_MID")),_xll.BDP($E1411&amp;" ISIN","DUR_ADJ_OAS_MID")," ")))</f>
        <v xml:space="preserve"> </v>
      </c>
      <c r="S1411" s="7" t="str">
        <f t="shared" ref="S1411:S1474" si="22">IF(ISNUMBER(N1411),Q1411*N1411,IF(ISNUMBER(R1411),J1411*R1411," "))</f>
        <v xml:space="preserve"> </v>
      </c>
      <c r="AB1411" s="8" t="s">
        <v>202</v>
      </c>
      <c r="AG1411">
        <v>3.4332000000000001E-2</v>
      </c>
    </row>
    <row r="1412" spans="1:33" x14ac:dyDescent="0.35">
      <c r="A1412" t="s">
        <v>4511</v>
      </c>
      <c r="B1412" t="s">
        <v>466</v>
      </c>
      <c r="C1412" t="s">
        <v>467</v>
      </c>
      <c r="D1412" t="s">
        <v>468</v>
      </c>
      <c r="E1412" t="s">
        <v>469</v>
      </c>
      <c r="F1412" t="s">
        <v>470</v>
      </c>
      <c r="G1412" s="1">
        <v>-77472.664161220513</v>
      </c>
      <c r="H1412" s="1">
        <v>1.76</v>
      </c>
      <c r="I1412" s="2">
        <v>-136351.88892374811</v>
      </c>
      <c r="J1412" s="3">
        <v>-1.3985099217242E-3</v>
      </c>
      <c r="K1412" s="4">
        <v>97497977.530000001</v>
      </c>
      <c r="L1412" s="5">
        <v>4425001</v>
      </c>
      <c r="M1412" s="6">
        <v>22.033436269999999</v>
      </c>
      <c r="N1412" s="7" t="str">
        <f>IF(ISNUMBER(_xll.BDP($C1412, "DELTA_MID")),_xll.BDP($C1412, "DELTA_MID")," ")</f>
        <v xml:space="preserve"> </v>
      </c>
      <c r="O1412" s="7" t="str">
        <f>IF(ISNUMBER(N1412),_xll.BDP($C1412, "OPT_UNDL_TICKER"),"")</f>
        <v/>
      </c>
      <c r="P1412" s="8" t="str">
        <f>IF(ISNUMBER(N1412),_xll.BDP($C1412, "OPT_UNDL_PX")," ")</f>
        <v xml:space="preserve"> </v>
      </c>
      <c r="Q1412" s="7" t="str">
        <f>IF(ISNUMBER(N1412),+G1412*_xll.BDP($C1412, "PX_POS_MULT_FACTOR")*P1412/K1412," ")</f>
        <v xml:space="preserve"> </v>
      </c>
      <c r="R1412" s="8" t="str">
        <f>IF(OR($A1412="TUA",$A1412="TYA"),"",IF(ISNUMBER(_xll.BDP($C1412,"DUR_ADJ_OAS_MID")),_xll.BDP($C1412,"DUR_ADJ_OAS_MID"),IF(ISNUMBER(_xll.BDP($E1412&amp;" ISIN","DUR_ADJ_OAS_MID")),_xll.BDP($E1412&amp;" ISIN","DUR_ADJ_OAS_MID")," ")))</f>
        <v xml:space="preserve"> </v>
      </c>
      <c r="S1412" s="7" t="str">
        <f t="shared" si="22"/>
        <v xml:space="preserve"> </v>
      </c>
      <c r="AB1412" s="8" t="s">
        <v>202</v>
      </c>
      <c r="AG1412">
        <v>3.4332000000000001E-2</v>
      </c>
    </row>
    <row r="1413" spans="1:33" x14ac:dyDescent="0.35">
      <c r="A1413" t="s">
        <v>4511</v>
      </c>
      <c r="B1413" t="s">
        <v>471</v>
      </c>
      <c r="C1413" t="s">
        <v>472</v>
      </c>
      <c r="D1413" t="s">
        <v>473</v>
      </c>
      <c r="E1413" t="s">
        <v>474</v>
      </c>
      <c r="F1413" t="s">
        <v>475</v>
      </c>
      <c r="G1413" s="1">
        <v>-1123.766103447731</v>
      </c>
      <c r="H1413" s="1">
        <v>313.75</v>
      </c>
      <c r="I1413" s="2">
        <v>-352581.61495672562</v>
      </c>
      <c r="J1413" s="3">
        <v>-3.6162967057263998E-3</v>
      </c>
      <c r="K1413" s="4">
        <v>97497977.530000001</v>
      </c>
      <c r="L1413" s="5">
        <v>4425001</v>
      </c>
      <c r="M1413" s="6">
        <v>22.033436269999999</v>
      </c>
      <c r="N1413" s="7" t="str">
        <f>IF(ISNUMBER(_xll.BDP($C1413, "DELTA_MID")),_xll.BDP($C1413, "DELTA_MID")," ")</f>
        <v xml:space="preserve"> </v>
      </c>
      <c r="O1413" s="7" t="str">
        <f>IF(ISNUMBER(N1413),_xll.BDP($C1413, "OPT_UNDL_TICKER"),"")</f>
        <v/>
      </c>
      <c r="P1413" s="8" t="str">
        <f>IF(ISNUMBER(N1413),_xll.BDP($C1413, "OPT_UNDL_PX")," ")</f>
        <v xml:space="preserve"> </v>
      </c>
      <c r="Q1413" s="7" t="str">
        <f>IF(ISNUMBER(N1413),+G1413*_xll.BDP($C1413, "PX_POS_MULT_FACTOR")*P1413/K1413," ")</f>
        <v xml:space="preserve"> </v>
      </c>
      <c r="R1413" s="8" t="str">
        <f>IF(OR($A1413="TUA",$A1413="TYA"),"",IF(ISNUMBER(_xll.BDP($C1413,"DUR_ADJ_OAS_MID")),_xll.BDP($C1413,"DUR_ADJ_OAS_MID"),IF(ISNUMBER(_xll.BDP($E1413&amp;" ISIN","DUR_ADJ_OAS_MID")),_xll.BDP($E1413&amp;" ISIN","DUR_ADJ_OAS_MID")," ")))</f>
        <v xml:space="preserve"> </v>
      </c>
      <c r="S1413" s="7" t="str">
        <f t="shared" si="22"/>
        <v xml:space="preserve"> </v>
      </c>
      <c r="AB1413" s="8" t="s">
        <v>202</v>
      </c>
      <c r="AG1413">
        <v>3.4332000000000001E-2</v>
      </c>
    </row>
    <row r="1414" spans="1:33" x14ac:dyDescent="0.35">
      <c r="A1414" t="s">
        <v>4511</v>
      </c>
      <c r="B1414" t="s">
        <v>476</v>
      </c>
      <c r="C1414" t="s">
        <v>477</v>
      </c>
      <c r="D1414" t="s">
        <v>478</v>
      </c>
      <c r="E1414" t="s">
        <v>479</v>
      </c>
      <c r="G1414" s="1">
        <v>-17724.67751272934</v>
      </c>
      <c r="H1414" s="1">
        <v>9.61</v>
      </c>
      <c r="I1414" s="2">
        <v>-170334.15089732889</v>
      </c>
      <c r="J1414" s="3">
        <v>-1.747053171897E-3</v>
      </c>
      <c r="K1414" s="4">
        <v>97497977.530000001</v>
      </c>
      <c r="L1414" s="5">
        <v>4425001</v>
      </c>
      <c r="M1414" s="6">
        <v>22.033436269999999</v>
      </c>
      <c r="N1414" s="7" t="str">
        <f>IF(ISNUMBER(_xll.BDP($C1414, "DELTA_MID")),_xll.BDP($C1414, "DELTA_MID")," ")</f>
        <v xml:space="preserve"> </v>
      </c>
      <c r="O1414" s="7" t="str">
        <f>IF(ISNUMBER(N1414),_xll.BDP($C1414, "OPT_UNDL_TICKER"),"")</f>
        <v/>
      </c>
      <c r="P1414" s="8" t="str">
        <f>IF(ISNUMBER(N1414),_xll.BDP($C1414, "OPT_UNDL_PX")," ")</f>
        <v xml:space="preserve"> </v>
      </c>
      <c r="Q1414" s="7" t="str">
        <f>IF(ISNUMBER(N1414),+G1414*_xll.BDP($C1414, "PX_POS_MULT_FACTOR")*P1414/K1414," ")</f>
        <v xml:space="preserve"> </v>
      </c>
      <c r="R1414" s="8" t="str">
        <f>IF(OR($A1414="TUA",$A1414="TYA"),"",IF(ISNUMBER(_xll.BDP($C1414,"DUR_ADJ_OAS_MID")),_xll.BDP($C1414,"DUR_ADJ_OAS_MID"),IF(ISNUMBER(_xll.BDP($E1414&amp;" ISIN","DUR_ADJ_OAS_MID")),_xll.BDP($E1414&amp;" ISIN","DUR_ADJ_OAS_MID")," ")))</f>
        <v xml:space="preserve"> </v>
      </c>
      <c r="S1414" s="7" t="str">
        <f t="shared" si="22"/>
        <v xml:space="preserve"> </v>
      </c>
      <c r="AB1414" s="8" t="s">
        <v>202</v>
      </c>
      <c r="AG1414">
        <v>3.4332000000000001E-2</v>
      </c>
    </row>
    <row r="1415" spans="1:33" x14ac:dyDescent="0.35">
      <c r="A1415" t="s">
        <v>4511</v>
      </c>
      <c r="B1415" t="s">
        <v>476</v>
      </c>
      <c r="C1415" t="s">
        <v>480</v>
      </c>
      <c r="D1415" t="s">
        <v>481</v>
      </c>
      <c r="E1415" t="s">
        <v>482</v>
      </c>
      <c r="G1415" s="1">
        <v>-12494.19128020632</v>
      </c>
      <c r="H1415" s="1">
        <v>9.81</v>
      </c>
      <c r="I1415" s="2">
        <v>-122568.016458824</v>
      </c>
      <c r="J1415" s="3">
        <v>-1.2571339382E-3</v>
      </c>
      <c r="K1415" s="4">
        <v>97497977.530000001</v>
      </c>
      <c r="L1415" s="5">
        <v>4425001</v>
      </c>
      <c r="M1415" s="6">
        <v>22.033436269999999</v>
      </c>
      <c r="N1415" s="7" t="str">
        <f>IF(ISNUMBER(_xll.BDP($C1415, "DELTA_MID")),_xll.BDP($C1415, "DELTA_MID")," ")</f>
        <v xml:space="preserve"> </v>
      </c>
      <c r="O1415" s="7" t="str">
        <f>IF(ISNUMBER(N1415),_xll.BDP($C1415, "OPT_UNDL_TICKER"),"")</f>
        <v/>
      </c>
      <c r="P1415" s="8" t="str">
        <f>IF(ISNUMBER(N1415),_xll.BDP($C1415, "OPT_UNDL_PX")," ")</f>
        <v xml:space="preserve"> </v>
      </c>
      <c r="Q1415" s="7" t="str">
        <f>IF(ISNUMBER(N1415),+G1415*_xll.BDP($C1415, "PX_POS_MULT_FACTOR")*P1415/K1415," ")</f>
        <v xml:space="preserve"> </v>
      </c>
      <c r="R1415" s="8" t="str">
        <f>IF(OR($A1415="TUA",$A1415="TYA"),"",IF(ISNUMBER(_xll.BDP($C1415,"DUR_ADJ_OAS_MID")),_xll.BDP($C1415,"DUR_ADJ_OAS_MID"),IF(ISNUMBER(_xll.BDP($E1415&amp;" ISIN","DUR_ADJ_OAS_MID")),_xll.BDP($E1415&amp;" ISIN","DUR_ADJ_OAS_MID")," ")))</f>
        <v xml:space="preserve"> </v>
      </c>
      <c r="S1415" s="7" t="str">
        <f t="shared" si="22"/>
        <v xml:space="preserve"> </v>
      </c>
      <c r="AB1415" s="8" t="s">
        <v>202</v>
      </c>
      <c r="AG1415">
        <v>3.4332000000000001E-2</v>
      </c>
    </row>
    <row r="1416" spans="1:33" x14ac:dyDescent="0.35">
      <c r="A1416" t="s">
        <v>4511</v>
      </c>
      <c r="B1416" t="s">
        <v>483</v>
      </c>
      <c r="C1416" t="s">
        <v>484</v>
      </c>
      <c r="D1416" t="s">
        <v>485</v>
      </c>
      <c r="E1416" t="s">
        <v>486</v>
      </c>
      <c r="F1416" t="s">
        <v>487</v>
      </c>
      <c r="G1416" s="1">
        <v>-47519.948189588547</v>
      </c>
      <c r="H1416" s="1">
        <v>8.73</v>
      </c>
      <c r="I1416" s="2">
        <v>-414849.14769510808</v>
      </c>
      <c r="J1416" s="3">
        <v>-4.2549513149383999E-3</v>
      </c>
      <c r="K1416" s="4">
        <v>97497977.530000001</v>
      </c>
      <c r="L1416" s="5">
        <v>4425001</v>
      </c>
      <c r="M1416" s="6">
        <v>22.033436269999999</v>
      </c>
      <c r="N1416" s="7" t="str">
        <f>IF(ISNUMBER(_xll.BDP($C1416, "DELTA_MID")),_xll.BDP($C1416, "DELTA_MID")," ")</f>
        <v xml:space="preserve"> </v>
      </c>
      <c r="O1416" s="7" t="str">
        <f>IF(ISNUMBER(N1416),_xll.BDP($C1416, "OPT_UNDL_TICKER"),"")</f>
        <v/>
      </c>
      <c r="P1416" s="8" t="str">
        <f>IF(ISNUMBER(N1416),_xll.BDP($C1416, "OPT_UNDL_PX")," ")</f>
        <v xml:space="preserve"> </v>
      </c>
      <c r="Q1416" s="7" t="str">
        <f>IF(ISNUMBER(N1416),+G1416*_xll.BDP($C1416, "PX_POS_MULT_FACTOR")*P1416/K1416," ")</f>
        <v xml:space="preserve"> </v>
      </c>
      <c r="R1416" s="8" t="str">
        <f>IF(OR($A1416="TUA",$A1416="TYA"),"",IF(ISNUMBER(_xll.BDP($C1416,"DUR_ADJ_OAS_MID")),_xll.BDP($C1416,"DUR_ADJ_OAS_MID"),IF(ISNUMBER(_xll.BDP($E1416&amp;" ISIN","DUR_ADJ_OAS_MID")),_xll.BDP($E1416&amp;" ISIN","DUR_ADJ_OAS_MID")," ")))</f>
        <v xml:space="preserve"> </v>
      </c>
      <c r="S1416" s="7" t="str">
        <f t="shared" si="22"/>
        <v xml:space="preserve"> </v>
      </c>
      <c r="AB1416" s="8" t="s">
        <v>202</v>
      </c>
      <c r="AG1416">
        <v>3.4332000000000001E-2</v>
      </c>
    </row>
    <row r="1417" spans="1:33" x14ac:dyDescent="0.35">
      <c r="A1417" t="s">
        <v>4511</v>
      </c>
      <c r="B1417" t="s">
        <v>488</v>
      </c>
      <c r="C1417" t="s">
        <v>489</v>
      </c>
      <c r="D1417" t="s">
        <v>490</v>
      </c>
      <c r="E1417" t="s">
        <v>491</v>
      </c>
      <c r="F1417" t="s">
        <v>492</v>
      </c>
      <c r="G1417" s="1">
        <v>-6203.8531641549926</v>
      </c>
      <c r="H1417" s="1">
        <v>75.86</v>
      </c>
      <c r="I1417" s="2">
        <v>-470624.30103279778</v>
      </c>
      <c r="J1417" s="3">
        <v>-4.8270160361837998E-3</v>
      </c>
      <c r="K1417" s="4">
        <v>97497977.530000001</v>
      </c>
      <c r="L1417" s="5">
        <v>4425001</v>
      </c>
      <c r="M1417" s="6">
        <v>22.033436269999999</v>
      </c>
      <c r="N1417" s="7" t="str">
        <f>IF(ISNUMBER(_xll.BDP($C1417, "DELTA_MID")),_xll.BDP($C1417, "DELTA_MID")," ")</f>
        <v xml:space="preserve"> </v>
      </c>
      <c r="O1417" s="7" t="str">
        <f>IF(ISNUMBER(N1417),_xll.BDP($C1417, "OPT_UNDL_TICKER"),"")</f>
        <v/>
      </c>
      <c r="P1417" s="8" t="str">
        <f>IF(ISNUMBER(N1417),_xll.BDP($C1417, "OPT_UNDL_PX")," ")</f>
        <v xml:space="preserve"> </v>
      </c>
      <c r="Q1417" s="7" t="str">
        <f>IF(ISNUMBER(N1417),+G1417*_xll.BDP($C1417, "PX_POS_MULT_FACTOR")*P1417/K1417," ")</f>
        <v xml:space="preserve"> </v>
      </c>
      <c r="R1417" s="8" t="str">
        <f>IF(OR($A1417="TUA",$A1417="TYA"),"",IF(ISNUMBER(_xll.BDP($C1417,"DUR_ADJ_OAS_MID")),_xll.BDP($C1417,"DUR_ADJ_OAS_MID"),IF(ISNUMBER(_xll.BDP($E1417&amp;" ISIN","DUR_ADJ_OAS_MID")),_xll.BDP($E1417&amp;" ISIN","DUR_ADJ_OAS_MID")," ")))</f>
        <v xml:space="preserve"> </v>
      </c>
      <c r="S1417" s="7" t="str">
        <f t="shared" si="22"/>
        <v xml:space="preserve"> </v>
      </c>
      <c r="AB1417" s="8" t="s">
        <v>202</v>
      </c>
      <c r="AG1417">
        <v>3.4332000000000001E-2</v>
      </c>
    </row>
    <row r="1418" spans="1:33" x14ac:dyDescent="0.35">
      <c r="A1418" t="s">
        <v>4511</v>
      </c>
      <c r="B1418" t="s">
        <v>493</v>
      </c>
      <c r="C1418" t="s">
        <v>494</v>
      </c>
      <c r="D1418" t="s">
        <v>495</v>
      </c>
      <c r="E1418" t="s">
        <v>496</v>
      </c>
      <c r="F1418" t="s">
        <v>497</v>
      </c>
      <c r="G1418" s="1">
        <v>-12475.682949171291</v>
      </c>
      <c r="H1418" s="1">
        <v>33.11</v>
      </c>
      <c r="I1418" s="2">
        <v>-413069.86244706152</v>
      </c>
      <c r="J1418" s="3">
        <v>-4.2367018569176001E-3</v>
      </c>
      <c r="K1418" s="4">
        <v>97497977.530000001</v>
      </c>
      <c r="L1418" s="5">
        <v>4425001</v>
      </c>
      <c r="M1418" s="6">
        <v>22.033436269999999</v>
      </c>
      <c r="N1418" s="7" t="str">
        <f>IF(ISNUMBER(_xll.BDP($C1418, "DELTA_MID")),_xll.BDP($C1418, "DELTA_MID")," ")</f>
        <v xml:space="preserve"> </v>
      </c>
      <c r="O1418" s="7" t="str">
        <f>IF(ISNUMBER(N1418),_xll.BDP($C1418, "OPT_UNDL_TICKER"),"")</f>
        <v/>
      </c>
      <c r="P1418" s="8" t="str">
        <f>IF(ISNUMBER(N1418),_xll.BDP($C1418, "OPT_UNDL_PX")," ")</f>
        <v xml:space="preserve"> </v>
      </c>
      <c r="Q1418" s="7" t="str">
        <f>IF(ISNUMBER(N1418),+G1418*_xll.BDP($C1418, "PX_POS_MULT_FACTOR")*P1418/K1418," ")</f>
        <v xml:space="preserve"> </v>
      </c>
      <c r="R1418" s="8" t="str">
        <f>IF(OR($A1418="TUA",$A1418="TYA"),"",IF(ISNUMBER(_xll.BDP($C1418,"DUR_ADJ_OAS_MID")),_xll.BDP($C1418,"DUR_ADJ_OAS_MID"),IF(ISNUMBER(_xll.BDP($E1418&amp;" ISIN","DUR_ADJ_OAS_MID")),_xll.BDP($E1418&amp;" ISIN","DUR_ADJ_OAS_MID")," ")))</f>
        <v xml:space="preserve"> </v>
      </c>
      <c r="S1418" s="7" t="str">
        <f t="shared" si="22"/>
        <v xml:space="preserve"> </v>
      </c>
      <c r="AB1418" s="8" t="s">
        <v>202</v>
      </c>
      <c r="AG1418">
        <v>3.4332000000000001E-2</v>
      </c>
    </row>
    <row r="1419" spans="1:33" x14ac:dyDescent="0.35">
      <c r="A1419" t="s">
        <v>4511</v>
      </c>
      <c r="B1419" t="s">
        <v>498</v>
      </c>
      <c r="C1419" t="s">
        <v>499</v>
      </c>
      <c r="D1419" t="s">
        <v>500</v>
      </c>
      <c r="E1419" t="s">
        <v>501</v>
      </c>
      <c r="F1419" t="s">
        <v>502</v>
      </c>
      <c r="G1419" s="1">
        <v>-29167.645428103799</v>
      </c>
      <c r="H1419" s="1">
        <v>11.32</v>
      </c>
      <c r="I1419" s="2">
        <v>-330177.74624613498</v>
      </c>
      <c r="J1419" s="3">
        <v>-3.386508670341801E-3</v>
      </c>
      <c r="K1419" s="4">
        <v>97497977.530000001</v>
      </c>
      <c r="L1419" s="5">
        <v>4425001</v>
      </c>
      <c r="M1419" s="6">
        <v>22.033436269999999</v>
      </c>
      <c r="N1419" s="7" t="str">
        <f>IF(ISNUMBER(_xll.BDP($C1419, "DELTA_MID")),_xll.BDP($C1419, "DELTA_MID")," ")</f>
        <v xml:space="preserve"> </v>
      </c>
      <c r="O1419" s="7" t="str">
        <f>IF(ISNUMBER(N1419),_xll.BDP($C1419, "OPT_UNDL_TICKER"),"")</f>
        <v/>
      </c>
      <c r="P1419" s="8" t="str">
        <f>IF(ISNUMBER(N1419),_xll.BDP($C1419, "OPT_UNDL_PX")," ")</f>
        <v xml:space="preserve"> </v>
      </c>
      <c r="Q1419" s="7" t="str">
        <f>IF(ISNUMBER(N1419),+G1419*_xll.BDP($C1419, "PX_POS_MULT_FACTOR")*P1419/K1419," ")</f>
        <v xml:space="preserve"> </v>
      </c>
      <c r="R1419" s="8" t="str">
        <f>IF(OR($A1419="TUA",$A1419="TYA"),"",IF(ISNUMBER(_xll.BDP($C1419,"DUR_ADJ_OAS_MID")),_xll.BDP($C1419,"DUR_ADJ_OAS_MID"),IF(ISNUMBER(_xll.BDP($E1419&amp;" ISIN","DUR_ADJ_OAS_MID")),_xll.BDP($E1419&amp;" ISIN","DUR_ADJ_OAS_MID")," ")))</f>
        <v xml:space="preserve"> </v>
      </c>
      <c r="S1419" s="7" t="str">
        <f t="shared" si="22"/>
        <v xml:space="preserve"> </v>
      </c>
      <c r="AB1419" s="8" t="s">
        <v>202</v>
      </c>
      <c r="AG1419">
        <v>3.4332000000000001E-2</v>
      </c>
    </row>
    <row r="1420" spans="1:33" x14ac:dyDescent="0.35">
      <c r="A1420" t="s">
        <v>4511</v>
      </c>
      <c r="B1420" t="s">
        <v>503</v>
      </c>
      <c r="C1420" t="s">
        <v>504</v>
      </c>
      <c r="D1420" t="s">
        <v>505</v>
      </c>
      <c r="E1420" t="s">
        <v>506</v>
      </c>
      <c r="F1420" t="s">
        <v>507</v>
      </c>
      <c r="G1420" s="1">
        <v>-6863.1135003241652</v>
      </c>
      <c r="H1420" s="1">
        <v>60</v>
      </c>
      <c r="I1420" s="2">
        <v>-411786.81001944991</v>
      </c>
      <c r="J1420" s="3">
        <v>-4.2235420718624E-3</v>
      </c>
      <c r="K1420" s="4">
        <v>97497977.530000001</v>
      </c>
      <c r="L1420" s="5">
        <v>4425001</v>
      </c>
      <c r="M1420" s="6">
        <v>22.033436269999999</v>
      </c>
      <c r="N1420" s="7" t="str">
        <f>IF(ISNUMBER(_xll.BDP($C1420, "DELTA_MID")),_xll.BDP($C1420, "DELTA_MID")," ")</f>
        <v xml:space="preserve"> </v>
      </c>
      <c r="O1420" s="7" t="str">
        <f>IF(ISNUMBER(N1420),_xll.BDP($C1420, "OPT_UNDL_TICKER"),"")</f>
        <v/>
      </c>
      <c r="P1420" s="8" t="str">
        <f>IF(ISNUMBER(N1420),_xll.BDP($C1420, "OPT_UNDL_PX")," ")</f>
        <v xml:space="preserve"> </v>
      </c>
      <c r="Q1420" s="7" t="str">
        <f>IF(ISNUMBER(N1420),+G1420*_xll.BDP($C1420, "PX_POS_MULT_FACTOR")*P1420/K1420," ")</f>
        <v xml:space="preserve"> </v>
      </c>
      <c r="R1420" s="8" t="str">
        <f>IF(OR($A1420="TUA",$A1420="TYA"),"",IF(ISNUMBER(_xll.BDP($C1420,"DUR_ADJ_OAS_MID")),_xll.BDP($C1420,"DUR_ADJ_OAS_MID"),IF(ISNUMBER(_xll.BDP($E1420&amp;" ISIN","DUR_ADJ_OAS_MID")),_xll.BDP($E1420&amp;" ISIN","DUR_ADJ_OAS_MID")," ")))</f>
        <v xml:space="preserve"> </v>
      </c>
      <c r="S1420" s="7" t="str">
        <f t="shared" si="22"/>
        <v xml:space="preserve"> </v>
      </c>
      <c r="AB1420" s="8" t="s">
        <v>202</v>
      </c>
      <c r="AG1420">
        <v>3.4332000000000001E-2</v>
      </c>
    </row>
    <row r="1421" spans="1:33" x14ac:dyDescent="0.35">
      <c r="A1421" t="s">
        <v>4511</v>
      </c>
      <c r="B1421" t="s">
        <v>508</v>
      </c>
      <c r="C1421" t="s">
        <v>509</v>
      </c>
      <c r="D1421" t="s">
        <v>510</v>
      </c>
      <c r="E1421" t="s">
        <v>511</v>
      </c>
      <c r="F1421" t="s">
        <v>512</v>
      </c>
      <c r="G1421" s="1">
        <v>-19854.97531415803</v>
      </c>
      <c r="H1421" s="1">
        <v>13.54</v>
      </c>
      <c r="I1421" s="2">
        <v>-268836.36575369968</v>
      </c>
      <c r="J1421" s="3">
        <v>-2.7573532555685999E-3</v>
      </c>
      <c r="K1421" s="4">
        <v>97497977.530000001</v>
      </c>
      <c r="L1421" s="5">
        <v>4425001</v>
      </c>
      <c r="M1421" s="6">
        <v>22.033436269999999</v>
      </c>
      <c r="N1421" s="7" t="str">
        <f>IF(ISNUMBER(_xll.BDP($C1421, "DELTA_MID")),_xll.BDP($C1421, "DELTA_MID")," ")</f>
        <v xml:space="preserve"> </v>
      </c>
      <c r="O1421" s="7" t="str">
        <f>IF(ISNUMBER(N1421),_xll.BDP($C1421, "OPT_UNDL_TICKER"),"")</f>
        <v/>
      </c>
      <c r="P1421" s="8" t="str">
        <f>IF(ISNUMBER(N1421),_xll.BDP($C1421, "OPT_UNDL_PX")," ")</f>
        <v xml:space="preserve"> </v>
      </c>
      <c r="Q1421" s="7" t="str">
        <f>IF(ISNUMBER(N1421),+G1421*_xll.BDP($C1421, "PX_POS_MULT_FACTOR")*P1421/K1421," ")</f>
        <v xml:space="preserve"> </v>
      </c>
      <c r="R1421" s="8" t="str">
        <f>IF(OR($A1421="TUA",$A1421="TYA"),"",IF(ISNUMBER(_xll.BDP($C1421,"DUR_ADJ_OAS_MID")),_xll.BDP($C1421,"DUR_ADJ_OAS_MID"),IF(ISNUMBER(_xll.BDP($E1421&amp;" ISIN","DUR_ADJ_OAS_MID")),_xll.BDP($E1421&amp;" ISIN","DUR_ADJ_OAS_MID")," ")))</f>
        <v xml:space="preserve"> </v>
      </c>
      <c r="S1421" s="7" t="str">
        <f t="shared" si="22"/>
        <v xml:space="preserve"> </v>
      </c>
      <c r="AB1421" s="8" t="s">
        <v>202</v>
      </c>
      <c r="AG1421">
        <v>3.4332000000000001E-2</v>
      </c>
    </row>
    <row r="1422" spans="1:33" x14ac:dyDescent="0.35">
      <c r="A1422" t="s">
        <v>4511</v>
      </c>
      <c r="B1422" t="s">
        <v>513</v>
      </c>
      <c r="C1422" t="s">
        <v>514</v>
      </c>
      <c r="D1422" t="s">
        <v>515</v>
      </c>
      <c r="E1422" t="s">
        <v>516</v>
      </c>
      <c r="F1422" t="s">
        <v>517</v>
      </c>
      <c r="G1422" s="1">
        <v>-11161.355220358229</v>
      </c>
      <c r="H1422" s="1">
        <v>31.17</v>
      </c>
      <c r="I1422" s="2">
        <v>-347899.44221856602</v>
      </c>
      <c r="J1422" s="3">
        <v>-3.568273425072E-3</v>
      </c>
      <c r="K1422" s="4">
        <v>97497977.530000001</v>
      </c>
      <c r="L1422" s="5">
        <v>4425001</v>
      </c>
      <c r="M1422" s="6">
        <v>22.033436269999999</v>
      </c>
      <c r="N1422" s="7" t="str">
        <f>IF(ISNUMBER(_xll.BDP($C1422, "DELTA_MID")),_xll.BDP($C1422, "DELTA_MID")," ")</f>
        <v xml:space="preserve"> </v>
      </c>
      <c r="O1422" s="7" t="str">
        <f>IF(ISNUMBER(N1422),_xll.BDP($C1422, "OPT_UNDL_TICKER"),"")</f>
        <v/>
      </c>
      <c r="P1422" s="8" t="str">
        <f>IF(ISNUMBER(N1422),_xll.BDP($C1422, "OPT_UNDL_PX")," ")</f>
        <v xml:space="preserve"> </v>
      </c>
      <c r="Q1422" s="7" t="str">
        <f>IF(ISNUMBER(N1422),+G1422*_xll.BDP($C1422, "PX_POS_MULT_FACTOR")*P1422/K1422," ")</f>
        <v xml:space="preserve"> </v>
      </c>
      <c r="R1422" s="8" t="str">
        <f>IF(OR($A1422="TUA",$A1422="TYA"),"",IF(ISNUMBER(_xll.BDP($C1422,"DUR_ADJ_OAS_MID")),_xll.BDP($C1422,"DUR_ADJ_OAS_MID"),IF(ISNUMBER(_xll.BDP($E1422&amp;" ISIN","DUR_ADJ_OAS_MID")),_xll.BDP($E1422&amp;" ISIN","DUR_ADJ_OAS_MID")," ")))</f>
        <v xml:space="preserve"> </v>
      </c>
      <c r="S1422" s="7" t="str">
        <f t="shared" si="22"/>
        <v xml:space="preserve"> </v>
      </c>
      <c r="AB1422" s="8" t="s">
        <v>202</v>
      </c>
      <c r="AG1422">
        <v>3.4332000000000001E-2</v>
      </c>
    </row>
    <row r="1423" spans="1:33" x14ac:dyDescent="0.35">
      <c r="A1423" t="s">
        <v>4511</v>
      </c>
      <c r="B1423" t="s">
        <v>518</v>
      </c>
      <c r="C1423" t="s">
        <v>519</v>
      </c>
      <c r="D1423" t="s">
        <v>520</v>
      </c>
      <c r="E1423" t="s">
        <v>521</v>
      </c>
      <c r="F1423" t="s">
        <v>522</v>
      </c>
      <c r="G1423" s="1">
        <v>-4865.7486606441653</v>
      </c>
      <c r="H1423" s="1">
        <v>82.49</v>
      </c>
      <c r="I1423" s="2">
        <v>-401375.60701653722</v>
      </c>
      <c r="J1423" s="3">
        <v>-4.1167582875555999E-3</v>
      </c>
      <c r="K1423" s="4">
        <v>97497977.530000001</v>
      </c>
      <c r="L1423" s="5">
        <v>4425001</v>
      </c>
      <c r="M1423" s="6">
        <v>22.033436269999999</v>
      </c>
      <c r="N1423" s="7" t="str">
        <f>IF(ISNUMBER(_xll.BDP($C1423, "DELTA_MID")),_xll.BDP($C1423, "DELTA_MID")," ")</f>
        <v xml:space="preserve"> </v>
      </c>
      <c r="O1423" s="7" t="str">
        <f>IF(ISNUMBER(N1423),_xll.BDP($C1423, "OPT_UNDL_TICKER"),"")</f>
        <v/>
      </c>
      <c r="P1423" s="8" t="str">
        <f>IF(ISNUMBER(N1423),_xll.BDP($C1423, "OPT_UNDL_PX")," ")</f>
        <v xml:space="preserve"> </v>
      </c>
      <c r="Q1423" s="7" t="str">
        <f>IF(ISNUMBER(N1423),+G1423*_xll.BDP($C1423, "PX_POS_MULT_FACTOR")*P1423/K1423," ")</f>
        <v xml:space="preserve"> </v>
      </c>
      <c r="R1423" s="8" t="str">
        <f>IF(OR($A1423="TUA",$A1423="TYA"),"",IF(ISNUMBER(_xll.BDP($C1423,"DUR_ADJ_OAS_MID")),_xll.BDP($C1423,"DUR_ADJ_OAS_MID"),IF(ISNUMBER(_xll.BDP($E1423&amp;" ISIN","DUR_ADJ_OAS_MID")),_xll.BDP($E1423&amp;" ISIN","DUR_ADJ_OAS_MID")," ")))</f>
        <v xml:space="preserve"> </v>
      </c>
      <c r="S1423" s="7" t="str">
        <f t="shared" si="22"/>
        <v xml:space="preserve"> </v>
      </c>
      <c r="AB1423" s="8" t="s">
        <v>202</v>
      </c>
      <c r="AG1423">
        <v>3.4332000000000001E-2</v>
      </c>
    </row>
    <row r="1424" spans="1:33" x14ac:dyDescent="0.35">
      <c r="A1424" t="s">
        <v>4511</v>
      </c>
      <c r="B1424" t="s">
        <v>523</v>
      </c>
      <c r="C1424" t="s">
        <v>524</v>
      </c>
      <c r="D1424" t="s">
        <v>525</v>
      </c>
      <c r="E1424" t="s">
        <v>526</v>
      </c>
      <c r="F1424" t="s">
        <v>527</v>
      </c>
      <c r="G1424" s="1">
        <v>-12609.987292342999</v>
      </c>
      <c r="H1424" s="1">
        <v>36.79</v>
      </c>
      <c r="I1424" s="2">
        <v>-463921.43248529878</v>
      </c>
      <c r="J1424" s="3">
        <v>-4.7582672403902E-3</v>
      </c>
      <c r="K1424" s="4">
        <v>97497977.530000001</v>
      </c>
      <c r="L1424" s="5">
        <v>4425001</v>
      </c>
      <c r="M1424" s="6">
        <v>22.033436269999999</v>
      </c>
      <c r="N1424" s="7" t="str">
        <f>IF(ISNUMBER(_xll.BDP($C1424, "DELTA_MID")),_xll.BDP($C1424, "DELTA_MID")," ")</f>
        <v xml:space="preserve"> </v>
      </c>
      <c r="O1424" s="7" t="str">
        <f>IF(ISNUMBER(N1424),_xll.BDP($C1424, "OPT_UNDL_TICKER"),"")</f>
        <v/>
      </c>
      <c r="P1424" s="8" t="str">
        <f>IF(ISNUMBER(N1424),_xll.BDP($C1424, "OPT_UNDL_PX")," ")</f>
        <v xml:space="preserve"> </v>
      </c>
      <c r="Q1424" s="7" t="str">
        <f>IF(ISNUMBER(N1424),+G1424*_xll.BDP($C1424, "PX_POS_MULT_FACTOR")*P1424/K1424," ")</f>
        <v xml:space="preserve"> </v>
      </c>
      <c r="R1424" s="8" t="str">
        <f>IF(OR($A1424="TUA",$A1424="TYA"),"",IF(ISNUMBER(_xll.BDP($C1424,"DUR_ADJ_OAS_MID")),_xll.BDP($C1424,"DUR_ADJ_OAS_MID"),IF(ISNUMBER(_xll.BDP($E1424&amp;" ISIN","DUR_ADJ_OAS_MID")),_xll.BDP($E1424&amp;" ISIN","DUR_ADJ_OAS_MID")," ")))</f>
        <v xml:space="preserve"> </v>
      </c>
      <c r="S1424" s="7" t="str">
        <f t="shared" si="22"/>
        <v xml:space="preserve"> </v>
      </c>
      <c r="AB1424" s="8" t="s">
        <v>202</v>
      </c>
      <c r="AG1424">
        <v>3.4332000000000001E-2</v>
      </c>
    </row>
    <row r="1425" spans="1:33" x14ac:dyDescent="0.35">
      <c r="A1425" t="s">
        <v>4511</v>
      </c>
      <c r="B1425" t="s">
        <v>528</v>
      </c>
      <c r="C1425" t="s">
        <v>529</v>
      </c>
      <c r="D1425" t="s">
        <v>530</v>
      </c>
      <c r="E1425" t="s">
        <v>531</v>
      </c>
      <c r="F1425" t="s">
        <v>532</v>
      </c>
      <c r="G1425" s="1">
        <v>-81297.8364745336</v>
      </c>
      <c r="H1425" s="1">
        <v>2.13</v>
      </c>
      <c r="I1425" s="2">
        <v>-173164.3916907566</v>
      </c>
      <c r="J1425" s="3">
        <v>-1.7760818847496001E-3</v>
      </c>
      <c r="K1425" s="4">
        <v>97497977.530000001</v>
      </c>
      <c r="L1425" s="5">
        <v>4425001</v>
      </c>
      <c r="M1425" s="6">
        <v>22.033436269999999</v>
      </c>
      <c r="N1425" s="7" t="str">
        <f>IF(ISNUMBER(_xll.BDP($C1425, "DELTA_MID")),_xll.BDP($C1425, "DELTA_MID")," ")</f>
        <v xml:space="preserve"> </v>
      </c>
      <c r="O1425" s="7" t="str">
        <f>IF(ISNUMBER(N1425),_xll.BDP($C1425, "OPT_UNDL_TICKER"),"")</f>
        <v/>
      </c>
      <c r="P1425" s="8" t="str">
        <f>IF(ISNUMBER(N1425),_xll.BDP($C1425, "OPT_UNDL_PX")," ")</f>
        <v xml:space="preserve"> </v>
      </c>
      <c r="Q1425" s="7" t="str">
        <f>IF(ISNUMBER(N1425),+G1425*_xll.BDP($C1425, "PX_POS_MULT_FACTOR")*P1425/K1425," ")</f>
        <v xml:space="preserve"> </v>
      </c>
      <c r="R1425" s="8" t="str">
        <f>IF(OR($A1425="TUA",$A1425="TYA"),"",IF(ISNUMBER(_xll.BDP($C1425,"DUR_ADJ_OAS_MID")),_xll.BDP($C1425,"DUR_ADJ_OAS_MID"),IF(ISNUMBER(_xll.BDP($E1425&amp;" ISIN","DUR_ADJ_OAS_MID")),_xll.BDP($E1425&amp;" ISIN","DUR_ADJ_OAS_MID")," ")))</f>
        <v xml:space="preserve"> </v>
      </c>
      <c r="S1425" s="7" t="str">
        <f t="shared" si="22"/>
        <v xml:space="preserve"> </v>
      </c>
      <c r="AB1425" s="8" t="s">
        <v>202</v>
      </c>
      <c r="AG1425">
        <v>3.4332000000000001E-2</v>
      </c>
    </row>
    <row r="1426" spans="1:33" x14ac:dyDescent="0.35">
      <c r="A1426" t="s">
        <v>4511</v>
      </c>
      <c r="B1426" t="s">
        <v>533</v>
      </c>
      <c r="C1426" t="s">
        <v>534</v>
      </c>
      <c r="D1426" t="s">
        <v>535</v>
      </c>
      <c r="E1426" t="s">
        <v>536</v>
      </c>
      <c r="G1426" s="1">
        <v>-19940.845146280131</v>
      </c>
      <c r="H1426" s="1">
        <v>17.670000000000002</v>
      </c>
      <c r="I1426" s="2">
        <v>-352354.73373476992</v>
      </c>
      <c r="J1426" s="3">
        <v>-3.6139696705641999E-3</v>
      </c>
      <c r="K1426" s="4">
        <v>97497977.530000001</v>
      </c>
      <c r="L1426" s="5">
        <v>4425001</v>
      </c>
      <c r="M1426" s="6">
        <v>22.033436269999999</v>
      </c>
      <c r="N1426" s="7" t="str">
        <f>IF(ISNUMBER(_xll.BDP($C1426, "DELTA_MID")),_xll.BDP($C1426, "DELTA_MID")," ")</f>
        <v xml:space="preserve"> </v>
      </c>
      <c r="O1426" s="7" t="str">
        <f>IF(ISNUMBER(N1426),_xll.BDP($C1426, "OPT_UNDL_TICKER"),"")</f>
        <v/>
      </c>
      <c r="P1426" s="8" t="str">
        <f>IF(ISNUMBER(N1426),_xll.BDP($C1426, "OPT_UNDL_PX")," ")</f>
        <v xml:space="preserve"> </v>
      </c>
      <c r="Q1426" s="7" t="str">
        <f>IF(ISNUMBER(N1426),+G1426*_xll.BDP($C1426, "PX_POS_MULT_FACTOR")*P1426/K1426," ")</f>
        <v xml:space="preserve"> </v>
      </c>
      <c r="R1426" s="8" t="str">
        <f>IF(OR($A1426="TUA",$A1426="TYA"),"",IF(ISNUMBER(_xll.BDP($C1426,"DUR_ADJ_OAS_MID")),_xll.BDP($C1426,"DUR_ADJ_OAS_MID"),IF(ISNUMBER(_xll.BDP($E1426&amp;" ISIN","DUR_ADJ_OAS_MID")),_xll.BDP($E1426&amp;" ISIN","DUR_ADJ_OAS_MID")," ")))</f>
        <v xml:space="preserve"> </v>
      </c>
      <c r="S1426" s="7" t="str">
        <f t="shared" si="22"/>
        <v xml:space="preserve"> </v>
      </c>
      <c r="AB1426" s="8" t="s">
        <v>202</v>
      </c>
      <c r="AG1426">
        <v>3.4332000000000001E-2</v>
      </c>
    </row>
    <row r="1427" spans="1:33" x14ac:dyDescent="0.35">
      <c r="A1427" t="s">
        <v>4511</v>
      </c>
      <c r="B1427" t="s">
        <v>537</v>
      </c>
      <c r="C1427" t="s">
        <v>538</v>
      </c>
      <c r="D1427" t="s">
        <v>539</v>
      </c>
      <c r="E1427" t="s">
        <v>540</v>
      </c>
      <c r="F1427" t="s">
        <v>541</v>
      </c>
      <c r="G1427" s="1">
        <v>-20723.60485171618</v>
      </c>
      <c r="H1427" s="1">
        <v>18.100000000000001</v>
      </c>
      <c r="I1427" s="2">
        <v>-375097.24781606282</v>
      </c>
      <c r="J1427" s="3">
        <v>-3.847231063851E-3</v>
      </c>
      <c r="K1427" s="4">
        <v>97497977.530000001</v>
      </c>
      <c r="L1427" s="5">
        <v>4425001</v>
      </c>
      <c r="M1427" s="6">
        <v>22.033436269999999</v>
      </c>
      <c r="N1427" s="7" t="str">
        <f>IF(ISNUMBER(_xll.BDP($C1427, "DELTA_MID")),_xll.BDP($C1427, "DELTA_MID")," ")</f>
        <v xml:space="preserve"> </v>
      </c>
      <c r="O1427" s="7" t="str">
        <f>IF(ISNUMBER(N1427),_xll.BDP($C1427, "OPT_UNDL_TICKER"),"")</f>
        <v/>
      </c>
      <c r="P1427" s="8" t="str">
        <f>IF(ISNUMBER(N1427),_xll.BDP($C1427, "OPT_UNDL_PX")," ")</f>
        <v xml:space="preserve"> </v>
      </c>
      <c r="Q1427" s="7" t="str">
        <f>IF(ISNUMBER(N1427),+G1427*_xll.BDP($C1427, "PX_POS_MULT_FACTOR")*P1427/K1427," ")</f>
        <v xml:space="preserve"> </v>
      </c>
      <c r="R1427" s="8" t="str">
        <f>IF(OR($A1427="TUA",$A1427="TYA"),"",IF(ISNUMBER(_xll.BDP($C1427,"DUR_ADJ_OAS_MID")),_xll.BDP($C1427,"DUR_ADJ_OAS_MID"),IF(ISNUMBER(_xll.BDP($E1427&amp;" ISIN","DUR_ADJ_OAS_MID")),_xll.BDP($E1427&amp;" ISIN","DUR_ADJ_OAS_MID")," ")))</f>
        <v xml:space="preserve"> </v>
      </c>
      <c r="S1427" s="7" t="str">
        <f t="shared" si="22"/>
        <v xml:space="preserve"> </v>
      </c>
      <c r="AB1427" s="8" t="s">
        <v>202</v>
      </c>
      <c r="AG1427">
        <v>3.4332000000000001E-2</v>
      </c>
    </row>
    <row r="1428" spans="1:33" x14ac:dyDescent="0.35">
      <c r="A1428" t="s">
        <v>4511</v>
      </c>
      <c r="B1428" t="s">
        <v>542</v>
      </c>
      <c r="C1428" t="s">
        <v>543</v>
      </c>
      <c r="D1428" t="s">
        <v>544</v>
      </c>
      <c r="E1428" t="s">
        <v>545</v>
      </c>
      <c r="F1428" t="s">
        <v>546</v>
      </c>
      <c r="G1428" s="1">
        <v>-57254.006963582382</v>
      </c>
      <c r="H1428" s="1">
        <v>5.05</v>
      </c>
      <c r="I1428" s="2">
        <v>-289132.73516609101</v>
      </c>
      <c r="J1428" s="3">
        <v>-2.9655254651526001E-3</v>
      </c>
      <c r="K1428" s="4">
        <v>97497977.530000001</v>
      </c>
      <c r="L1428" s="5">
        <v>4425001</v>
      </c>
      <c r="M1428" s="6">
        <v>22.033436269999999</v>
      </c>
      <c r="N1428" s="7" t="str">
        <f>IF(ISNUMBER(_xll.BDP($C1428, "DELTA_MID")),_xll.BDP($C1428, "DELTA_MID")," ")</f>
        <v xml:space="preserve"> </v>
      </c>
      <c r="O1428" s="7" t="str">
        <f>IF(ISNUMBER(N1428),_xll.BDP($C1428, "OPT_UNDL_TICKER"),"")</f>
        <v/>
      </c>
      <c r="P1428" s="8" t="str">
        <f>IF(ISNUMBER(N1428),_xll.BDP($C1428, "OPT_UNDL_PX")," ")</f>
        <v xml:space="preserve"> </v>
      </c>
      <c r="Q1428" s="7" t="str">
        <f>IF(ISNUMBER(N1428),+G1428*_xll.BDP($C1428, "PX_POS_MULT_FACTOR")*P1428/K1428," ")</f>
        <v xml:space="preserve"> </v>
      </c>
      <c r="R1428" s="8" t="str">
        <f>IF(OR($A1428="TUA",$A1428="TYA"),"",IF(ISNUMBER(_xll.BDP($C1428,"DUR_ADJ_OAS_MID")),_xll.BDP($C1428,"DUR_ADJ_OAS_MID"),IF(ISNUMBER(_xll.BDP($E1428&amp;" ISIN","DUR_ADJ_OAS_MID")),_xll.BDP($E1428&amp;" ISIN","DUR_ADJ_OAS_MID")," ")))</f>
        <v xml:space="preserve"> </v>
      </c>
      <c r="S1428" s="7" t="str">
        <f t="shared" si="22"/>
        <v xml:space="preserve"> </v>
      </c>
      <c r="AB1428" s="8" t="s">
        <v>202</v>
      </c>
      <c r="AG1428">
        <v>3.4332000000000001E-2</v>
      </c>
    </row>
    <row r="1429" spans="1:33" x14ac:dyDescent="0.35">
      <c r="A1429" t="s">
        <v>4511</v>
      </c>
      <c r="B1429" t="s">
        <v>547</v>
      </c>
      <c r="C1429" t="s">
        <v>548</v>
      </c>
      <c r="D1429" t="s">
        <v>549</v>
      </c>
      <c r="E1429" t="s">
        <v>550</v>
      </c>
      <c r="F1429" t="s">
        <v>551</v>
      </c>
      <c r="G1429" s="1">
        <v>-2144.8874010293662</v>
      </c>
      <c r="H1429" s="1">
        <v>167.3</v>
      </c>
      <c r="I1429" s="2">
        <v>-358839.66219221288</v>
      </c>
      <c r="J1429" s="3">
        <v>-3.6804831370148001E-3</v>
      </c>
      <c r="K1429" s="4">
        <v>97497977.530000001</v>
      </c>
      <c r="L1429" s="5">
        <v>4425001</v>
      </c>
      <c r="M1429" s="6">
        <v>22.033436269999999</v>
      </c>
      <c r="N1429" s="7" t="str">
        <f>IF(ISNUMBER(_xll.BDP($C1429, "DELTA_MID")),_xll.BDP($C1429, "DELTA_MID")," ")</f>
        <v xml:space="preserve"> </v>
      </c>
      <c r="O1429" s="7" t="str">
        <f>IF(ISNUMBER(N1429),_xll.BDP($C1429, "OPT_UNDL_TICKER"),"")</f>
        <v/>
      </c>
      <c r="P1429" s="8" t="str">
        <f>IF(ISNUMBER(N1429),_xll.BDP($C1429, "OPT_UNDL_PX")," ")</f>
        <v xml:space="preserve"> </v>
      </c>
      <c r="Q1429" s="7" t="str">
        <f>IF(ISNUMBER(N1429),+G1429*_xll.BDP($C1429, "PX_POS_MULT_FACTOR")*P1429/K1429," ")</f>
        <v xml:space="preserve"> </v>
      </c>
      <c r="R1429" s="8" t="str">
        <f>IF(OR($A1429="TUA",$A1429="TYA"),"",IF(ISNUMBER(_xll.BDP($C1429,"DUR_ADJ_OAS_MID")),_xll.BDP($C1429,"DUR_ADJ_OAS_MID"),IF(ISNUMBER(_xll.BDP($E1429&amp;" ISIN","DUR_ADJ_OAS_MID")),_xll.BDP($E1429&amp;" ISIN","DUR_ADJ_OAS_MID")," ")))</f>
        <v xml:space="preserve"> </v>
      </c>
      <c r="S1429" s="7" t="str">
        <f t="shared" si="22"/>
        <v xml:space="preserve"> </v>
      </c>
      <c r="AB1429" s="8" t="s">
        <v>202</v>
      </c>
      <c r="AG1429">
        <v>3.4332000000000001E-2</v>
      </c>
    </row>
    <row r="1430" spans="1:33" x14ac:dyDescent="0.35">
      <c r="A1430" t="s">
        <v>4511</v>
      </c>
      <c r="B1430" t="s">
        <v>552</v>
      </c>
      <c r="C1430" t="s">
        <v>553</v>
      </c>
      <c r="D1430" t="s">
        <v>554</v>
      </c>
      <c r="E1430" t="s">
        <v>555</v>
      </c>
      <c r="F1430" t="s">
        <v>556</v>
      </c>
      <c r="G1430" s="1">
        <v>-24835.403489417309</v>
      </c>
      <c r="H1430" s="1">
        <v>9.25</v>
      </c>
      <c r="I1430" s="2">
        <v>-229727.4822771101</v>
      </c>
      <c r="J1430" s="3">
        <v>-2.3562281813119998E-3</v>
      </c>
      <c r="K1430" s="4">
        <v>97497977.530000001</v>
      </c>
      <c r="L1430" s="5">
        <v>4425001</v>
      </c>
      <c r="M1430" s="6">
        <v>22.033436269999999</v>
      </c>
      <c r="N1430" s="7" t="str">
        <f>IF(ISNUMBER(_xll.BDP($C1430, "DELTA_MID")),_xll.BDP($C1430, "DELTA_MID")," ")</f>
        <v xml:space="preserve"> </v>
      </c>
      <c r="O1430" s="7" t="str">
        <f>IF(ISNUMBER(N1430),_xll.BDP($C1430, "OPT_UNDL_TICKER"),"")</f>
        <v/>
      </c>
      <c r="P1430" s="8" t="str">
        <f>IF(ISNUMBER(N1430),_xll.BDP($C1430, "OPT_UNDL_PX")," ")</f>
        <v xml:space="preserve"> </v>
      </c>
      <c r="Q1430" s="7" t="str">
        <f>IF(ISNUMBER(N1430),+G1430*_xll.BDP($C1430, "PX_POS_MULT_FACTOR")*P1430/K1430," ")</f>
        <v xml:space="preserve"> </v>
      </c>
      <c r="R1430" s="8" t="str">
        <f>IF(OR($A1430="TUA",$A1430="TYA"),"",IF(ISNUMBER(_xll.BDP($C1430,"DUR_ADJ_OAS_MID")),_xll.BDP($C1430,"DUR_ADJ_OAS_MID"),IF(ISNUMBER(_xll.BDP($E1430&amp;" ISIN","DUR_ADJ_OAS_MID")),_xll.BDP($E1430&amp;" ISIN","DUR_ADJ_OAS_MID")," ")))</f>
        <v xml:space="preserve"> </v>
      </c>
      <c r="S1430" s="7" t="str">
        <f t="shared" si="22"/>
        <v xml:space="preserve"> </v>
      </c>
      <c r="AB1430" s="8" t="s">
        <v>202</v>
      </c>
      <c r="AG1430">
        <v>3.4332000000000001E-2</v>
      </c>
    </row>
    <row r="1431" spans="1:33" x14ac:dyDescent="0.35">
      <c r="A1431" t="s">
        <v>4511</v>
      </c>
      <c r="B1431" t="s">
        <v>557</v>
      </c>
      <c r="C1431" t="s">
        <v>558</v>
      </c>
      <c r="D1431" t="s">
        <v>559</v>
      </c>
      <c r="E1431" t="s">
        <v>560</v>
      </c>
      <c r="F1431" t="s">
        <v>561</v>
      </c>
      <c r="G1431" s="1">
        <v>-17059.914349169299</v>
      </c>
      <c r="H1431" s="1">
        <v>12.89</v>
      </c>
      <c r="I1431" s="2">
        <v>-219902.29596079231</v>
      </c>
      <c r="J1431" s="3">
        <v>-2.2554549492386001E-3</v>
      </c>
      <c r="K1431" s="4">
        <v>97497977.530000001</v>
      </c>
      <c r="L1431" s="5">
        <v>4425001</v>
      </c>
      <c r="M1431" s="6">
        <v>22.033436269999999</v>
      </c>
      <c r="N1431" s="7" t="str">
        <f>IF(ISNUMBER(_xll.BDP($C1431, "DELTA_MID")),_xll.BDP($C1431, "DELTA_MID")," ")</f>
        <v xml:space="preserve"> </v>
      </c>
      <c r="O1431" s="7" t="str">
        <f>IF(ISNUMBER(N1431),_xll.BDP($C1431, "OPT_UNDL_TICKER"),"")</f>
        <v/>
      </c>
      <c r="P1431" s="8" t="str">
        <f>IF(ISNUMBER(N1431),_xll.BDP($C1431, "OPT_UNDL_PX")," ")</f>
        <v xml:space="preserve"> </v>
      </c>
      <c r="Q1431" s="7" t="str">
        <f>IF(ISNUMBER(N1431),+G1431*_xll.BDP($C1431, "PX_POS_MULT_FACTOR")*P1431/K1431," ")</f>
        <v xml:space="preserve"> </v>
      </c>
      <c r="R1431" s="8" t="str">
        <f>IF(OR($A1431="TUA",$A1431="TYA"),"",IF(ISNUMBER(_xll.BDP($C1431,"DUR_ADJ_OAS_MID")),_xll.BDP($C1431,"DUR_ADJ_OAS_MID"),IF(ISNUMBER(_xll.BDP($E1431&amp;" ISIN","DUR_ADJ_OAS_MID")),_xll.BDP($E1431&amp;" ISIN","DUR_ADJ_OAS_MID")," ")))</f>
        <v xml:space="preserve"> </v>
      </c>
      <c r="S1431" s="7" t="str">
        <f t="shared" si="22"/>
        <v xml:space="preserve"> </v>
      </c>
      <c r="AB1431" s="8" t="s">
        <v>202</v>
      </c>
      <c r="AG1431">
        <v>3.4332000000000001E-2</v>
      </c>
    </row>
    <row r="1432" spans="1:33" x14ac:dyDescent="0.35">
      <c r="A1432" t="s">
        <v>4511</v>
      </c>
      <c r="B1432" t="s">
        <v>562</v>
      </c>
      <c r="C1432" t="s">
        <v>563</v>
      </c>
      <c r="D1432" t="s">
        <v>564</v>
      </c>
      <c r="E1432" t="s">
        <v>565</v>
      </c>
      <c r="F1432" t="s">
        <v>566</v>
      </c>
      <c r="G1432" s="1">
        <v>-15387.538747367151</v>
      </c>
      <c r="H1432" s="1">
        <v>19.170000000000002</v>
      </c>
      <c r="I1432" s="2">
        <v>-294979.1177870282</v>
      </c>
      <c r="J1432" s="3">
        <v>-3.0254896076819999E-3</v>
      </c>
      <c r="K1432" s="4">
        <v>97497977.530000001</v>
      </c>
      <c r="L1432" s="5">
        <v>4425001</v>
      </c>
      <c r="M1432" s="6">
        <v>22.033436269999999</v>
      </c>
      <c r="N1432" s="7" t="str">
        <f>IF(ISNUMBER(_xll.BDP($C1432, "DELTA_MID")),_xll.BDP($C1432, "DELTA_MID")," ")</f>
        <v xml:space="preserve"> </v>
      </c>
      <c r="O1432" s="7" t="str">
        <f>IF(ISNUMBER(N1432),_xll.BDP($C1432, "OPT_UNDL_TICKER"),"")</f>
        <v/>
      </c>
      <c r="P1432" s="8" t="str">
        <f>IF(ISNUMBER(N1432),_xll.BDP($C1432, "OPT_UNDL_PX")," ")</f>
        <v xml:space="preserve"> </v>
      </c>
      <c r="Q1432" s="7" t="str">
        <f>IF(ISNUMBER(N1432),+G1432*_xll.BDP($C1432, "PX_POS_MULT_FACTOR")*P1432/K1432," ")</f>
        <v xml:space="preserve"> </v>
      </c>
      <c r="R1432" s="8" t="str">
        <f>IF(OR($A1432="TUA",$A1432="TYA"),"",IF(ISNUMBER(_xll.BDP($C1432,"DUR_ADJ_OAS_MID")),_xll.BDP($C1432,"DUR_ADJ_OAS_MID"),IF(ISNUMBER(_xll.BDP($E1432&amp;" ISIN","DUR_ADJ_OAS_MID")),_xll.BDP($E1432&amp;" ISIN","DUR_ADJ_OAS_MID")," ")))</f>
        <v xml:space="preserve"> </v>
      </c>
      <c r="S1432" s="7" t="str">
        <f t="shared" si="22"/>
        <v xml:space="preserve"> </v>
      </c>
      <c r="AB1432" s="8" t="s">
        <v>202</v>
      </c>
      <c r="AG1432">
        <v>3.4332000000000001E-2</v>
      </c>
    </row>
    <row r="1433" spans="1:33" x14ac:dyDescent="0.35">
      <c r="A1433" t="s">
        <v>4511</v>
      </c>
      <c r="B1433" t="s">
        <v>567</v>
      </c>
      <c r="C1433" t="s">
        <v>568</v>
      </c>
      <c r="D1433" t="s">
        <v>569</v>
      </c>
      <c r="E1433" t="s">
        <v>570</v>
      </c>
      <c r="F1433" t="s">
        <v>571</v>
      </c>
      <c r="G1433" s="1">
        <v>-8638.0060197312359</v>
      </c>
      <c r="H1433" s="1">
        <v>42.54</v>
      </c>
      <c r="I1433" s="2">
        <v>-367460.7760793668</v>
      </c>
      <c r="J1433" s="3">
        <v>-3.7689066521026E-3</v>
      </c>
      <c r="K1433" s="4">
        <v>97497977.530000001</v>
      </c>
      <c r="L1433" s="5">
        <v>4425001</v>
      </c>
      <c r="M1433" s="6">
        <v>22.033436269999999</v>
      </c>
      <c r="N1433" s="7" t="str">
        <f>IF(ISNUMBER(_xll.BDP($C1433, "DELTA_MID")),_xll.BDP($C1433, "DELTA_MID")," ")</f>
        <v xml:space="preserve"> </v>
      </c>
      <c r="O1433" s="7" t="str">
        <f>IF(ISNUMBER(N1433),_xll.BDP($C1433, "OPT_UNDL_TICKER"),"")</f>
        <v/>
      </c>
      <c r="P1433" s="8" t="str">
        <f>IF(ISNUMBER(N1433),_xll.BDP($C1433, "OPT_UNDL_PX")," ")</f>
        <v xml:space="preserve"> </v>
      </c>
      <c r="Q1433" s="7" t="str">
        <f>IF(ISNUMBER(N1433),+G1433*_xll.BDP($C1433, "PX_POS_MULT_FACTOR")*P1433/K1433," ")</f>
        <v xml:space="preserve"> </v>
      </c>
      <c r="R1433" s="8" t="str">
        <f>IF(OR($A1433="TUA",$A1433="TYA"),"",IF(ISNUMBER(_xll.BDP($C1433,"DUR_ADJ_OAS_MID")),_xll.BDP($C1433,"DUR_ADJ_OAS_MID"),IF(ISNUMBER(_xll.BDP($E1433&amp;" ISIN","DUR_ADJ_OAS_MID")),_xll.BDP($E1433&amp;" ISIN","DUR_ADJ_OAS_MID")," ")))</f>
        <v xml:space="preserve"> </v>
      </c>
      <c r="S1433" s="7" t="str">
        <f t="shared" si="22"/>
        <v xml:space="preserve"> </v>
      </c>
      <c r="AB1433" s="8" t="s">
        <v>202</v>
      </c>
      <c r="AG1433">
        <v>3.4332000000000001E-2</v>
      </c>
    </row>
    <row r="1434" spans="1:33" x14ac:dyDescent="0.35">
      <c r="A1434" t="s">
        <v>4511</v>
      </c>
      <c r="B1434" t="s">
        <v>572</v>
      </c>
      <c r="C1434" t="s">
        <v>573</v>
      </c>
      <c r="D1434" t="s">
        <v>574</v>
      </c>
      <c r="E1434" t="s">
        <v>575</v>
      </c>
      <c r="F1434" t="s">
        <v>576</v>
      </c>
      <c r="G1434" s="1">
        <v>-8537.4317393851652</v>
      </c>
      <c r="H1434" s="1">
        <v>18.5</v>
      </c>
      <c r="I1434" s="2">
        <v>-157942.4871786256</v>
      </c>
      <c r="J1434" s="3">
        <v>-1.6199565486373999E-3</v>
      </c>
      <c r="K1434" s="4">
        <v>97497977.530000001</v>
      </c>
      <c r="L1434" s="5">
        <v>4425001</v>
      </c>
      <c r="M1434" s="6">
        <v>22.033436269999999</v>
      </c>
      <c r="N1434" s="7" t="str">
        <f>IF(ISNUMBER(_xll.BDP($C1434, "DELTA_MID")),_xll.BDP($C1434, "DELTA_MID")," ")</f>
        <v xml:space="preserve"> </v>
      </c>
      <c r="O1434" s="7" t="str">
        <f>IF(ISNUMBER(N1434),_xll.BDP($C1434, "OPT_UNDL_TICKER"),"")</f>
        <v/>
      </c>
      <c r="P1434" s="8" t="str">
        <f>IF(ISNUMBER(N1434),_xll.BDP($C1434, "OPT_UNDL_PX")," ")</f>
        <v xml:space="preserve"> </v>
      </c>
      <c r="Q1434" s="7" t="str">
        <f>IF(ISNUMBER(N1434),+G1434*_xll.BDP($C1434, "PX_POS_MULT_FACTOR")*P1434/K1434," ")</f>
        <v xml:space="preserve"> </v>
      </c>
      <c r="R1434" s="8" t="str">
        <f>IF(OR($A1434="TUA",$A1434="TYA"),"",IF(ISNUMBER(_xll.BDP($C1434,"DUR_ADJ_OAS_MID")),_xll.BDP($C1434,"DUR_ADJ_OAS_MID"),IF(ISNUMBER(_xll.BDP($E1434&amp;" ISIN","DUR_ADJ_OAS_MID")),_xll.BDP($E1434&amp;" ISIN","DUR_ADJ_OAS_MID")," ")))</f>
        <v xml:space="preserve"> </v>
      </c>
      <c r="S1434" s="7" t="str">
        <f t="shared" si="22"/>
        <v xml:space="preserve"> </v>
      </c>
      <c r="AB1434" s="8" t="s">
        <v>202</v>
      </c>
      <c r="AG1434">
        <v>3.4332000000000001E-2</v>
      </c>
    </row>
    <row r="1435" spans="1:33" x14ac:dyDescent="0.35">
      <c r="A1435" t="s">
        <v>4511</v>
      </c>
      <c r="B1435" t="s">
        <v>577</v>
      </c>
      <c r="C1435" t="s">
        <v>578</v>
      </c>
      <c r="D1435" t="s">
        <v>579</v>
      </c>
      <c r="E1435" t="s">
        <v>580</v>
      </c>
      <c r="F1435" t="s">
        <v>581</v>
      </c>
      <c r="G1435" s="1">
        <v>-22082.417979425671</v>
      </c>
      <c r="H1435" s="1">
        <v>14.78</v>
      </c>
      <c r="I1435" s="2">
        <v>-326378.13773591141</v>
      </c>
      <c r="J1435" s="3">
        <v>-3.3475375182575999E-3</v>
      </c>
      <c r="K1435" s="4">
        <v>97497977.530000001</v>
      </c>
      <c r="L1435" s="5">
        <v>4425001</v>
      </c>
      <c r="M1435" s="6">
        <v>22.033436269999999</v>
      </c>
      <c r="N1435" s="7" t="str">
        <f>IF(ISNUMBER(_xll.BDP($C1435, "DELTA_MID")),_xll.BDP($C1435, "DELTA_MID")," ")</f>
        <v xml:space="preserve"> </v>
      </c>
      <c r="O1435" s="7" t="str">
        <f>IF(ISNUMBER(N1435),_xll.BDP($C1435, "OPT_UNDL_TICKER"),"")</f>
        <v/>
      </c>
      <c r="P1435" s="8" t="str">
        <f>IF(ISNUMBER(N1435),_xll.BDP($C1435, "OPT_UNDL_PX")," ")</f>
        <v xml:space="preserve"> </v>
      </c>
      <c r="Q1435" s="7" t="str">
        <f>IF(ISNUMBER(N1435),+G1435*_xll.BDP($C1435, "PX_POS_MULT_FACTOR")*P1435/K1435," ")</f>
        <v xml:space="preserve"> </v>
      </c>
      <c r="R1435" s="8" t="str">
        <f>IF(OR($A1435="TUA",$A1435="TYA"),"",IF(ISNUMBER(_xll.BDP($C1435,"DUR_ADJ_OAS_MID")),_xll.BDP($C1435,"DUR_ADJ_OAS_MID"),IF(ISNUMBER(_xll.BDP($E1435&amp;" ISIN","DUR_ADJ_OAS_MID")),_xll.BDP($E1435&amp;" ISIN","DUR_ADJ_OAS_MID")," ")))</f>
        <v xml:space="preserve"> </v>
      </c>
      <c r="S1435" s="7" t="str">
        <f t="shared" si="22"/>
        <v xml:space="preserve"> </v>
      </c>
      <c r="AB1435" s="8" t="s">
        <v>202</v>
      </c>
      <c r="AG1435">
        <v>3.4332000000000001E-2</v>
      </c>
    </row>
    <row r="1436" spans="1:33" x14ac:dyDescent="0.35">
      <c r="A1436" t="s">
        <v>4511</v>
      </c>
      <c r="B1436" t="s">
        <v>582</v>
      </c>
      <c r="C1436" t="s">
        <v>583</v>
      </c>
      <c r="D1436" t="s">
        <v>584</v>
      </c>
      <c r="E1436" t="s">
        <v>585</v>
      </c>
      <c r="F1436" t="s">
        <v>586</v>
      </c>
      <c r="G1436" s="1">
        <v>-9225.6456573859814</v>
      </c>
      <c r="H1436" s="1">
        <v>37.96</v>
      </c>
      <c r="I1436" s="2">
        <v>-350205.50915437192</v>
      </c>
      <c r="J1436" s="3">
        <v>-3.5919258842740001E-3</v>
      </c>
      <c r="K1436" s="4">
        <v>97497977.530000001</v>
      </c>
      <c r="L1436" s="5">
        <v>4425001</v>
      </c>
      <c r="M1436" s="6">
        <v>22.033436269999999</v>
      </c>
      <c r="N1436" s="7" t="str">
        <f>IF(ISNUMBER(_xll.BDP($C1436, "DELTA_MID")),_xll.BDP($C1436, "DELTA_MID")," ")</f>
        <v xml:space="preserve"> </v>
      </c>
      <c r="O1436" s="7" t="str">
        <f>IF(ISNUMBER(N1436),_xll.BDP($C1436, "OPT_UNDL_TICKER"),"")</f>
        <v/>
      </c>
      <c r="P1436" s="8" t="str">
        <f>IF(ISNUMBER(N1436),_xll.BDP($C1436, "OPT_UNDL_PX")," ")</f>
        <v xml:space="preserve"> </v>
      </c>
      <c r="Q1436" s="7" t="str">
        <f>IF(ISNUMBER(N1436),+G1436*_xll.BDP($C1436, "PX_POS_MULT_FACTOR")*P1436/K1436," ")</f>
        <v xml:space="preserve"> </v>
      </c>
      <c r="R1436" s="8" t="str">
        <f>IF(OR($A1436="TUA",$A1436="TYA"),"",IF(ISNUMBER(_xll.BDP($C1436,"DUR_ADJ_OAS_MID")),_xll.BDP($C1436,"DUR_ADJ_OAS_MID"),IF(ISNUMBER(_xll.BDP($E1436&amp;" ISIN","DUR_ADJ_OAS_MID")),_xll.BDP($E1436&amp;" ISIN","DUR_ADJ_OAS_MID")," ")))</f>
        <v xml:space="preserve"> </v>
      </c>
      <c r="S1436" s="7" t="str">
        <f t="shared" si="22"/>
        <v xml:space="preserve"> </v>
      </c>
      <c r="AB1436" s="8" t="s">
        <v>202</v>
      </c>
      <c r="AG1436">
        <v>3.4332000000000001E-2</v>
      </c>
    </row>
    <row r="1437" spans="1:33" x14ac:dyDescent="0.35">
      <c r="A1437" t="s">
        <v>4511</v>
      </c>
      <c r="B1437" t="s">
        <v>587</v>
      </c>
      <c r="C1437" t="s">
        <v>588</v>
      </c>
      <c r="D1437" t="s">
        <v>589</v>
      </c>
      <c r="E1437" t="s">
        <v>590</v>
      </c>
      <c r="G1437" s="1">
        <v>-13043.9348008017</v>
      </c>
      <c r="H1437" s="1">
        <v>26.71</v>
      </c>
      <c r="I1437" s="2">
        <v>-348403.49852941342</v>
      </c>
      <c r="J1437" s="3">
        <v>-3.5734433406294001E-3</v>
      </c>
      <c r="K1437" s="4">
        <v>97497977.530000001</v>
      </c>
      <c r="L1437" s="5">
        <v>4425001</v>
      </c>
      <c r="M1437" s="6">
        <v>22.033436269999999</v>
      </c>
      <c r="N1437" s="7" t="str">
        <f>IF(ISNUMBER(_xll.BDP($C1437, "DELTA_MID")),_xll.BDP($C1437, "DELTA_MID")," ")</f>
        <v xml:space="preserve"> </v>
      </c>
      <c r="O1437" s="7" t="str">
        <f>IF(ISNUMBER(N1437),_xll.BDP($C1437, "OPT_UNDL_TICKER"),"")</f>
        <v/>
      </c>
      <c r="P1437" s="8" t="str">
        <f>IF(ISNUMBER(N1437),_xll.BDP($C1437, "OPT_UNDL_PX")," ")</f>
        <v xml:space="preserve"> </v>
      </c>
      <c r="Q1437" s="7" t="str">
        <f>IF(ISNUMBER(N1437),+G1437*_xll.BDP($C1437, "PX_POS_MULT_FACTOR")*P1437/K1437," ")</f>
        <v xml:space="preserve"> </v>
      </c>
      <c r="R1437" s="8" t="str">
        <f>IF(OR($A1437="TUA",$A1437="TYA"),"",IF(ISNUMBER(_xll.BDP($C1437,"DUR_ADJ_OAS_MID")),_xll.BDP($C1437,"DUR_ADJ_OAS_MID"),IF(ISNUMBER(_xll.BDP($E1437&amp;" ISIN","DUR_ADJ_OAS_MID")),_xll.BDP($E1437&amp;" ISIN","DUR_ADJ_OAS_MID")," ")))</f>
        <v xml:space="preserve"> </v>
      </c>
      <c r="S1437" s="7" t="str">
        <f t="shared" si="22"/>
        <v xml:space="preserve"> </v>
      </c>
      <c r="AB1437" s="8" t="s">
        <v>202</v>
      </c>
      <c r="AG1437">
        <v>3.4332000000000001E-2</v>
      </c>
    </row>
    <row r="1438" spans="1:33" x14ac:dyDescent="0.35">
      <c r="A1438" t="s">
        <v>4511</v>
      </c>
      <c r="B1438" t="s">
        <v>591</v>
      </c>
      <c r="C1438" t="s">
        <v>592</v>
      </c>
      <c r="D1438" t="s">
        <v>593</v>
      </c>
      <c r="E1438" t="s">
        <v>594</v>
      </c>
      <c r="F1438" t="s">
        <v>595</v>
      </c>
      <c r="G1438" s="1">
        <v>-10541.55178936723</v>
      </c>
      <c r="H1438" s="1">
        <v>29.65</v>
      </c>
      <c r="I1438" s="2">
        <v>-312557.01055473852</v>
      </c>
      <c r="J1438" s="3">
        <v>-3.2057794271534001E-3</v>
      </c>
      <c r="K1438" s="4">
        <v>97497977.530000001</v>
      </c>
      <c r="L1438" s="5">
        <v>4425001</v>
      </c>
      <c r="M1438" s="6">
        <v>22.033436269999999</v>
      </c>
      <c r="N1438" s="7" t="str">
        <f>IF(ISNUMBER(_xll.BDP($C1438, "DELTA_MID")),_xll.BDP($C1438, "DELTA_MID")," ")</f>
        <v xml:space="preserve"> </v>
      </c>
      <c r="O1438" s="7" t="str">
        <f>IF(ISNUMBER(N1438),_xll.BDP($C1438, "OPT_UNDL_TICKER"),"")</f>
        <v/>
      </c>
      <c r="P1438" s="8" t="str">
        <f>IF(ISNUMBER(N1438),_xll.BDP($C1438, "OPT_UNDL_PX")," ")</f>
        <v xml:space="preserve"> </v>
      </c>
      <c r="Q1438" s="7" t="str">
        <f>IF(ISNUMBER(N1438),+G1438*_xll.BDP($C1438, "PX_POS_MULT_FACTOR")*P1438/K1438," ")</f>
        <v xml:space="preserve"> </v>
      </c>
      <c r="R1438" s="8" t="str">
        <f>IF(OR($A1438="TUA",$A1438="TYA"),"",IF(ISNUMBER(_xll.BDP($C1438,"DUR_ADJ_OAS_MID")),_xll.BDP($C1438,"DUR_ADJ_OAS_MID"),IF(ISNUMBER(_xll.BDP($E1438&amp;" ISIN","DUR_ADJ_OAS_MID")),_xll.BDP($E1438&amp;" ISIN","DUR_ADJ_OAS_MID")," ")))</f>
        <v xml:space="preserve"> </v>
      </c>
      <c r="S1438" s="7" t="str">
        <f t="shared" si="22"/>
        <v xml:space="preserve"> </v>
      </c>
      <c r="AB1438" s="8" t="s">
        <v>202</v>
      </c>
      <c r="AG1438">
        <v>3.4332000000000001E-2</v>
      </c>
    </row>
    <row r="1439" spans="1:33" x14ac:dyDescent="0.35">
      <c r="A1439" t="s">
        <v>4511</v>
      </c>
      <c r="B1439" t="s">
        <v>596</v>
      </c>
      <c r="C1439" t="s">
        <v>597</v>
      </c>
      <c r="D1439" t="s">
        <v>598</v>
      </c>
      <c r="E1439" t="s">
        <v>599</v>
      </c>
      <c r="F1439" t="s">
        <v>600</v>
      </c>
      <c r="G1439" s="1">
        <v>-4010.5870367775501</v>
      </c>
      <c r="H1439" s="1">
        <v>76.37</v>
      </c>
      <c r="I1439" s="2">
        <v>-306288.53199870151</v>
      </c>
      <c r="J1439" s="3">
        <v>-3.1414860057426002E-3</v>
      </c>
      <c r="K1439" s="4">
        <v>97497977.530000001</v>
      </c>
      <c r="L1439" s="5">
        <v>4425001</v>
      </c>
      <c r="M1439" s="6">
        <v>22.033436269999999</v>
      </c>
      <c r="N1439" s="7" t="str">
        <f>IF(ISNUMBER(_xll.BDP($C1439, "DELTA_MID")),_xll.BDP($C1439, "DELTA_MID")," ")</f>
        <v xml:space="preserve"> </v>
      </c>
      <c r="O1439" s="7" t="str">
        <f>IF(ISNUMBER(N1439),_xll.BDP($C1439, "OPT_UNDL_TICKER"),"")</f>
        <v/>
      </c>
      <c r="P1439" s="8" t="str">
        <f>IF(ISNUMBER(N1439),_xll.BDP($C1439, "OPT_UNDL_PX")," ")</f>
        <v xml:space="preserve"> </v>
      </c>
      <c r="Q1439" s="7" t="str">
        <f>IF(ISNUMBER(N1439),+G1439*_xll.BDP($C1439, "PX_POS_MULT_FACTOR")*P1439/K1439," ")</f>
        <v xml:space="preserve"> </v>
      </c>
      <c r="R1439" s="8" t="str">
        <f>IF(OR($A1439="TUA",$A1439="TYA"),"",IF(ISNUMBER(_xll.BDP($C1439,"DUR_ADJ_OAS_MID")),_xll.BDP($C1439,"DUR_ADJ_OAS_MID"),IF(ISNUMBER(_xll.BDP($E1439&amp;" ISIN","DUR_ADJ_OAS_MID")),_xll.BDP($E1439&amp;" ISIN","DUR_ADJ_OAS_MID")," ")))</f>
        <v xml:space="preserve"> </v>
      </c>
      <c r="S1439" s="7" t="str">
        <f t="shared" si="22"/>
        <v xml:space="preserve"> </v>
      </c>
      <c r="AB1439" s="8" t="s">
        <v>202</v>
      </c>
      <c r="AG1439">
        <v>3.4332000000000001E-2</v>
      </c>
    </row>
    <row r="1440" spans="1:33" x14ac:dyDescent="0.35">
      <c r="A1440" t="s">
        <v>4511</v>
      </c>
      <c r="B1440" t="s">
        <v>601</v>
      </c>
      <c r="C1440" t="s">
        <v>602</v>
      </c>
      <c r="D1440" t="s">
        <v>603</v>
      </c>
      <c r="E1440" t="s">
        <v>604</v>
      </c>
      <c r="F1440" t="s">
        <v>605</v>
      </c>
      <c r="G1440" s="1">
        <v>-2323.57762036242</v>
      </c>
      <c r="H1440" s="1">
        <v>146.26</v>
      </c>
      <c r="I1440" s="2">
        <v>-339846.46275420749</v>
      </c>
      <c r="J1440" s="3">
        <v>-3.4856770505792001E-3</v>
      </c>
      <c r="K1440" s="4">
        <v>97497977.530000001</v>
      </c>
      <c r="L1440" s="5">
        <v>4425001</v>
      </c>
      <c r="M1440" s="6">
        <v>22.033436269999999</v>
      </c>
      <c r="N1440" s="7" t="str">
        <f>IF(ISNUMBER(_xll.BDP($C1440, "DELTA_MID")),_xll.BDP($C1440, "DELTA_MID")," ")</f>
        <v xml:space="preserve"> </v>
      </c>
      <c r="O1440" s="7" t="str">
        <f>IF(ISNUMBER(N1440),_xll.BDP($C1440, "OPT_UNDL_TICKER"),"")</f>
        <v/>
      </c>
      <c r="P1440" s="8" t="str">
        <f>IF(ISNUMBER(N1440),_xll.BDP($C1440, "OPT_UNDL_PX")," ")</f>
        <v xml:space="preserve"> </v>
      </c>
      <c r="Q1440" s="7" t="str">
        <f>IF(ISNUMBER(N1440),+G1440*_xll.BDP($C1440, "PX_POS_MULT_FACTOR")*P1440/K1440," ")</f>
        <v xml:space="preserve"> </v>
      </c>
      <c r="R1440" s="8" t="str">
        <f>IF(OR($A1440="TUA",$A1440="TYA"),"",IF(ISNUMBER(_xll.BDP($C1440,"DUR_ADJ_OAS_MID")),_xll.BDP($C1440,"DUR_ADJ_OAS_MID"),IF(ISNUMBER(_xll.BDP($E1440&amp;" ISIN","DUR_ADJ_OAS_MID")),_xll.BDP($E1440&amp;" ISIN","DUR_ADJ_OAS_MID")," ")))</f>
        <v xml:space="preserve"> </v>
      </c>
      <c r="S1440" s="7" t="str">
        <f t="shared" si="22"/>
        <v xml:space="preserve"> </v>
      </c>
      <c r="AB1440" s="8" t="s">
        <v>202</v>
      </c>
      <c r="AG1440">
        <v>3.4332000000000001E-2</v>
      </c>
    </row>
    <row r="1441" spans="1:33" x14ac:dyDescent="0.35">
      <c r="A1441" t="s">
        <v>4511</v>
      </c>
      <c r="B1441" t="s">
        <v>606</v>
      </c>
      <c r="C1441" t="s">
        <v>606</v>
      </c>
      <c r="D1441" t="s">
        <v>607</v>
      </c>
      <c r="E1441" t="s">
        <v>608</v>
      </c>
      <c r="F1441" t="s">
        <v>609</v>
      </c>
      <c r="G1441" s="1">
        <v>-1629.238663672249</v>
      </c>
      <c r="H1441" s="1">
        <v>167.46</v>
      </c>
      <c r="I1441" s="2">
        <v>-272832.30661855493</v>
      </c>
      <c r="J1441" s="3">
        <v>-2.7983381145993999E-3</v>
      </c>
      <c r="K1441" s="4">
        <v>97497977.530000001</v>
      </c>
      <c r="L1441" s="5">
        <v>4425001</v>
      </c>
      <c r="M1441" s="6">
        <v>22.033436269999999</v>
      </c>
      <c r="N1441" s="7" t="str">
        <f>IF(ISNUMBER(_xll.BDP($C1441, "DELTA_MID")),_xll.BDP($C1441, "DELTA_MID")," ")</f>
        <v xml:space="preserve"> </v>
      </c>
      <c r="O1441" s="7" t="str">
        <f>IF(ISNUMBER(N1441),_xll.BDP($C1441, "OPT_UNDL_TICKER"),"")</f>
        <v/>
      </c>
      <c r="P1441" s="8" t="str">
        <f>IF(ISNUMBER(N1441),_xll.BDP($C1441, "OPT_UNDL_PX")," ")</f>
        <v xml:space="preserve"> </v>
      </c>
      <c r="Q1441" s="7" t="str">
        <f>IF(ISNUMBER(N1441),+G1441*_xll.BDP($C1441, "PX_POS_MULT_FACTOR")*P1441/K1441," ")</f>
        <v xml:space="preserve"> </v>
      </c>
      <c r="R1441" s="8" t="str">
        <f>IF(OR($A1441="TUA",$A1441="TYA"),"",IF(ISNUMBER(_xll.BDP($C1441,"DUR_ADJ_OAS_MID")),_xll.BDP($C1441,"DUR_ADJ_OAS_MID"),IF(ISNUMBER(_xll.BDP($E1441&amp;" ISIN","DUR_ADJ_OAS_MID")),_xll.BDP($E1441&amp;" ISIN","DUR_ADJ_OAS_MID")," ")))</f>
        <v xml:space="preserve"> </v>
      </c>
      <c r="S1441" s="7" t="str">
        <f t="shared" si="22"/>
        <v xml:space="preserve"> </v>
      </c>
      <c r="AB1441" s="8" t="s">
        <v>202</v>
      </c>
      <c r="AG1441">
        <v>3.4332000000000001E-2</v>
      </c>
    </row>
    <row r="1442" spans="1:33" x14ac:dyDescent="0.35">
      <c r="A1442" t="s">
        <v>4511</v>
      </c>
      <c r="B1442" t="s">
        <v>610</v>
      </c>
      <c r="C1442" t="s">
        <v>611</v>
      </c>
      <c r="D1442" t="s">
        <v>612</v>
      </c>
      <c r="E1442" t="s">
        <v>613</v>
      </c>
      <c r="F1442" t="s">
        <v>614</v>
      </c>
      <c r="G1442" s="1">
        <v>-14122.346971364161</v>
      </c>
      <c r="H1442" s="1">
        <v>25.99</v>
      </c>
      <c r="I1442" s="2">
        <v>-367039.79778575449</v>
      </c>
      <c r="J1442" s="3">
        <v>-3.7645888364486002E-3</v>
      </c>
      <c r="K1442" s="4">
        <v>97497977.530000001</v>
      </c>
      <c r="L1442" s="5">
        <v>4425001</v>
      </c>
      <c r="M1442" s="6">
        <v>22.033436269999999</v>
      </c>
      <c r="N1442" s="7" t="str">
        <f>IF(ISNUMBER(_xll.BDP($C1442, "DELTA_MID")),_xll.BDP($C1442, "DELTA_MID")," ")</f>
        <v xml:space="preserve"> </v>
      </c>
      <c r="O1442" s="7" t="str">
        <f>IF(ISNUMBER(N1442),_xll.BDP($C1442, "OPT_UNDL_TICKER"),"")</f>
        <v/>
      </c>
      <c r="P1442" s="8" t="str">
        <f>IF(ISNUMBER(N1442),_xll.BDP($C1442, "OPT_UNDL_PX")," ")</f>
        <v xml:space="preserve"> </v>
      </c>
      <c r="Q1442" s="7" t="str">
        <f>IF(ISNUMBER(N1442),+G1442*_xll.BDP($C1442, "PX_POS_MULT_FACTOR")*P1442/K1442," ")</f>
        <v xml:space="preserve"> </v>
      </c>
      <c r="R1442" s="8" t="str">
        <f>IF(OR($A1442="TUA",$A1442="TYA"),"",IF(ISNUMBER(_xll.BDP($C1442,"DUR_ADJ_OAS_MID")),_xll.BDP($C1442,"DUR_ADJ_OAS_MID"),IF(ISNUMBER(_xll.BDP($E1442&amp;" ISIN","DUR_ADJ_OAS_MID")),_xll.BDP($E1442&amp;" ISIN","DUR_ADJ_OAS_MID")," ")))</f>
        <v xml:space="preserve"> </v>
      </c>
      <c r="S1442" s="7" t="str">
        <f t="shared" si="22"/>
        <v xml:space="preserve"> </v>
      </c>
      <c r="AB1442" s="8" t="s">
        <v>202</v>
      </c>
      <c r="AG1442">
        <v>3.4332000000000001E-2</v>
      </c>
    </row>
    <row r="1443" spans="1:33" x14ac:dyDescent="0.35">
      <c r="A1443" t="s">
        <v>4511</v>
      </c>
      <c r="B1443" t="s">
        <v>615</v>
      </c>
      <c r="C1443" t="s">
        <v>616</v>
      </c>
      <c r="D1443" t="s">
        <v>617</v>
      </c>
      <c r="E1443" t="s">
        <v>618</v>
      </c>
      <c r="F1443" t="s">
        <v>619</v>
      </c>
      <c r="G1443" s="1">
        <v>-21153.1652731471</v>
      </c>
      <c r="H1443" s="1">
        <v>7.14</v>
      </c>
      <c r="I1443" s="2">
        <v>-151033.6000502703</v>
      </c>
      <c r="J1443" s="3">
        <v>-1.5490946979264E-3</v>
      </c>
      <c r="K1443" s="4">
        <v>97497977.530000001</v>
      </c>
      <c r="L1443" s="5">
        <v>4425001</v>
      </c>
      <c r="M1443" s="6">
        <v>22.033436269999999</v>
      </c>
      <c r="N1443" s="7" t="str">
        <f>IF(ISNUMBER(_xll.BDP($C1443, "DELTA_MID")),_xll.BDP($C1443, "DELTA_MID")," ")</f>
        <v xml:space="preserve"> </v>
      </c>
      <c r="O1443" s="7" t="str">
        <f>IF(ISNUMBER(N1443),_xll.BDP($C1443, "OPT_UNDL_TICKER"),"")</f>
        <v/>
      </c>
      <c r="P1443" s="8" t="str">
        <f>IF(ISNUMBER(N1443),_xll.BDP($C1443, "OPT_UNDL_PX")," ")</f>
        <v xml:space="preserve"> </v>
      </c>
      <c r="Q1443" s="7" t="str">
        <f>IF(ISNUMBER(N1443),+G1443*_xll.BDP($C1443, "PX_POS_MULT_FACTOR")*P1443/K1443," ")</f>
        <v xml:space="preserve"> </v>
      </c>
      <c r="R1443" s="8" t="str">
        <f>IF(OR($A1443="TUA",$A1443="TYA"),"",IF(ISNUMBER(_xll.BDP($C1443,"DUR_ADJ_OAS_MID")),_xll.BDP($C1443,"DUR_ADJ_OAS_MID"),IF(ISNUMBER(_xll.BDP($E1443&amp;" ISIN","DUR_ADJ_OAS_MID")),_xll.BDP($E1443&amp;" ISIN","DUR_ADJ_OAS_MID")," ")))</f>
        <v xml:space="preserve"> </v>
      </c>
      <c r="S1443" s="7" t="str">
        <f t="shared" si="22"/>
        <v xml:space="preserve"> </v>
      </c>
      <c r="AB1443" s="8" t="s">
        <v>202</v>
      </c>
      <c r="AG1443">
        <v>3.4332000000000001E-2</v>
      </c>
    </row>
    <row r="1444" spans="1:33" x14ac:dyDescent="0.35">
      <c r="A1444" t="s">
        <v>4511</v>
      </c>
      <c r="B1444" t="s">
        <v>620</v>
      </c>
      <c r="C1444" t="s">
        <v>621</v>
      </c>
      <c r="D1444" t="s">
        <v>622</v>
      </c>
      <c r="E1444" t="s">
        <v>623</v>
      </c>
      <c r="F1444" t="s">
        <v>624</v>
      </c>
      <c r="G1444" s="1">
        <v>-88051.091992123649</v>
      </c>
      <c r="H1444" s="1">
        <v>2.6</v>
      </c>
      <c r="I1444" s="2">
        <v>-228932.83917952151</v>
      </c>
      <c r="J1444" s="3">
        <v>-2.3480778266306E-3</v>
      </c>
      <c r="K1444" s="4">
        <v>97497977.530000001</v>
      </c>
      <c r="L1444" s="5">
        <v>4425001</v>
      </c>
      <c r="M1444" s="6">
        <v>22.033436269999999</v>
      </c>
      <c r="N1444" s="7" t="str">
        <f>IF(ISNUMBER(_xll.BDP($C1444, "DELTA_MID")),_xll.BDP($C1444, "DELTA_MID")," ")</f>
        <v xml:space="preserve"> </v>
      </c>
      <c r="O1444" s="7" t="str">
        <f>IF(ISNUMBER(N1444),_xll.BDP($C1444, "OPT_UNDL_TICKER"),"")</f>
        <v/>
      </c>
      <c r="P1444" s="8" t="str">
        <f>IF(ISNUMBER(N1444),_xll.BDP($C1444, "OPT_UNDL_PX")," ")</f>
        <v xml:space="preserve"> </v>
      </c>
      <c r="Q1444" s="7" t="str">
        <f>IF(ISNUMBER(N1444),+G1444*_xll.BDP($C1444, "PX_POS_MULT_FACTOR")*P1444/K1444," ")</f>
        <v xml:space="preserve"> </v>
      </c>
      <c r="R1444" s="8" t="str">
        <f>IF(OR($A1444="TUA",$A1444="TYA"),"",IF(ISNUMBER(_xll.BDP($C1444,"DUR_ADJ_OAS_MID")),_xll.BDP($C1444,"DUR_ADJ_OAS_MID"),IF(ISNUMBER(_xll.BDP($E1444&amp;" ISIN","DUR_ADJ_OAS_MID")),_xll.BDP($E1444&amp;" ISIN","DUR_ADJ_OAS_MID")," ")))</f>
        <v xml:space="preserve"> </v>
      </c>
      <c r="S1444" s="7" t="str">
        <f t="shared" si="22"/>
        <v xml:space="preserve"> </v>
      </c>
      <c r="AB1444" s="8" t="s">
        <v>202</v>
      </c>
      <c r="AG1444">
        <v>3.4332000000000001E-2</v>
      </c>
    </row>
    <row r="1445" spans="1:33" x14ac:dyDescent="0.35">
      <c r="A1445" t="s">
        <v>4511</v>
      </c>
      <c r="B1445" t="s">
        <v>625</v>
      </c>
      <c r="C1445" t="s">
        <v>626</v>
      </c>
      <c r="D1445" t="s">
        <v>627</v>
      </c>
      <c r="E1445" t="s">
        <v>628</v>
      </c>
      <c r="F1445" t="s">
        <v>629</v>
      </c>
      <c r="G1445" s="1">
        <v>-12001.570453433769</v>
      </c>
      <c r="H1445" s="1">
        <v>31.74</v>
      </c>
      <c r="I1445" s="2">
        <v>-380929.84619198792</v>
      </c>
      <c r="J1445" s="3">
        <v>-3.9070538265758006E-3</v>
      </c>
      <c r="K1445" s="4">
        <v>97497977.530000001</v>
      </c>
      <c r="L1445" s="5">
        <v>4425001</v>
      </c>
      <c r="M1445" s="6">
        <v>22.033436269999999</v>
      </c>
      <c r="N1445" s="7" t="str">
        <f>IF(ISNUMBER(_xll.BDP($C1445, "DELTA_MID")),_xll.BDP($C1445, "DELTA_MID")," ")</f>
        <v xml:space="preserve"> </v>
      </c>
      <c r="O1445" s="7" t="str">
        <f>IF(ISNUMBER(N1445),_xll.BDP($C1445, "OPT_UNDL_TICKER"),"")</f>
        <v/>
      </c>
      <c r="P1445" s="8" t="str">
        <f>IF(ISNUMBER(N1445),_xll.BDP($C1445, "OPT_UNDL_PX")," ")</f>
        <v xml:space="preserve"> </v>
      </c>
      <c r="Q1445" s="7" t="str">
        <f>IF(ISNUMBER(N1445),+G1445*_xll.BDP($C1445, "PX_POS_MULT_FACTOR")*P1445/K1445," ")</f>
        <v xml:space="preserve"> </v>
      </c>
      <c r="R1445" s="8" t="str">
        <f>IF(OR($A1445="TUA",$A1445="TYA"),"",IF(ISNUMBER(_xll.BDP($C1445,"DUR_ADJ_OAS_MID")),_xll.BDP($C1445,"DUR_ADJ_OAS_MID"),IF(ISNUMBER(_xll.BDP($E1445&amp;" ISIN","DUR_ADJ_OAS_MID")),_xll.BDP($E1445&amp;" ISIN","DUR_ADJ_OAS_MID")," ")))</f>
        <v xml:space="preserve"> </v>
      </c>
      <c r="S1445" s="7" t="str">
        <f t="shared" si="22"/>
        <v xml:space="preserve"> </v>
      </c>
      <c r="AB1445" s="8" t="s">
        <v>202</v>
      </c>
      <c r="AG1445">
        <v>3.4332000000000001E-2</v>
      </c>
    </row>
    <row r="1446" spans="1:33" x14ac:dyDescent="0.35">
      <c r="A1446" t="s">
        <v>4511</v>
      </c>
      <c r="B1446" t="s">
        <v>630</v>
      </c>
      <c r="C1446" t="s">
        <v>631</v>
      </c>
      <c r="D1446" t="s">
        <v>632</v>
      </c>
      <c r="E1446" t="s">
        <v>633</v>
      </c>
      <c r="F1446" t="s">
        <v>634</v>
      </c>
      <c r="G1446" s="1">
        <v>-31131.526196343799</v>
      </c>
      <c r="H1446" s="1">
        <v>12.19</v>
      </c>
      <c r="I1446" s="2">
        <v>-379493.30433343089</v>
      </c>
      <c r="J1446" s="3">
        <v>-3.8923197582909999E-3</v>
      </c>
      <c r="K1446" s="4">
        <v>97497977.530000001</v>
      </c>
      <c r="L1446" s="5">
        <v>4425001</v>
      </c>
      <c r="M1446" s="6">
        <v>22.033436269999999</v>
      </c>
      <c r="N1446" s="7" t="str">
        <f>IF(ISNUMBER(_xll.BDP($C1446, "DELTA_MID")),_xll.BDP($C1446, "DELTA_MID")," ")</f>
        <v xml:space="preserve"> </v>
      </c>
      <c r="O1446" s="7" t="str">
        <f>IF(ISNUMBER(N1446),_xll.BDP($C1446, "OPT_UNDL_TICKER"),"")</f>
        <v/>
      </c>
      <c r="P1446" s="8" t="str">
        <f>IF(ISNUMBER(N1446),_xll.BDP($C1446, "OPT_UNDL_PX")," ")</f>
        <v xml:space="preserve"> </v>
      </c>
      <c r="Q1446" s="7" t="str">
        <f>IF(ISNUMBER(N1446),+G1446*_xll.BDP($C1446, "PX_POS_MULT_FACTOR")*P1446/K1446," ")</f>
        <v xml:space="preserve"> </v>
      </c>
      <c r="R1446" s="8" t="str">
        <f>IF(OR($A1446="TUA",$A1446="TYA"),"",IF(ISNUMBER(_xll.BDP($C1446,"DUR_ADJ_OAS_MID")),_xll.BDP($C1446,"DUR_ADJ_OAS_MID"),IF(ISNUMBER(_xll.BDP($E1446&amp;" ISIN","DUR_ADJ_OAS_MID")),_xll.BDP($E1446&amp;" ISIN","DUR_ADJ_OAS_MID")," ")))</f>
        <v xml:space="preserve"> </v>
      </c>
      <c r="S1446" s="7" t="str">
        <f t="shared" si="22"/>
        <v xml:space="preserve"> </v>
      </c>
      <c r="AB1446" s="8" t="s">
        <v>202</v>
      </c>
      <c r="AG1446">
        <v>3.4332000000000001E-2</v>
      </c>
    </row>
    <row r="1447" spans="1:33" x14ac:dyDescent="0.35">
      <c r="A1447" t="s">
        <v>4511</v>
      </c>
      <c r="B1447" t="s">
        <v>635</v>
      </c>
      <c r="C1447" t="s">
        <v>636</v>
      </c>
      <c r="D1447" t="s">
        <v>637</v>
      </c>
      <c r="E1447" t="s">
        <v>638</v>
      </c>
      <c r="F1447" t="s">
        <v>639</v>
      </c>
      <c r="G1447" s="1">
        <v>-16007.8924594611</v>
      </c>
      <c r="H1447" s="1">
        <v>21.26</v>
      </c>
      <c r="I1447" s="2">
        <v>-340327.79368814308</v>
      </c>
      <c r="J1447" s="3">
        <v>-3.4906138805127999E-3</v>
      </c>
      <c r="K1447" s="4">
        <v>97497977.530000001</v>
      </c>
      <c r="L1447" s="5">
        <v>4425001</v>
      </c>
      <c r="M1447" s="6">
        <v>22.033436269999999</v>
      </c>
      <c r="N1447" s="7" t="str">
        <f>IF(ISNUMBER(_xll.BDP($C1447, "DELTA_MID")),_xll.BDP($C1447, "DELTA_MID")," ")</f>
        <v xml:space="preserve"> </v>
      </c>
      <c r="O1447" s="7" t="str">
        <f>IF(ISNUMBER(N1447),_xll.BDP($C1447, "OPT_UNDL_TICKER"),"")</f>
        <v/>
      </c>
      <c r="P1447" s="8" t="str">
        <f>IF(ISNUMBER(N1447),_xll.BDP($C1447, "OPT_UNDL_PX")," ")</f>
        <v xml:space="preserve"> </v>
      </c>
      <c r="Q1447" s="7" t="str">
        <f>IF(ISNUMBER(N1447),+G1447*_xll.BDP($C1447, "PX_POS_MULT_FACTOR")*P1447/K1447," ")</f>
        <v xml:space="preserve"> </v>
      </c>
      <c r="R1447" s="8" t="str">
        <f>IF(OR($A1447="TUA",$A1447="TYA"),"",IF(ISNUMBER(_xll.BDP($C1447,"DUR_ADJ_OAS_MID")),_xll.BDP($C1447,"DUR_ADJ_OAS_MID"),IF(ISNUMBER(_xll.BDP($E1447&amp;" ISIN","DUR_ADJ_OAS_MID")),_xll.BDP($E1447&amp;" ISIN","DUR_ADJ_OAS_MID")," ")))</f>
        <v xml:space="preserve"> </v>
      </c>
      <c r="S1447" s="7" t="str">
        <f t="shared" si="22"/>
        <v xml:space="preserve"> </v>
      </c>
      <c r="AB1447" s="8" t="s">
        <v>202</v>
      </c>
      <c r="AG1447">
        <v>3.4332000000000001E-2</v>
      </c>
    </row>
    <row r="1448" spans="1:33" x14ac:dyDescent="0.35">
      <c r="A1448" t="s">
        <v>4511</v>
      </c>
      <c r="B1448" t="s">
        <v>640</v>
      </c>
      <c r="C1448" t="s">
        <v>641</v>
      </c>
      <c r="D1448" t="s">
        <v>642</v>
      </c>
      <c r="E1448" t="s">
        <v>643</v>
      </c>
      <c r="F1448" t="s">
        <v>644</v>
      </c>
      <c r="G1448" s="1">
        <v>-2497.8111731984482</v>
      </c>
      <c r="H1448" s="1">
        <v>41.2</v>
      </c>
      <c r="I1448" s="2">
        <v>-102909.82033577609</v>
      </c>
      <c r="J1448" s="3">
        <v>-1.0555072314614E-3</v>
      </c>
      <c r="K1448" s="4">
        <v>97497977.530000001</v>
      </c>
      <c r="L1448" s="5">
        <v>4425001</v>
      </c>
      <c r="M1448" s="6">
        <v>22.033436269999999</v>
      </c>
      <c r="N1448" s="7" t="str">
        <f>IF(ISNUMBER(_xll.BDP($C1448, "DELTA_MID")),_xll.BDP($C1448, "DELTA_MID")," ")</f>
        <v xml:space="preserve"> </v>
      </c>
      <c r="O1448" s="7" t="str">
        <f>IF(ISNUMBER(N1448),_xll.BDP($C1448, "OPT_UNDL_TICKER"),"")</f>
        <v/>
      </c>
      <c r="P1448" s="8" t="str">
        <f>IF(ISNUMBER(N1448),_xll.BDP($C1448, "OPT_UNDL_PX")," ")</f>
        <v xml:space="preserve"> </v>
      </c>
      <c r="Q1448" s="7" t="str">
        <f>IF(ISNUMBER(N1448),+G1448*_xll.BDP($C1448, "PX_POS_MULT_FACTOR")*P1448/K1448," ")</f>
        <v xml:space="preserve"> </v>
      </c>
      <c r="R1448" s="8" t="str">
        <f>IF(OR($A1448="TUA",$A1448="TYA"),"",IF(ISNUMBER(_xll.BDP($C1448,"DUR_ADJ_OAS_MID")),_xll.BDP($C1448,"DUR_ADJ_OAS_MID"),IF(ISNUMBER(_xll.BDP($E1448&amp;" ISIN","DUR_ADJ_OAS_MID")),_xll.BDP($E1448&amp;" ISIN","DUR_ADJ_OAS_MID")," ")))</f>
        <v xml:space="preserve"> </v>
      </c>
      <c r="S1448" s="7" t="str">
        <f t="shared" si="22"/>
        <v xml:space="preserve"> </v>
      </c>
      <c r="AB1448" s="8" t="s">
        <v>202</v>
      </c>
      <c r="AG1448">
        <v>3.4332000000000001E-2</v>
      </c>
    </row>
    <row r="1449" spans="1:33" x14ac:dyDescent="0.35">
      <c r="A1449" t="s">
        <v>4511</v>
      </c>
      <c r="B1449" t="s">
        <v>645</v>
      </c>
      <c r="C1449" t="s">
        <v>646</v>
      </c>
      <c r="D1449" t="s">
        <v>647</v>
      </c>
      <c r="E1449" t="s">
        <v>648</v>
      </c>
      <c r="G1449" s="1">
        <v>-13700.632092505441</v>
      </c>
      <c r="H1449" s="1">
        <v>25.7</v>
      </c>
      <c r="I1449" s="2">
        <v>-352106.2447773898</v>
      </c>
      <c r="J1449" s="3">
        <v>-3.6114210130056001E-3</v>
      </c>
      <c r="K1449" s="4">
        <v>97497977.530000001</v>
      </c>
      <c r="L1449" s="5">
        <v>4425001</v>
      </c>
      <c r="M1449" s="6">
        <v>22.033436269999999</v>
      </c>
      <c r="N1449" s="7" t="str">
        <f>IF(ISNUMBER(_xll.BDP($C1449, "DELTA_MID")),_xll.BDP($C1449, "DELTA_MID")," ")</f>
        <v xml:space="preserve"> </v>
      </c>
      <c r="O1449" s="7" t="str">
        <f>IF(ISNUMBER(N1449),_xll.BDP($C1449, "OPT_UNDL_TICKER"),"")</f>
        <v/>
      </c>
      <c r="P1449" s="8" t="str">
        <f>IF(ISNUMBER(N1449),_xll.BDP($C1449, "OPT_UNDL_PX")," ")</f>
        <v xml:space="preserve"> </v>
      </c>
      <c r="Q1449" s="7" t="str">
        <f>IF(ISNUMBER(N1449),+G1449*_xll.BDP($C1449, "PX_POS_MULT_FACTOR")*P1449/K1449," ")</f>
        <v xml:space="preserve"> </v>
      </c>
      <c r="R1449" s="8" t="str">
        <f>IF(OR($A1449="TUA",$A1449="TYA"),"",IF(ISNUMBER(_xll.BDP($C1449,"DUR_ADJ_OAS_MID")),_xll.BDP($C1449,"DUR_ADJ_OAS_MID"),IF(ISNUMBER(_xll.BDP($E1449&amp;" ISIN","DUR_ADJ_OAS_MID")),_xll.BDP($E1449&amp;" ISIN","DUR_ADJ_OAS_MID")," ")))</f>
        <v xml:space="preserve"> </v>
      </c>
      <c r="S1449" s="7" t="str">
        <f t="shared" si="22"/>
        <v xml:space="preserve"> </v>
      </c>
      <c r="AB1449" s="8" t="s">
        <v>202</v>
      </c>
      <c r="AG1449">
        <v>3.4332000000000001E-2</v>
      </c>
    </row>
    <row r="1450" spans="1:33" x14ac:dyDescent="0.35">
      <c r="A1450" t="s">
        <v>4511</v>
      </c>
      <c r="B1450" t="s">
        <v>649</v>
      </c>
      <c r="C1450" t="s">
        <v>650</v>
      </c>
      <c r="D1450" t="s">
        <v>651</v>
      </c>
      <c r="E1450" t="s">
        <v>652</v>
      </c>
      <c r="F1450" t="s">
        <v>653</v>
      </c>
      <c r="G1450" s="1">
        <v>-31856.307220387382</v>
      </c>
      <c r="H1450" s="1">
        <v>6.87</v>
      </c>
      <c r="I1450" s="2">
        <v>-218852.83060406131</v>
      </c>
      <c r="J1450" s="3">
        <v>-2.2446909787099999E-3</v>
      </c>
      <c r="K1450" s="4">
        <v>97497977.530000001</v>
      </c>
      <c r="L1450" s="5">
        <v>4425001</v>
      </c>
      <c r="M1450" s="6">
        <v>22.033436269999999</v>
      </c>
      <c r="N1450" s="7" t="str">
        <f>IF(ISNUMBER(_xll.BDP($C1450, "DELTA_MID")),_xll.BDP($C1450, "DELTA_MID")," ")</f>
        <v xml:space="preserve"> </v>
      </c>
      <c r="O1450" s="7" t="str">
        <f>IF(ISNUMBER(N1450),_xll.BDP($C1450, "OPT_UNDL_TICKER"),"")</f>
        <v/>
      </c>
      <c r="P1450" s="8" t="str">
        <f>IF(ISNUMBER(N1450),_xll.BDP($C1450, "OPT_UNDL_PX")," ")</f>
        <v xml:space="preserve"> </v>
      </c>
      <c r="Q1450" s="7" t="str">
        <f>IF(ISNUMBER(N1450),+G1450*_xll.BDP($C1450, "PX_POS_MULT_FACTOR")*P1450/K1450," ")</f>
        <v xml:space="preserve"> </v>
      </c>
      <c r="R1450" s="8" t="str">
        <f>IF(OR($A1450="TUA",$A1450="TYA"),"",IF(ISNUMBER(_xll.BDP($C1450,"DUR_ADJ_OAS_MID")),_xll.BDP($C1450,"DUR_ADJ_OAS_MID"),IF(ISNUMBER(_xll.BDP($E1450&amp;" ISIN","DUR_ADJ_OAS_MID")),_xll.BDP($E1450&amp;" ISIN","DUR_ADJ_OAS_MID")," ")))</f>
        <v xml:space="preserve"> </v>
      </c>
      <c r="S1450" s="7" t="str">
        <f t="shared" si="22"/>
        <v xml:space="preserve"> </v>
      </c>
      <c r="AB1450" s="8" t="s">
        <v>202</v>
      </c>
      <c r="AG1450">
        <v>3.4332000000000001E-2</v>
      </c>
    </row>
    <row r="1451" spans="1:33" x14ac:dyDescent="0.35">
      <c r="A1451" t="s">
        <v>4511</v>
      </c>
      <c r="B1451" t="s">
        <v>654</v>
      </c>
      <c r="C1451" t="s">
        <v>655</v>
      </c>
      <c r="D1451" t="s">
        <v>656</v>
      </c>
      <c r="E1451" t="s">
        <v>657</v>
      </c>
      <c r="F1451" t="s">
        <v>658</v>
      </c>
      <c r="G1451" s="1">
        <v>-2703.5072214162428</v>
      </c>
      <c r="H1451" s="1">
        <v>170.12</v>
      </c>
      <c r="I1451" s="2">
        <v>-459920.64850733132</v>
      </c>
      <c r="J1451" s="3">
        <v>-4.7172327073739997E-3</v>
      </c>
      <c r="K1451" s="4">
        <v>97497977.530000001</v>
      </c>
      <c r="L1451" s="5">
        <v>4425001</v>
      </c>
      <c r="M1451" s="6">
        <v>22.033436269999999</v>
      </c>
      <c r="N1451" s="7" t="str">
        <f>IF(ISNUMBER(_xll.BDP($C1451, "DELTA_MID")),_xll.BDP($C1451, "DELTA_MID")," ")</f>
        <v xml:space="preserve"> </v>
      </c>
      <c r="O1451" s="7" t="str">
        <f>IF(ISNUMBER(N1451),_xll.BDP($C1451, "OPT_UNDL_TICKER"),"")</f>
        <v/>
      </c>
      <c r="P1451" s="8" t="str">
        <f>IF(ISNUMBER(N1451),_xll.BDP($C1451, "OPT_UNDL_PX")," ")</f>
        <v xml:space="preserve"> </v>
      </c>
      <c r="Q1451" s="7" t="str">
        <f>IF(ISNUMBER(N1451),+G1451*_xll.BDP($C1451, "PX_POS_MULT_FACTOR")*P1451/K1451," ")</f>
        <v xml:space="preserve"> </v>
      </c>
      <c r="R1451" s="8" t="str">
        <f>IF(OR($A1451="TUA",$A1451="TYA"),"",IF(ISNUMBER(_xll.BDP($C1451,"DUR_ADJ_OAS_MID")),_xll.BDP($C1451,"DUR_ADJ_OAS_MID"),IF(ISNUMBER(_xll.BDP($E1451&amp;" ISIN","DUR_ADJ_OAS_MID")),_xll.BDP($E1451&amp;" ISIN","DUR_ADJ_OAS_MID")," ")))</f>
        <v xml:space="preserve"> </v>
      </c>
      <c r="S1451" s="7" t="str">
        <f t="shared" si="22"/>
        <v xml:space="preserve"> </v>
      </c>
      <c r="AB1451" s="8" t="s">
        <v>202</v>
      </c>
      <c r="AG1451">
        <v>3.4332000000000001E-2</v>
      </c>
    </row>
    <row r="1452" spans="1:33" x14ac:dyDescent="0.35">
      <c r="A1452" t="s">
        <v>4511</v>
      </c>
      <c r="B1452" t="s">
        <v>659</v>
      </c>
      <c r="C1452" t="s">
        <v>660</v>
      </c>
      <c r="D1452" t="s">
        <v>661</v>
      </c>
      <c r="E1452" t="s">
        <v>662</v>
      </c>
      <c r="F1452" t="s">
        <v>663</v>
      </c>
      <c r="G1452" s="1">
        <v>-7820.1231001968536</v>
      </c>
      <c r="H1452" s="1">
        <v>48.68</v>
      </c>
      <c r="I1452" s="2">
        <v>-380683.59251758282</v>
      </c>
      <c r="J1452" s="3">
        <v>-3.904528095472001E-3</v>
      </c>
      <c r="K1452" s="4">
        <v>97497977.530000001</v>
      </c>
      <c r="L1452" s="5">
        <v>4425001</v>
      </c>
      <c r="M1452" s="6">
        <v>22.033436269999999</v>
      </c>
      <c r="N1452" s="7" t="str">
        <f>IF(ISNUMBER(_xll.BDP($C1452, "DELTA_MID")),_xll.BDP($C1452, "DELTA_MID")," ")</f>
        <v xml:space="preserve"> </v>
      </c>
      <c r="O1452" s="7" t="str">
        <f>IF(ISNUMBER(N1452),_xll.BDP($C1452, "OPT_UNDL_TICKER"),"")</f>
        <v/>
      </c>
      <c r="P1452" s="8" t="str">
        <f>IF(ISNUMBER(N1452),_xll.BDP($C1452, "OPT_UNDL_PX")," ")</f>
        <v xml:space="preserve"> </v>
      </c>
      <c r="Q1452" s="7" t="str">
        <f>IF(ISNUMBER(N1452),+G1452*_xll.BDP($C1452, "PX_POS_MULT_FACTOR")*P1452/K1452," ")</f>
        <v xml:space="preserve"> </v>
      </c>
      <c r="R1452" s="8" t="str">
        <f>IF(OR($A1452="TUA",$A1452="TYA"),"",IF(ISNUMBER(_xll.BDP($C1452,"DUR_ADJ_OAS_MID")),_xll.BDP($C1452,"DUR_ADJ_OAS_MID"),IF(ISNUMBER(_xll.BDP($E1452&amp;" ISIN","DUR_ADJ_OAS_MID")),_xll.BDP($E1452&amp;" ISIN","DUR_ADJ_OAS_MID")," ")))</f>
        <v xml:space="preserve"> </v>
      </c>
      <c r="S1452" s="7" t="str">
        <f t="shared" si="22"/>
        <v xml:space="preserve"> </v>
      </c>
      <c r="AB1452" s="8" t="s">
        <v>202</v>
      </c>
      <c r="AG1452">
        <v>3.4332000000000001E-2</v>
      </c>
    </row>
    <row r="1453" spans="1:33" x14ac:dyDescent="0.35">
      <c r="A1453" t="s">
        <v>4511</v>
      </c>
      <c r="B1453" t="s">
        <v>664</v>
      </c>
      <c r="C1453" t="s">
        <v>665</v>
      </c>
      <c r="D1453" t="s">
        <v>666</v>
      </c>
      <c r="E1453" t="s">
        <v>667</v>
      </c>
      <c r="F1453" t="s">
        <v>668</v>
      </c>
      <c r="G1453" s="1">
        <v>-23851.767008596751</v>
      </c>
      <c r="H1453" s="1">
        <v>14.01</v>
      </c>
      <c r="I1453" s="2">
        <v>-334163.25579044048</v>
      </c>
      <c r="J1453" s="3">
        <v>-3.4273865392502002E-3</v>
      </c>
      <c r="K1453" s="4">
        <v>97497977.530000001</v>
      </c>
      <c r="L1453" s="5">
        <v>4425001</v>
      </c>
      <c r="M1453" s="6">
        <v>22.033436269999999</v>
      </c>
      <c r="N1453" s="7" t="str">
        <f>IF(ISNUMBER(_xll.BDP($C1453, "DELTA_MID")),_xll.BDP($C1453, "DELTA_MID")," ")</f>
        <v xml:space="preserve"> </v>
      </c>
      <c r="O1453" s="7" t="str">
        <f>IF(ISNUMBER(N1453),_xll.BDP($C1453, "OPT_UNDL_TICKER"),"")</f>
        <v/>
      </c>
      <c r="P1453" s="8" t="str">
        <f>IF(ISNUMBER(N1453),_xll.BDP($C1453, "OPT_UNDL_PX")," ")</f>
        <v xml:space="preserve"> </v>
      </c>
      <c r="Q1453" s="7" t="str">
        <f>IF(ISNUMBER(N1453),+G1453*_xll.BDP($C1453, "PX_POS_MULT_FACTOR")*P1453/K1453," ")</f>
        <v xml:space="preserve"> </v>
      </c>
      <c r="R1453" s="8" t="str">
        <f>IF(OR($A1453="TUA",$A1453="TYA"),"",IF(ISNUMBER(_xll.BDP($C1453,"DUR_ADJ_OAS_MID")),_xll.BDP($C1453,"DUR_ADJ_OAS_MID"),IF(ISNUMBER(_xll.BDP($E1453&amp;" ISIN","DUR_ADJ_OAS_MID")),_xll.BDP($E1453&amp;" ISIN","DUR_ADJ_OAS_MID")," ")))</f>
        <v xml:space="preserve"> </v>
      </c>
      <c r="S1453" s="7" t="str">
        <f t="shared" si="22"/>
        <v xml:space="preserve"> </v>
      </c>
      <c r="AB1453" s="8" t="s">
        <v>202</v>
      </c>
      <c r="AG1453">
        <v>3.4332000000000001E-2</v>
      </c>
    </row>
    <row r="1454" spans="1:33" x14ac:dyDescent="0.35">
      <c r="A1454" t="s">
        <v>4511</v>
      </c>
      <c r="B1454" t="s">
        <v>669</v>
      </c>
      <c r="C1454" t="s">
        <v>670</v>
      </c>
      <c r="D1454" t="s">
        <v>671</v>
      </c>
      <c r="E1454" t="s">
        <v>672</v>
      </c>
      <c r="F1454" t="s">
        <v>673</v>
      </c>
      <c r="G1454" s="1">
        <v>-17368.804648114281</v>
      </c>
      <c r="H1454" s="1">
        <v>26.24</v>
      </c>
      <c r="I1454" s="2">
        <v>-455757.43396651861</v>
      </c>
      <c r="J1454" s="3">
        <v>-4.6745321853089994E-3</v>
      </c>
      <c r="K1454" s="4">
        <v>97497977.530000001</v>
      </c>
      <c r="L1454" s="5">
        <v>4425001</v>
      </c>
      <c r="M1454" s="6">
        <v>22.033436269999999</v>
      </c>
      <c r="N1454" s="7" t="str">
        <f>IF(ISNUMBER(_xll.BDP($C1454, "DELTA_MID")),_xll.BDP($C1454, "DELTA_MID")," ")</f>
        <v xml:space="preserve"> </v>
      </c>
      <c r="O1454" s="7" t="str">
        <f>IF(ISNUMBER(N1454),_xll.BDP($C1454, "OPT_UNDL_TICKER"),"")</f>
        <v/>
      </c>
      <c r="P1454" s="8" t="str">
        <f>IF(ISNUMBER(N1454),_xll.BDP($C1454, "OPT_UNDL_PX")," ")</f>
        <v xml:space="preserve"> </v>
      </c>
      <c r="Q1454" s="7" t="str">
        <f>IF(ISNUMBER(N1454),+G1454*_xll.BDP($C1454, "PX_POS_MULT_FACTOR")*P1454/K1454," ")</f>
        <v xml:space="preserve"> </v>
      </c>
      <c r="R1454" s="8" t="str">
        <f>IF(OR($A1454="TUA",$A1454="TYA"),"",IF(ISNUMBER(_xll.BDP($C1454,"DUR_ADJ_OAS_MID")),_xll.BDP($C1454,"DUR_ADJ_OAS_MID"),IF(ISNUMBER(_xll.BDP($E1454&amp;" ISIN","DUR_ADJ_OAS_MID")),_xll.BDP($E1454&amp;" ISIN","DUR_ADJ_OAS_MID")," ")))</f>
        <v xml:space="preserve"> </v>
      </c>
      <c r="S1454" s="7" t="str">
        <f t="shared" si="22"/>
        <v xml:space="preserve"> </v>
      </c>
      <c r="AB1454" s="8" t="s">
        <v>202</v>
      </c>
      <c r="AG1454">
        <v>3.4332000000000001E-2</v>
      </c>
    </row>
    <row r="1455" spans="1:33" x14ac:dyDescent="0.35">
      <c r="A1455" t="s">
        <v>4511</v>
      </c>
      <c r="B1455" t="s">
        <v>674</v>
      </c>
      <c r="C1455" t="s">
        <v>675</v>
      </c>
      <c r="D1455" t="s">
        <v>676</v>
      </c>
      <c r="E1455" t="s">
        <v>677</v>
      </c>
      <c r="F1455" t="s">
        <v>678</v>
      </c>
      <c r="G1455" s="1">
        <v>-5110.4178799447554</v>
      </c>
      <c r="H1455" s="1">
        <v>81.23</v>
      </c>
      <c r="I1455" s="2">
        <v>-415119.24438791251</v>
      </c>
      <c r="J1455" s="3">
        <v>-4.2577215948934001E-3</v>
      </c>
      <c r="K1455" s="4">
        <v>97497977.530000001</v>
      </c>
      <c r="L1455" s="5">
        <v>4425001</v>
      </c>
      <c r="M1455" s="6">
        <v>22.033436269999999</v>
      </c>
      <c r="N1455" s="7" t="str">
        <f>IF(ISNUMBER(_xll.BDP($C1455, "DELTA_MID")),_xll.BDP($C1455, "DELTA_MID")," ")</f>
        <v xml:space="preserve"> </v>
      </c>
      <c r="O1455" s="7" t="str">
        <f>IF(ISNUMBER(N1455),_xll.BDP($C1455, "OPT_UNDL_TICKER"),"")</f>
        <v/>
      </c>
      <c r="P1455" s="8" t="str">
        <f>IF(ISNUMBER(N1455),_xll.BDP($C1455, "OPT_UNDL_PX")," ")</f>
        <v xml:space="preserve"> </v>
      </c>
      <c r="Q1455" s="7" t="str">
        <f>IF(ISNUMBER(N1455),+G1455*_xll.BDP($C1455, "PX_POS_MULT_FACTOR")*P1455/K1455," ")</f>
        <v xml:space="preserve"> </v>
      </c>
      <c r="R1455" s="8" t="str">
        <f>IF(OR($A1455="TUA",$A1455="TYA"),"",IF(ISNUMBER(_xll.BDP($C1455,"DUR_ADJ_OAS_MID")),_xll.BDP($C1455,"DUR_ADJ_OAS_MID"),IF(ISNUMBER(_xll.BDP($E1455&amp;" ISIN","DUR_ADJ_OAS_MID")),_xll.BDP($E1455&amp;" ISIN","DUR_ADJ_OAS_MID")," ")))</f>
        <v xml:space="preserve"> </v>
      </c>
      <c r="S1455" s="7" t="str">
        <f t="shared" si="22"/>
        <v xml:space="preserve"> </v>
      </c>
      <c r="AB1455" s="8" t="s">
        <v>202</v>
      </c>
      <c r="AG1455">
        <v>3.4332000000000001E-2</v>
      </c>
    </row>
    <row r="1456" spans="1:33" x14ac:dyDescent="0.35">
      <c r="A1456" t="s">
        <v>4511</v>
      </c>
      <c r="B1456" t="s">
        <v>679</v>
      </c>
      <c r="C1456" t="s">
        <v>680</v>
      </c>
      <c r="D1456" t="s">
        <v>681</v>
      </c>
      <c r="E1456" t="s">
        <v>682</v>
      </c>
      <c r="F1456" t="s">
        <v>683</v>
      </c>
      <c r="G1456" s="1">
        <v>-5695.7936490776619</v>
      </c>
      <c r="H1456" s="1">
        <v>64.47</v>
      </c>
      <c r="I1456" s="2">
        <v>-367207.81655603688</v>
      </c>
      <c r="J1456" s="3">
        <v>-3.7663121416343999E-3</v>
      </c>
      <c r="K1456" s="4">
        <v>97497977.530000001</v>
      </c>
      <c r="L1456" s="5">
        <v>4425001</v>
      </c>
      <c r="M1456" s="6">
        <v>22.033436269999999</v>
      </c>
      <c r="N1456" s="7" t="str">
        <f>IF(ISNUMBER(_xll.BDP($C1456, "DELTA_MID")),_xll.BDP($C1456, "DELTA_MID")," ")</f>
        <v xml:space="preserve"> </v>
      </c>
      <c r="O1456" s="7" t="str">
        <f>IF(ISNUMBER(N1456),_xll.BDP($C1456, "OPT_UNDL_TICKER"),"")</f>
        <v/>
      </c>
      <c r="P1456" s="8" t="str">
        <f>IF(ISNUMBER(N1456),_xll.BDP($C1456, "OPT_UNDL_PX")," ")</f>
        <v xml:space="preserve"> </v>
      </c>
      <c r="Q1456" s="7" t="str">
        <f>IF(ISNUMBER(N1456),+G1456*_xll.BDP($C1456, "PX_POS_MULT_FACTOR")*P1456/K1456," ")</f>
        <v xml:space="preserve"> </v>
      </c>
      <c r="R1456" s="8" t="str">
        <f>IF(OR($A1456="TUA",$A1456="TYA"),"",IF(ISNUMBER(_xll.BDP($C1456,"DUR_ADJ_OAS_MID")),_xll.BDP($C1456,"DUR_ADJ_OAS_MID"),IF(ISNUMBER(_xll.BDP($E1456&amp;" ISIN","DUR_ADJ_OAS_MID")),_xll.BDP($E1456&amp;" ISIN","DUR_ADJ_OAS_MID")," ")))</f>
        <v xml:space="preserve"> </v>
      </c>
      <c r="S1456" s="7" t="str">
        <f t="shared" si="22"/>
        <v xml:space="preserve"> </v>
      </c>
      <c r="AB1456" s="8" t="s">
        <v>202</v>
      </c>
      <c r="AG1456">
        <v>3.4332000000000001E-2</v>
      </c>
    </row>
    <row r="1457" spans="1:33" x14ac:dyDescent="0.35">
      <c r="A1457" t="s">
        <v>4511</v>
      </c>
      <c r="B1457" t="s">
        <v>684</v>
      </c>
      <c r="C1457" t="s">
        <v>685</v>
      </c>
      <c r="D1457" t="s">
        <v>686</v>
      </c>
      <c r="E1457" t="s">
        <v>687</v>
      </c>
      <c r="F1457" t="s">
        <v>688</v>
      </c>
      <c r="G1457" s="1">
        <v>-17706.590906080772</v>
      </c>
      <c r="H1457" s="1">
        <v>12.23</v>
      </c>
      <c r="I1457" s="2">
        <v>-216551.60678136779</v>
      </c>
      <c r="J1457" s="3">
        <v>-2.2210881934934001E-3</v>
      </c>
      <c r="K1457" s="4">
        <v>97497977.530000001</v>
      </c>
      <c r="L1457" s="5">
        <v>4425001</v>
      </c>
      <c r="M1457" s="6">
        <v>22.033436269999999</v>
      </c>
      <c r="N1457" s="7" t="str">
        <f>IF(ISNUMBER(_xll.BDP($C1457, "DELTA_MID")),_xll.BDP($C1457, "DELTA_MID")," ")</f>
        <v xml:space="preserve"> </v>
      </c>
      <c r="O1457" s="7" t="str">
        <f>IF(ISNUMBER(N1457),_xll.BDP($C1457, "OPT_UNDL_TICKER"),"")</f>
        <v/>
      </c>
      <c r="P1457" s="8" t="str">
        <f>IF(ISNUMBER(N1457),_xll.BDP($C1457, "OPT_UNDL_PX")," ")</f>
        <v xml:space="preserve"> </v>
      </c>
      <c r="Q1457" s="7" t="str">
        <f>IF(ISNUMBER(N1457),+G1457*_xll.BDP($C1457, "PX_POS_MULT_FACTOR")*P1457/K1457," ")</f>
        <v xml:space="preserve"> </v>
      </c>
      <c r="R1457" s="8" t="str">
        <f>IF(OR($A1457="TUA",$A1457="TYA"),"",IF(ISNUMBER(_xll.BDP($C1457,"DUR_ADJ_OAS_MID")),_xll.BDP($C1457,"DUR_ADJ_OAS_MID"),IF(ISNUMBER(_xll.BDP($E1457&amp;" ISIN","DUR_ADJ_OAS_MID")),_xll.BDP($E1457&amp;" ISIN","DUR_ADJ_OAS_MID")," ")))</f>
        <v xml:space="preserve"> </v>
      </c>
      <c r="S1457" s="7" t="str">
        <f t="shared" si="22"/>
        <v xml:space="preserve"> </v>
      </c>
      <c r="AB1457" s="8" t="s">
        <v>202</v>
      </c>
      <c r="AG1457">
        <v>3.4332000000000001E-2</v>
      </c>
    </row>
    <row r="1458" spans="1:33" x14ac:dyDescent="0.35">
      <c r="A1458" t="s">
        <v>4511</v>
      </c>
      <c r="B1458" t="s">
        <v>689</v>
      </c>
      <c r="C1458" t="s">
        <v>690</v>
      </c>
      <c r="D1458" t="s">
        <v>691</v>
      </c>
      <c r="E1458" t="s">
        <v>692</v>
      </c>
      <c r="F1458" t="s">
        <v>693</v>
      </c>
      <c r="G1458" s="1">
        <v>-10206.021624777321</v>
      </c>
      <c r="H1458" s="1">
        <v>20.83</v>
      </c>
      <c r="I1458" s="2">
        <v>-212591.43044411161</v>
      </c>
      <c r="J1458" s="3">
        <v>-2.1804701577394E-3</v>
      </c>
      <c r="K1458" s="4">
        <v>97497977.530000001</v>
      </c>
      <c r="L1458" s="5">
        <v>4425001</v>
      </c>
      <c r="M1458" s="6">
        <v>22.033436269999999</v>
      </c>
      <c r="N1458" s="7" t="str">
        <f>IF(ISNUMBER(_xll.BDP($C1458, "DELTA_MID")),_xll.BDP($C1458, "DELTA_MID")," ")</f>
        <v xml:space="preserve"> </v>
      </c>
      <c r="O1458" s="7" t="str">
        <f>IF(ISNUMBER(N1458),_xll.BDP($C1458, "OPT_UNDL_TICKER"),"")</f>
        <v/>
      </c>
      <c r="P1458" s="8" t="str">
        <f>IF(ISNUMBER(N1458),_xll.BDP($C1458, "OPT_UNDL_PX")," ")</f>
        <v xml:space="preserve"> </v>
      </c>
      <c r="Q1458" s="7" t="str">
        <f>IF(ISNUMBER(N1458),+G1458*_xll.BDP($C1458, "PX_POS_MULT_FACTOR")*P1458/K1458," ")</f>
        <v xml:space="preserve"> </v>
      </c>
      <c r="R1458" s="8" t="str">
        <f>IF(OR($A1458="TUA",$A1458="TYA"),"",IF(ISNUMBER(_xll.BDP($C1458,"DUR_ADJ_OAS_MID")),_xll.BDP($C1458,"DUR_ADJ_OAS_MID"),IF(ISNUMBER(_xll.BDP($E1458&amp;" ISIN","DUR_ADJ_OAS_MID")),_xll.BDP($E1458&amp;" ISIN","DUR_ADJ_OAS_MID")," ")))</f>
        <v xml:space="preserve"> </v>
      </c>
      <c r="S1458" s="7" t="str">
        <f t="shared" si="22"/>
        <v xml:space="preserve"> </v>
      </c>
      <c r="AB1458" s="8" t="s">
        <v>202</v>
      </c>
      <c r="AG1458">
        <v>3.4332000000000001E-2</v>
      </c>
    </row>
    <row r="1459" spans="1:33" x14ac:dyDescent="0.35">
      <c r="A1459" t="s">
        <v>4511</v>
      </c>
      <c r="B1459" t="s">
        <v>694</v>
      </c>
      <c r="C1459" t="s">
        <v>695</v>
      </c>
      <c r="D1459" t="s">
        <v>696</v>
      </c>
      <c r="E1459" t="s">
        <v>697</v>
      </c>
      <c r="F1459" t="s">
        <v>698</v>
      </c>
      <c r="G1459" s="1">
        <v>-22914.59320366702</v>
      </c>
      <c r="H1459" s="1">
        <v>6.33</v>
      </c>
      <c r="I1459" s="2">
        <v>-145049.3749792123</v>
      </c>
      <c r="J1459" s="3">
        <v>-1.4877167573510001E-3</v>
      </c>
      <c r="K1459" s="4">
        <v>97497977.530000001</v>
      </c>
      <c r="L1459" s="5">
        <v>4425001</v>
      </c>
      <c r="M1459" s="6">
        <v>22.033436269999999</v>
      </c>
      <c r="N1459" s="7" t="str">
        <f>IF(ISNUMBER(_xll.BDP($C1459, "DELTA_MID")),_xll.BDP($C1459, "DELTA_MID")," ")</f>
        <v xml:space="preserve"> </v>
      </c>
      <c r="O1459" s="7" t="str">
        <f>IF(ISNUMBER(N1459),_xll.BDP($C1459, "OPT_UNDL_TICKER"),"")</f>
        <v/>
      </c>
      <c r="P1459" s="8" t="str">
        <f>IF(ISNUMBER(N1459),_xll.BDP($C1459, "OPT_UNDL_PX")," ")</f>
        <v xml:space="preserve"> </v>
      </c>
      <c r="Q1459" s="7" t="str">
        <f>IF(ISNUMBER(N1459),+G1459*_xll.BDP($C1459, "PX_POS_MULT_FACTOR")*P1459/K1459," ")</f>
        <v xml:space="preserve"> </v>
      </c>
      <c r="R1459" s="8" t="str">
        <f>IF(OR($A1459="TUA",$A1459="TYA"),"",IF(ISNUMBER(_xll.BDP($C1459,"DUR_ADJ_OAS_MID")),_xll.BDP($C1459,"DUR_ADJ_OAS_MID"),IF(ISNUMBER(_xll.BDP($E1459&amp;" ISIN","DUR_ADJ_OAS_MID")),_xll.BDP($E1459&amp;" ISIN","DUR_ADJ_OAS_MID")," ")))</f>
        <v xml:space="preserve"> </v>
      </c>
      <c r="S1459" s="7" t="str">
        <f t="shared" si="22"/>
        <v xml:space="preserve"> </v>
      </c>
      <c r="AB1459" s="8" t="s">
        <v>202</v>
      </c>
      <c r="AG1459">
        <v>3.4332000000000001E-2</v>
      </c>
    </row>
    <row r="1460" spans="1:33" x14ac:dyDescent="0.35">
      <c r="A1460" t="s">
        <v>4511</v>
      </c>
      <c r="B1460" t="s">
        <v>699</v>
      </c>
      <c r="C1460" t="s">
        <v>700</v>
      </c>
      <c r="D1460" t="s">
        <v>701</v>
      </c>
      <c r="E1460" t="s">
        <v>702</v>
      </c>
      <c r="F1460" t="s">
        <v>703</v>
      </c>
      <c r="G1460" s="1">
        <v>-42596.71674097074</v>
      </c>
      <c r="H1460" s="1">
        <v>8.69</v>
      </c>
      <c r="I1460" s="2">
        <v>-370165.46847903571</v>
      </c>
      <c r="J1460" s="3">
        <v>-3.7966476624106001E-3</v>
      </c>
      <c r="K1460" s="4">
        <v>97497977.530000001</v>
      </c>
      <c r="L1460" s="5">
        <v>4425001</v>
      </c>
      <c r="M1460" s="6">
        <v>22.033436269999999</v>
      </c>
      <c r="N1460" s="7" t="str">
        <f>IF(ISNUMBER(_xll.BDP($C1460, "DELTA_MID")),_xll.BDP($C1460, "DELTA_MID")," ")</f>
        <v xml:space="preserve"> </v>
      </c>
      <c r="O1460" s="7" t="str">
        <f>IF(ISNUMBER(N1460),_xll.BDP($C1460, "OPT_UNDL_TICKER"),"")</f>
        <v/>
      </c>
      <c r="P1460" s="8" t="str">
        <f>IF(ISNUMBER(N1460),_xll.BDP($C1460, "OPT_UNDL_PX")," ")</f>
        <v xml:space="preserve"> </v>
      </c>
      <c r="Q1460" s="7" t="str">
        <f>IF(ISNUMBER(N1460),+G1460*_xll.BDP($C1460, "PX_POS_MULT_FACTOR")*P1460/K1460," ")</f>
        <v xml:space="preserve"> </v>
      </c>
      <c r="R1460" s="8" t="str">
        <f>IF(OR($A1460="TUA",$A1460="TYA"),"",IF(ISNUMBER(_xll.BDP($C1460,"DUR_ADJ_OAS_MID")),_xll.BDP($C1460,"DUR_ADJ_OAS_MID"),IF(ISNUMBER(_xll.BDP($E1460&amp;" ISIN","DUR_ADJ_OAS_MID")),_xll.BDP($E1460&amp;" ISIN","DUR_ADJ_OAS_MID")," ")))</f>
        <v xml:space="preserve"> </v>
      </c>
      <c r="S1460" s="7" t="str">
        <f t="shared" si="22"/>
        <v xml:space="preserve"> </v>
      </c>
      <c r="AB1460" s="8" t="s">
        <v>202</v>
      </c>
      <c r="AG1460">
        <v>3.4332000000000001E-2</v>
      </c>
    </row>
    <row r="1461" spans="1:33" x14ac:dyDescent="0.35">
      <c r="A1461" t="s">
        <v>4511</v>
      </c>
      <c r="B1461" t="s">
        <v>704</v>
      </c>
      <c r="C1461" t="s">
        <v>705</v>
      </c>
      <c r="D1461" t="s">
        <v>706</v>
      </c>
      <c r="E1461" t="s">
        <v>707</v>
      </c>
      <c r="F1461" t="s">
        <v>708</v>
      </c>
      <c r="G1461" s="1">
        <v>-29870.168241511819</v>
      </c>
      <c r="H1461" s="1">
        <v>10.56</v>
      </c>
      <c r="I1461" s="2">
        <v>-315428.97663036478</v>
      </c>
      <c r="J1461" s="3">
        <v>-3.2352361004956E-3</v>
      </c>
      <c r="K1461" s="4">
        <v>97497977.530000001</v>
      </c>
      <c r="L1461" s="5">
        <v>4425001</v>
      </c>
      <c r="M1461" s="6">
        <v>22.033436269999999</v>
      </c>
      <c r="N1461" s="7" t="str">
        <f>IF(ISNUMBER(_xll.BDP($C1461, "DELTA_MID")),_xll.BDP($C1461, "DELTA_MID")," ")</f>
        <v xml:space="preserve"> </v>
      </c>
      <c r="O1461" s="7" t="str">
        <f>IF(ISNUMBER(N1461),_xll.BDP($C1461, "OPT_UNDL_TICKER"),"")</f>
        <v/>
      </c>
      <c r="P1461" s="8" t="str">
        <f>IF(ISNUMBER(N1461),_xll.BDP($C1461, "OPT_UNDL_PX")," ")</f>
        <v xml:space="preserve"> </v>
      </c>
      <c r="Q1461" s="7" t="str">
        <f>IF(ISNUMBER(N1461),+G1461*_xll.BDP($C1461, "PX_POS_MULT_FACTOR")*P1461/K1461," ")</f>
        <v xml:space="preserve"> </v>
      </c>
      <c r="R1461" s="8" t="str">
        <f>IF(OR($A1461="TUA",$A1461="TYA"),"",IF(ISNUMBER(_xll.BDP($C1461,"DUR_ADJ_OAS_MID")),_xll.BDP($C1461,"DUR_ADJ_OAS_MID"),IF(ISNUMBER(_xll.BDP($E1461&amp;" ISIN","DUR_ADJ_OAS_MID")),_xll.BDP($E1461&amp;" ISIN","DUR_ADJ_OAS_MID")," ")))</f>
        <v xml:space="preserve"> </v>
      </c>
      <c r="S1461" s="7" t="str">
        <f t="shared" si="22"/>
        <v xml:space="preserve"> </v>
      </c>
      <c r="AB1461" s="8" t="s">
        <v>202</v>
      </c>
      <c r="AG1461">
        <v>3.4332000000000001E-2</v>
      </c>
    </row>
    <row r="1462" spans="1:33" x14ac:dyDescent="0.35">
      <c r="A1462" t="s">
        <v>4511</v>
      </c>
      <c r="B1462" t="s">
        <v>709</v>
      </c>
      <c r="C1462" t="s">
        <v>710</v>
      </c>
      <c r="D1462" t="s">
        <v>711</v>
      </c>
      <c r="E1462" t="s">
        <v>712</v>
      </c>
      <c r="F1462" t="s">
        <v>713</v>
      </c>
      <c r="G1462" s="1">
        <v>-6731.0677777034662</v>
      </c>
      <c r="H1462" s="1">
        <v>41.57</v>
      </c>
      <c r="I1462" s="2">
        <v>-279810.48751913308</v>
      </c>
      <c r="J1462" s="3">
        <v>-2.8699106854092001E-3</v>
      </c>
      <c r="K1462" s="4">
        <v>97497977.530000001</v>
      </c>
      <c r="L1462" s="5">
        <v>4425001</v>
      </c>
      <c r="M1462" s="6">
        <v>22.033436269999999</v>
      </c>
      <c r="N1462" s="7" t="str">
        <f>IF(ISNUMBER(_xll.BDP($C1462, "DELTA_MID")),_xll.BDP($C1462, "DELTA_MID")," ")</f>
        <v xml:space="preserve"> </v>
      </c>
      <c r="O1462" s="7" t="str">
        <f>IF(ISNUMBER(N1462),_xll.BDP($C1462, "OPT_UNDL_TICKER"),"")</f>
        <v/>
      </c>
      <c r="P1462" s="8" t="str">
        <f>IF(ISNUMBER(N1462),_xll.BDP($C1462, "OPT_UNDL_PX")," ")</f>
        <v xml:space="preserve"> </v>
      </c>
      <c r="Q1462" s="7" t="str">
        <f>IF(ISNUMBER(N1462),+G1462*_xll.BDP($C1462, "PX_POS_MULT_FACTOR")*P1462/K1462," ")</f>
        <v xml:space="preserve"> </v>
      </c>
      <c r="R1462" s="8" t="str">
        <f>IF(OR($A1462="TUA",$A1462="TYA"),"",IF(ISNUMBER(_xll.BDP($C1462,"DUR_ADJ_OAS_MID")),_xll.BDP($C1462,"DUR_ADJ_OAS_MID"),IF(ISNUMBER(_xll.BDP($E1462&amp;" ISIN","DUR_ADJ_OAS_MID")),_xll.BDP($E1462&amp;" ISIN","DUR_ADJ_OAS_MID")," ")))</f>
        <v xml:space="preserve"> </v>
      </c>
      <c r="S1462" s="7" t="str">
        <f t="shared" si="22"/>
        <v xml:space="preserve"> </v>
      </c>
      <c r="AB1462" s="8" t="s">
        <v>202</v>
      </c>
      <c r="AG1462">
        <v>3.4332000000000001E-2</v>
      </c>
    </row>
    <row r="1463" spans="1:33" x14ac:dyDescent="0.35">
      <c r="A1463" t="s">
        <v>4511</v>
      </c>
      <c r="B1463" t="s">
        <v>714</v>
      </c>
      <c r="C1463" t="s">
        <v>715</v>
      </c>
      <c r="D1463" t="s">
        <v>716</v>
      </c>
      <c r="E1463" t="s">
        <v>717</v>
      </c>
      <c r="F1463" t="s">
        <v>718</v>
      </c>
      <c r="G1463" s="1">
        <v>-37375.533293677807</v>
      </c>
      <c r="H1463" s="1">
        <v>10</v>
      </c>
      <c r="I1463" s="2">
        <v>-373755.33293677808</v>
      </c>
      <c r="J1463" s="3">
        <v>-3.8334675488194011E-3</v>
      </c>
      <c r="K1463" s="4">
        <v>97497977.530000001</v>
      </c>
      <c r="L1463" s="5">
        <v>4425001</v>
      </c>
      <c r="M1463" s="6">
        <v>22.033436269999999</v>
      </c>
      <c r="N1463" s="7" t="str">
        <f>IF(ISNUMBER(_xll.BDP($C1463, "DELTA_MID")),_xll.BDP($C1463, "DELTA_MID")," ")</f>
        <v xml:space="preserve"> </v>
      </c>
      <c r="O1463" s="7" t="str">
        <f>IF(ISNUMBER(N1463),_xll.BDP($C1463, "OPT_UNDL_TICKER"),"")</f>
        <v/>
      </c>
      <c r="P1463" s="8" t="str">
        <f>IF(ISNUMBER(N1463),_xll.BDP($C1463, "OPT_UNDL_PX")," ")</f>
        <v xml:space="preserve"> </v>
      </c>
      <c r="Q1463" s="7" t="str">
        <f>IF(ISNUMBER(N1463),+G1463*_xll.BDP($C1463, "PX_POS_MULT_FACTOR")*P1463/K1463," ")</f>
        <v xml:space="preserve"> </v>
      </c>
      <c r="R1463" s="8" t="str">
        <f>IF(OR($A1463="TUA",$A1463="TYA"),"",IF(ISNUMBER(_xll.BDP($C1463,"DUR_ADJ_OAS_MID")),_xll.BDP($C1463,"DUR_ADJ_OAS_MID"),IF(ISNUMBER(_xll.BDP($E1463&amp;" ISIN","DUR_ADJ_OAS_MID")),_xll.BDP($E1463&amp;" ISIN","DUR_ADJ_OAS_MID")," ")))</f>
        <v xml:space="preserve"> </v>
      </c>
      <c r="S1463" s="7" t="str">
        <f t="shared" si="22"/>
        <v xml:space="preserve"> </v>
      </c>
      <c r="AB1463" s="8" t="s">
        <v>202</v>
      </c>
      <c r="AG1463">
        <v>3.4332000000000001E-2</v>
      </c>
    </row>
    <row r="1464" spans="1:33" x14ac:dyDescent="0.35">
      <c r="A1464" t="s">
        <v>4511</v>
      </c>
      <c r="B1464" t="s">
        <v>719</v>
      </c>
      <c r="C1464" t="s">
        <v>720</v>
      </c>
      <c r="D1464" t="s">
        <v>721</v>
      </c>
      <c r="E1464" t="s">
        <v>722</v>
      </c>
      <c r="F1464" t="s">
        <v>723</v>
      </c>
      <c r="G1464" s="1">
        <v>-2178.1895481275142</v>
      </c>
      <c r="H1464" s="1">
        <v>165.46</v>
      </c>
      <c r="I1464" s="2">
        <v>-360403.24263317848</v>
      </c>
      <c r="J1464" s="3">
        <v>-3.6965201921474E-3</v>
      </c>
      <c r="K1464" s="4">
        <v>97497977.530000001</v>
      </c>
      <c r="L1464" s="5">
        <v>4425001</v>
      </c>
      <c r="M1464" s="6">
        <v>22.033436269999999</v>
      </c>
      <c r="N1464" s="7" t="str">
        <f>IF(ISNUMBER(_xll.BDP($C1464, "DELTA_MID")),_xll.BDP($C1464, "DELTA_MID")," ")</f>
        <v xml:space="preserve"> </v>
      </c>
      <c r="O1464" s="7" t="str">
        <f>IF(ISNUMBER(N1464),_xll.BDP($C1464, "OPT_UNDL_TICKER"),"")</f>
        <v/>
      </c>
      <c r="P1464" s="8" t="str">
        <f>IF(ISNUMBER(N1464),_xll.BDP($C1464, "OPT_UNDL_PX")," ")</f>
        <v xml:space="preserve"> </v>
      </c>
      <c r="Q1464" s="7" t="str">
        <f>IF(ISNUMBER(N1464),+G1464*_xll.BDP($C1464, "PX_POS_MULT_FACTOR")*P1464/K1464," ")</f>
        <v xml:space="preserve"> </v>
      </c>
      <c r="R1464" s="8" t="str">
        <f>IF(OR($A1464="TUA",$A1464="TYA"),"",IF(ISNUMBER(_xll.BDP($C1464,"DUR_ADJ_OAS_MID")),_xll.BDP($C1464,"DUR_ADJ_OAS_MID"),IF(ISNUMBER(_xll.BDP($E1464&amp;" ISIN","DUR_ADJ_OAS_MID")),_xll.BDP($E1464&amp;" ISIN","DUR_ADJ_OAS_MID")," ")))</f>
        <v xml:space="preserve"> </v>
      </c>
      <c r="S1464" s="7" t="str">
        <f t="shared" si="22"/>
        <v xml:space="preserve"> </v>
      </c>
      <c r="AB1464" s="8" t="s">
        <v>202</v>
      </c>
      <c r="AG1464">
        <v>3.4332000000000001E-2</v>
      </c>
    </row>
    <row r="1465" spans="1:33" x14ac:dyDescent="0.35">
      <c r="A1465" t="s">
        <v>4511</v>
      </c>
      <c r="B1465" t="s">
        <v>724</v>
      </c>
      <c r="C1465" t="s">
        <v>725</v>
      </c>
      <c r="D1465" t="s">
        <v>726</v>
      </c>
      <c r="E1465" t="s">
        <v>727</v>
      </c>
      <c r="F1465" t="s">
        <v>728</v>
      </c>
      <c r="G1465" s="1">
        <v>-9337.2354070417678</v>
      </c>
      <c r="H1465" s="1">
        <v>52.19</v>
      </c>
      <c r="I1465" s="2">
        <v>-487310.31589350977</v>
      </c>
      <c r="J1465" s="3">
        <v>-4.9981582001899999E-3</v>
      </c>
      <c r="K1465" s="4">
        <v>97497977.530000001</v>
      </c>
      <c r="L1465" s="5">
        <v>4425001</v>
      </c>
      <c r="M1465" s="6">
        <v>22.033436269999999</v>
      </c>
      <c r="N1465" s="7" t="str">
        <f>IF(ISNUMBER(_xll.BDP($C1465, "DELTA_MID")),_xll.BDP($C1465, "DELTA_MID")," ")</f>
        <v xml:space="preserve"> </v>
      </c>
      <c r="O1465" s="7" t="str">
        <f>IF(ISNUMBER(N1465),_xll.BDP($C1465, "OPT_UNDL_TICKER"),"")</f>
        <v/>
      </c>
      <c r="P1465" s="8" t="str">
        <f>IF(ISNUMBER(N1465),_xll.BDP($C1465, "OPT_UNDL_PX")," ")</f>
        <v xml:space="preserve"> </v>
      </c>
      <c r="Q1465" s="7" t="str">
        <f>IF(ISNUMBER(N1465),+G1465*_xll.BDP($C1465, "PX_POS_MULT_FACTOR")*P1465/K1465," ")</f>
        <v xml:space="preserve"> </v>
      </c>
      <c r="R1465" s="8" t="str">
        <f>IF(OR($A1465="TUA",$A1465="TYA"),"",IF(ISNUMBER(_xll.BDP($C1465,"DUR_ADJ_OAS_MID")),_xll.BDP($C1465,"DUR_ADJ_OAS_MID"),IF(ISNUMBER(_xll.BDP($E1465&amp;" ISIN","DUR_ADJ_OAS_MID")),_xll.BDP($E1465&amp;" ISIN","DUR_ADJ_OAS_MID")," ")))</f>
        <v xml:space="preserve"> </v>
      </c>
      <c r="S1465" s="7" t="str">
        <f t="shared" si="22"/>
        <v xml:space="preserve"> </v>
      </c>
      <c r="AB1465" s="8" t="s">
        <v>202</v>
      </c>
      <c r="AG1465">
        <v>3.4332000000000001E-2</v>
      </c>
    </row>
    <row r="1466" spans="1:33" x14ac:dyDescent="0.35">
      <c r="A1466" t="s">
        <v>4511</v>
      </c>
      <c r="B1466" t="s">
        <v>729</v>
      </c>
      <c r="C1466" t="s">
        <v>730</v>
      </c>
      <c r="D1466" t="s">
        <v>731</v>
      </c>
      <c r="E1466" t="s">
        <v>732</v>
      </c>
      <c r="F1466" t="s">
        <v>733</v>
      </c>
      <c r="G1466" s="1">
        <v>-23776.23015150195</v>
      </c>
      <c r="H1466" s="1">
        <v>11.58</v>
      </c>
      <c r="I1466" s="2">
        <v>-275328.74515439261</v>
      </c>
      <c r="J1466" s="3">
        <v>-2.8239431435352E-3</v>
      </c>
      <c r="K1466" s="4">
        <v>97497977.530000001</v>
      </c>
      <c r="L1466" s="5">
        <v>4425001</v>
      </c>
      <c r="M1466" s="6">
        <v>22.033436269999999</v>
      </c>
      <c r="N1466" s="7" t="str">
        <f>IF(ISNUMBER(_xll.BDP($C1466, "DELTA_MID")),_xll.BDP($C1466, "DELTA_MID")," ")</f>
        <v xml:space="preserve"> </v>
      </c>
      <c r="O1466" s="7" t="str">
        <f>IF(ISNUMBER(N1466),_xll.BDP($C1466, "OPT_UNDL_TICKER"),"")</f>
        <v/>
      </c>
      <c r="P1466" s="8" t="str">
        <f>IF(ISNUMBER(N1466),_xll.BDP($C1466, "OPT_UNDL_PX")," ")</f>
        <v xml:space="preserve"> </v>
      </c>
      <c r="Q1466" s="7" t="str">
        <f>IF(ISNUMBER(N1466),+G1466*_xll.BDP($C1466, "PX_POS_MULT_FACTOR")*P1466/K1466," ")</f>
        <v xml:space="preserve"> </v>
      </c>
      <c r="R1466" s="8" t="str">
        <f>IF(OR($A1466="TUA",$A1466="TYA"),"",IF(ISNUMBER(_xll.BDP($C1466,"DUR_ADJ_OAS_MID")),_xll.BDP($C1466,"DUR_ADJ_OAS_MID"),IF(ISNUMBER(_xll.BDP($E1466&amp;" ISIN","DUR_ADJ_OAS_MID")),_xll.BDP($E1466&amp;" ISIN","DUR_ADJ_OAS_MID")," ")))</f>
        <v xml:space="preserve"> </v>
      </c>
      <c r="S1466" s="7" t="str">
        <f t="shared" si="22"/>
        <v xml:space="preserve"> </v>
      </c>
      <c r="AB1466" s="8" t="s">
        <v>202</v>
      </c>
      <c r="AG1466">
        <v>3.4332000000000001E-2</v>
      </c>
    </row>
    <row r="1467" spans="1:33" x14ac:dyDescent="0.35">
      <c r="A1467" t="s">
        <v>4511</v>
      </c>
      <c r="B1467" t="s">
        <v>734</v>
      </c>
      <c r="C1467" t="s">
        <v>735</v>
      </c>
      <c r="D1467" t="s">
        <v>736</v>
      </c>
      <c r="E1467" t="s">
        <v>737</v>
      </c>
      <c r="G1467" s="1">
        <v>-6212.3280098202385</v>
      </c>
      <c r="H1467" s="1">
        <v>43.85</v>
      </c>
      <c r="I1467" s="2">
        <v>-272410.58323061751</v>
      </c>
      <c r="J1467" s="3">
        <v>-2.7940126567938001E-3</v>
      </c>
      <c r="K1467" s="4">
        <v>97497977.530000001</v>
      </c>
      <c r="L1467" s="5">
        <v>4425001</v>
      </c>
      <c r="M1467" s="6">
        <v>22.033436269999999</v>
      </c>
      <c r="N1467" s="7" t="str">
        <f>IF(ISNUMBER(_xll.BDP($C1467, "DELTA_MID")),_xll.BDP($C1467, "DELTA_MID")," ")</f>
        <v xml:space="preserve"> </v>
      </c>
      <c r="O1467" s="7" t="str">
        <f>IF(ISNUMBER(N1467),_xll.BDP($C1467, "OPT_UNDL_TICKER"),"")</f>
        <v/>
      </c>
      <c r="P1467" s="8" t="str">
        <f>IF(ISNUMBER(N1467),_xll.BDP($C1467, "OPT_UNDL_PX")," ")</f>
        <v xml:space="preserve"> </v>
      </c>
      <c r="Q1467" s="7" t="str">
        <f>IF(ISNUMBER(N1467),+G1467*_xll.BDP($C1467, "PX_POS_MULT_FACTOR")*P1467/K1467," ")</f>
        <v xml:space="preserve"> </v>
      </c>
      <c r="R1467" s="8" t="str">
        <f>IF(OR($A1467="TUA",$A1467="TYA"),"",IF(ISNUMBER(_xll.BDP($C1467,"DUR_ADJ_OAS_MID")),_xll.BDP($C1467,"DUR_ADJ_OAS_MID"),IF(ISNUMBER(_xll.BDP($E1467&amp;" ISIN","DUR_ADJ_OAS_MID")),_xll.BDP($E1467&amp;" ISIN","DUR_ADJ_OAS_MID")," ")))</f>
        <v xml:space="preserve"> </v>
      </c>
      <c r="S1467" s="7" t="str">
        <f t="shared" si="22"/>
        <v xml:space="preserve"> </v>
      </c>
      <c r="AB1467" s="8" t="s">
        <v>202</v>
      </c>
      <c r="AG1467">
        <v>3.4332000000000001E-2</v>
      </c>
    </row>
    <row r="1468" spans="1:33" x14ac:dyDescent="0.35">
      <c r="A1468" t="s">
        <v>4511</v>
      </c>
      <c r="B1468" t="s">
        <v>738</v>
      </c>
      <c r="C1468" t="s">
        <v>739</v>
      </c>
      <c r="D1468" t="s">
        <v>740</v>
      </c>
      <c r="E1468" t="s">
        <v>741</v>
      </c>
      <c r="F1468" t="s">
        <v>742</v>
      </c>
      <c r="G1468" s="1">
        <v>-4115.3347605183644</v>
      </c>
      <c r="H1468" s="1">
        <v>78.55</v>
      </c>
      <c r="I1468" s="2">
        <v>-323259.54543871741</v>
      </c>
      <c r="J1468" s="3">
        <v>-3.3155512927357991E-3</v>
      </c>
      <c r="K1468" s="4">
        <v>97497977.530000001</v>
      </c>
      <c r="L1468" s="5">
        <v>4425001</v>
      </c>
      <c r="M1468" s="6">
        <v>22.033436269999999</v>
      </c>
      <c r="N1468" s="7" t="str">
        <f>IF(ISNUMBER(_xll.BDP($C1468, "DELTA_MID")),_xll.BDP($C1468, "DELTA_MID")," ")</f>
        <v xml:space="preserve"> </v>
      </c>
      <c r="O1468" s="7" t="str">
        <f>IF(ISNUMBER(N1468),_xll.BDP($C1468, "OPT_UNDL_TICKER"),"")</f>
        <v/>
      </c>
      <c r="P1468" s="8" t="str">
        <f>IF(ISNUMBER(N1468),_xll.BDP($C1468, "OPT_UNDL_PX")," ")</f>
        <v xml:space="preserve"> </v>
      </c>
      <c r="Q1468" s="7" t="str">
        <f>IF(ISNUMBER(N1468),+G1468*_xll.BDP($C1468, "PX_POS_MULT_FACTOR")*P1468/K1468," ")</f>
        <v xml:space="preserve"> </v>
      </c>
      <c r="R1468" s="8" t="str">
        <f>IF(OR($A1468="TUA",$A1468="TYA"),"",IF(ISNUMBER(_xll.BDP($C1468,"DUR_ADJ_OAS_MID")),_xll.BDP($C1468,"DUR_ADJ_OAS_MID"),IF(ISNUMBER(_xll.BDP($E1468&amp;" ISIN","DUR_ADJ_OAS_MID")),_xll.BDP($E1468&amp;" ISIN","DUR_ADJ_OAS_MID")," ")))</f>
        <v xml:space="preserve"> </v>
      </c>
      <c r="S1468" s="7" t="str">
        <f t="shared" si="22"/>
        <v xml:space="preserve"> </v>
      </c>
      <c r="AB1468" s="8" t="s">
        <v>202</v>
      </c>
      <c r="AG1468">
        <v>3.4332000000000001E-2</v>
      </c>
    </row>
    <row r="1469" spans="1:33" x14ac:dyDescent="0.35">
      <c r="A1469" t="s">
        <v>4511</v>
      </c>
      <c r="B1469" t="s">
        <v>743</v>
      </c>
      <c r="C1469" t="s">
        <v>744</v>
      </c>
      <c r="D1469" t="s">
        <v>745</v>
      </c>
      <c r="E1469" t="s">
        <v>746</v>
      </c>
      <c r="F1469" t="s">
        <v>747</v>
      </c>
      <c r="G1469" s="1">
        <v>-106823.80991139991</v>
      </c>
      <c r="H1469" s="1">
        <v>3.69</v>
      </c>
      <c r="I1469" s="2">
        <v>-394179.85857306549</v>
      </c>
      <c r="J1469" s="3">
        <v>-4.0429542084786003E-3</v>
      </c>
      <c r="K1469" s="4">
        <v>97497977.530000001</v>
      </c>
      <c r="L1469" s="5">
        <v>4425001</v>
      </c>
      <c r="M1469" s="6">
        <v>22.033436269999999</v>
      </c>
      <c r="N1469" s="7" t="str">
        <f>IF(ISNUMBER(_xll.BDP($C1469, "DELTA_MID")),_xll.BDP($C1469, "DELTA_MID")," ")</f>
        <v xml:space="preserve"> </v>
      </c>
      <c r="O1469" s="7" t="str">
        <f>IF(ISNUMBER(N1469),_xll.BDP($C1469, "OPT_UNDL_TICKER"),"")</f>
        <v/>
      </c>
      <c r="P1469" s="8" t="str">
        <f>IF(ISNUMBER(N1469),_xll.BDP($C1469, "OPT_UNDL_PX")," ")</f>
        <v xml:space="preserve"> </v>
      </c>
      <c r="Q1469" s="7" t="str">
        <f>IF(ISNUMBER(N1469),+G1469*_xll.BDP($C1469, "PX_POS_MULT_FACTOR")*P1469/K1469," ")</f>
        <v xml:space="preserve"> </v>
      </c>
      <c r="R1469" s="8" t="str">
        <f>IF(OR($A1469="TUA",$A1469="TYA"),"",IF(ISNUMBER(_xll.BDP($C1469,"DUR_ADJ_OAS_MID")),_xll.BDP($C1469,"DUR_ADJ_OAS_MID"),IF(ISNUMBER(_xll.BDP($E1469&amp;" ISIN","DUR_ADJ_OAS_MID")),_xll.BDP($E1469&amp;" ISIN","DUR_ADJ_OAS_MID")," ")))</f>
        <v xml:space="preserve"> </v>
      </c>
      <c r="S1469" s="7" t="str">
        <f t="shared" si="22"/>
        <v xml:space="preserve"> </v>
      </c>
      <c r="AB1469" s="8" t="s">
        <v>202</v>
      </c>
      <c r="AG1469">
        <v>3.4332000000000001E-2</v>
      </c>
    </row>
    <row r="1470" spans="1:33" x14ac:dyDescent="0.35">
      <c r="A1470" t="s">
        <v>4511</v>
      </c>
      <c r="B1470" t="s">
        <v>748</v>
      </c>
      <c r="C1470" t="s">
        <v>749</v>
      </c>
      <c r="D1470" t="s">
        <v>750</v>
      </c>
      <c r="E1470" t="s">
        <v>751</v>
      </c>
      <c r="F1470" t="s">
        <v>752</v>
      </c>
      <c r="G1470" s="1">
        <v>-3172.8076685442229</v>
      </c>
      <c r="H1470" s="1">
        <v>87.8</v>
      </c>
      <c r="I1470" s="2">
        <v>-278572.51329818269</v>
      </c>
      <c r="J1470" s="3">
        <v>-2.8572132505258001E-3</v>
      </c>
      <c r="K1470" s="4">
        <v>97497977.530000001</v>
      </c>
      <c r="L1470" s="5">
        <v>4425001</v>
      </c>
      <c r="M1470" s="6">
        <v>22.033436269999999</v>
      </c>
      <c r="N1470" s="7" t="str">
        <f>IF(ISNUMBER(_xll.BDP($C1470, "DELTA_MID")),_xll.BDP($C1470, "DELTA_MID")," ")</f>
        <v xml:space="preserve"> </v>
      </c>
      <c r="O1470" s="7" t="str">
        <f>IF(ISNUMBER(N1470),_xll.BDP($C1470, "OPT_UNDL_TICKER"),"")</f>
        <v/>
      </c>
      <c r="P1470" s="8" t="str">
        <f>IF(ISNUMBER(N1470),_xll.BDP($C1470, "OPT_UNDL_PX")," ")</f>
        <v xml:space="preserve"> </v>
      </c>
      <c r="Q1470" s="7" t="str">
        <f>IF(ISNUMBER(N1470),+G1470*_xll.BDP($C1470, "PX_POS_MULT_FACTOR")*P1470/K1470," ")</f>
        <v xml:space="preserve"> </v>
      </c>
      <c r="R1470" s="8" t="str">
        <f>IF(OR($A1470="TUA",$A1470="TYA"),"",IF(ISNUMBER(_xll.BDP($C1470,"DUR_ADJ_OAS_MID")),_xll.BDP($C1470,"DUR_ADJ_OAS_MID"),IF(ISNUMBER(_xll.BDP($E1470&amp;" ISIN","DUR_ADJ_OAS_MID")),_xll.BDP($E1470&amp;" ISIN","DUR_ADJ_OAS_MID")," ")))</f>
        <v xml:space="preserve"> </v>
      </c>
      <c r="S1470" s="7" t="str">
        <f t="shared" si="22"/>
        <v xml:space="preserve"> </v>
      </c>
      <c r="AB1470" s="8" t="s">
        <v>202</v>
      </c>
      <c r="AG1470">
        <v>3.4332000000000001E-2</v>
      </c>
    </row>
    <row r="1471" spans="1:33" x14ac:dyDescent="0.35">
      <c r="A1471" t="s">
        <v>4511</v>
      </c>
      <c r="B1471" t="s">
        <v>753</v>
      </c>
      <c r="C1471" t="s">
        <v>754</v>
      </c>
      <c r="D1471" t="s">
        <v>755</v>
      </c>
      <c r="E1471" t="s">
        <v>756</v>
      </c>
      <c r="F1471" t="s">
        <v>757</v>
      </c>
      <c r="G1471" s="1">
        <v>-24136.810713467839</v>
      </c>
      <c r="H1471" s="1">
        <v>15.62</v>
      </c>
      <c r="I1471" s="2">
        <v>-377016.98334436759</v>
      </c>
      <c r="J1471" s="3">
        <v>-3.866921067448399E-3</v>
      </c>
      <c r="K1471" s="4">
        <v>97497977.530000001</v>
      </c>
      <c r="L1471" s="5">
        <v>4425001</v>
      </c>
      <c r="M1471" s="6">
        <v>22.033436269999999</v>
      </c>
      <c r="N1471" s="7" t="str">
        <f>IF(ISNUMBER(_xll.BDP($C1471, "DELTA_MID")),_xll.BDP($C1471, "DELTA_MID")," ")</f>
        <v xml:space="preserve"> </v>
      </c>
      <c r="O1471" s="7" t="str">
        <f>IF(ISNUMBER(N1471),_xll.BDP($C1471, "OPT_UNDL_TICKER"),"")</f>
        <v/>
      </c>
      <c r="P1471" s="8" t="str">
        <f>IF(ISNUMBER(N1471),_xll.BDP($C1471, "OPT_UNDL_PX")," ")</f>
        <v xml:space="preserve"> </v>
      </c>
      <c r="Q1471" s="7" t="str">
        <f>IF(ISNUMBER(N1471),+G1471*_xll.BDP($C1471, "PX_POS_MULT_FACTOR")*P1471/K1471," ")</f>
        <v xml:space="preserve"> </v>
      </c>
      <c r="R1471" s="8" t="str">
        <f>IF(OR($A1471="TUA",$A1471="TYA"),"",IF(ISNUMBER(_xll.BDP($C1471,"DUR_ADJ_OAS_MID")),_xll.BDP($C1471,"DUR_ADJ_OAS_MID"),IF(ISNUMBER(_xll.BDP($E1471&amp;" ISIN","DUR_ADJ_OAS_MID")),_xll.BDP($E1471&amp;" ISIN","DUR_ADJ_OAS_MID")," ")))</f>
        <v xml:space="preserve"> </v>
      </c>
      <c r="S1471" s="7" t="str">
        <f t="shared" si="22"/>
        <v xml:space="preserve"> </v>
      </c>
      <c r="AB1471" s="8" t="s">
        <v>202</v>
      </c>
      <c r="AG1471">
        <v>3.4332000000000001E-2</v>
      </c>
    </row>
    <row r="1472" spans="1:33" x14ac:dyDescent="0.35">
      <c r="A1472" t="s">
        <v>4511</v>
      </c>
      <c r="B1472" t="s">
        <v>758</v>
      </c>
      <c r="C1472" t="s">
        <v>758</v>
      </c>
      <c r="F1472" t="s">
        <v>758</v>
      </c>
      <c r="G1472" s="1">
        <v>43005</v>
      </c>
      <c r="H1472" s="1">
        <v>1190.26</v>
      </c>
      <c r="I1472" s="2">
        <v>51187131.299999997</v>
      </c>
      <c r="J1472" s="3">
        <v>0.52500711</v>
      </c>
      <c r="K1472" s="4">
        <v>97497977.530000001</v>
      </c>
      <c r="L1472" s="5">
        <v>4425001</v>
      </c>
      <c r="M1472" s="6">
        <v>22.033436269999999</v>
      </c>
      <c r="N1472" s="7" t="str">
        <f>IF(ISNUMBER(_xll.BDP($C1472, "DELTA_MID")),_xll.BDP($C1472, "DELTA_MID")," ")</f>
        <v xml:space="preserve"> </v>
      </c>
      <c r="O1472" s="7" t="str">
        <f>IF(ISNUMBER(N1472),_xll.BDP($C1472, "OPT_UNDL_TICKER"),"")</f>
        <v/>
      </c>
      <c r="P1472" s="8" t="str">
        <f>IF(ISNUMBER(N1472),_xll.BDP($C1472, "OPT_UNDL_PX")," ")</f>
        <v xml:space="preserve"> </v>
      </c>
      <c r="Q1472" s="7" t="str">
        <f>IF(ISNUMBER(N1472),+G1472*_xll.BDP($C1472, "PX_POS_MULT_FACTOR")*P1472/K1472," ")</f>
        <v xml:space="preserve"> </v>
      </c>
      <c r="R1472" s="8" t="str">
        <f>IF(OR($A1472="TUA",$A1472="TYA"),"",IF(ISNUMBER(_xll.BDP($C1472,"DUR_ADJ_OAS_MID")),_xll.BDP($C1472,"DUR_ADJ_OAS_MID"),IF(ISNUMBER(_xll.BDP($E1472&amp;" ISIN","DUR_ADJ_OAS_MID")),_xll.BDP($E1472&amp;" ISIN","DUR_ADJ_OAS_MID")," ")))</f>
        <v xml:space="preserve"> </v>
      </c>
      <c r="S1472" s="7" t="str">
        <f t="shared" si="22"/>
        <v xml:space="preserve"> </v>
      </c>
      <c r="T1472" t="s">
        <v>758</v>
      </c>
      <c r="U1472" t="s">
        <v>58</v>
      </c>
      <c r="AC1472" s="8" t="s">
        <v>190</v>
      </c>
      <c r="AD1472" s="8" t="s">
        <v>191</v>
      </c>
      <c r="AE1472" s="8">
        <v>35</v>
      </c>
      <c r="AF1472" s="8" t="s">
        <v>758</v>
      </c>
      <c r="AG1472">
        <v>3.4332000000000001E-2</v>
      </c>
    </row>
    <row r="1473" spans="1:33" x14ac:dyDescent="0.35">
      <c r="A1473" t="s">
        <v>4511</v>
      </c>
      <c r="B1473" t="s">
        <v>759</v>
      </c>
      <c r="C1473" t="s">
        <v>760</v>
      </c>
      <c r="D1473" t="s">
        <v>761</v>
      </c>
      <c r="E1473" t="s">
        <v>762</v>
      </c>
      <c r="F1473" t="s">
        <v>763</v>
      </c>
      <c r="G1473" s="1">
        <v>2725.9535882194082</v>
      </c>
      <c r="H1473" s="1">
        <v>186.99</v>
      </c>
      <c r="I1473" s="2">
        <v>509726.0614611471</v>
      </c>
      <c r="J1473" s="3">
        <v>5.2280680520199003E-3</v>
      </c>
      <c r="K1473" s="4">
        <v>97497977.530000001</v>
      </c>
      <c r="L1473" s="5">
        <v>4425001</v>
      </c>
      <c r="M1473" s="6">
        <v>22.033436269999999</v>
      </c>
      <c r="N1473" s="7" t="str">
        <f>IF(ISNUMBER(_xll.BDP($C1473, "DELTA_MID")),_xll.BDP($C1473, "DELTA_MID")," ")</f>
        <v xml:space="preserve"> </v>
      </c>
      <c r="O1473" s="7" t="str">
        <f>IF(ISNUMBER(N1473),_xll.BDP($C1473, "OPT_UNDL_TICKER"),"")</f>
        <v/>
      </c>
      <c r="P1473" s="8" t="str">
        <f>IF(ISNUMBER(N1473),_xll.BDP($C1473, "OPT_UNDL_PX")," ")</f>
        <v xml:space="preserve"> </v>
      </c>
      <c r="Q1473" s="7" t="str">
        <f>IF(ISNUMBER(N1473),+G1473*_xll.BDP($C1473, "PX_POS_MULT_FACTOR")*P1473/K1473," ")</f>
        <v xml:space="preserve"> </v>
      </c>
      <c r="R1473" s="8" t="str">
        <f>IF(OR($A1473="TUA",$A1473="TYA"),"",IF(ISNUMBER(_xll.BDP($C1473,"DUR_ADJ_OAS_MID")),_xll.BDP($C1473,"DUR_ADJ_OAS_MID"),IF(ISNUMBER(_xll.BDP($E1473&amp;" ISIN","DUR_ADJ_OAS_MID")),_xll.BDP($E1473&amp;" ISIN","DUR_ADJ_OAS_MID")," ")))</f>
        <v xml:space="preserve"> </v>
      </c>
      <c r="S1473" s="7" t="str">
        <f t="shared" si="22"/>
        <v xml:space="preserve"> </v>
      </c>
      <c r="AB1473" s="8" t="s">
        <v>764</v>
      </c>
      <c r="AG1473">
        <v>3.4332000000000001E-2</v>
      </c>
    </row>
    <row r="1474" spans="1:33" x14ac:dyDescent="0.35">
      <c r="A1474" t="s">
        <v>4511</v>
      </c>
      <c r="B1474" t="s">
        <v>765</v>
      </c>
      <c r="C1474" t="s">
        <v>766</v>
      </c>
      <c r="D1474" t="s">
        <v>767</v>
      </c>
      <c r="E1474" t="s">
        <v>768</v>
      </c>
      <c r="G1474" s="1">
        <v>1669.606802493646</v>
      </c>
      <c r="H1474" s="1">
        <v>314.47000000000003</v>
      </c>
      <c r="I1474" s="2">
        <v>525041.25118017697</v>
      </c>
      <c r="J1474" s="3">
        <v>5.3851501793318992E-3</v>
      </c>
      <c r="K1474" s="4">
        <v>97497977.530000001</v>
      </c>
      <c r="L1474" s="5">
        <v>4425001</v>
      </c>
      <c r="M1474" s="6">
        <v>22.033436269999999</v>
      </c>
      <c r="N1474" s="7" t="str">
        <f>IF(ISNUMBER(_xll.BDP($C1474, "DELTA_MID")),_xll.BDP($C1474, "DELTA_MID")," ")</f>
        <v xml:space="preserve"> </v>
      </c>
      <c r="O1474" s="7" t="str">
        <f>IF(ISNUMBER(N1474),_xll.BDP($C1474, "OPT_UNDL_TICKER"),"")</f>
        <v/>
      </c>
      <c r="P1474" s="8" t="str">
        <f>IF(ISNUMBER(N1474),_xll.BDP($C1474, "OPT_UNDL_PX")," ")</f>
        <v xml:space="preserve"> </v>
      </c>
      <c r="Q1474" s="7" t="str">
        <f>IF(ISNUMBER(N1474),+G1474*_xll.BDP($C1474, "PX_POS_MULT_FACTOR")*P1474/K1474," ")</f>
        <v xml:space="preserve"> </v>
      </c>
      <c r="R1474" s="8" t="str">
        <f>IF(OR($A1474="TUA",$A1474="TYA"),"",IF(ISNUMBER(_xll.BDP($C1474,"DUR_ADJ_OAS_MID")),_xll.BDP($C1474,"DUR_ADJ_OAS_MID"),IF(ISNUMBER(_xll.BDP($E1474&amp;" ISIN","DUR_ADJ_OAS_MID")),_xll.BDP($E1474&amp;" ISIN","DUR_ADJ_OAS_MID")," ")))</f>
        <v xml:space="preserve"> </v>
      </c>
      <c r="S1474" s="7" t="str">
        <f t="shared" si="22"/>
        <v xml:space="preserve"> </v>
      </c>
      <c r="AB1474" s="8" t="s">
        <v>764</v>
      </c>
      <c r="AG1474">
        <v>3.4332000000000001E-2</v>
      </c>
    </row>
    <row r="1475" spans="1:33" x14ac:dyDescent="0.35">
      <c r="A1475" t="s">
        <v>4511</v>
      </c>
      <c r="B1475" t="s">
        <v>769</v>
      </c>
      <c r="C1475" t="s">
        <v>770</v>
      </c>
      <c r="D1475" t="s">
        <v>771</v>
      </c>
      <c r="E1475" t="s">
        <v>772</v>
      </c>
      <c r="F1475" t="s">
        <v>773</v>
      </c>
      <c r="G1475" s="1">
        <v>1375.502524070421</v>
      </c>
      <c r="H1475" s="1">
        <v>403.4</v>
      </c>
      <c r="I1475" s="2">
        <v>554877.71821000788</v>
      </c>
      <c r="J1475" s="3">
        <v>5.6911715736797999E-3</v>
      </c>
      <c r="K1475" s="4">
        <v>97497977.530000001</v>
      </c>
      <c r="L1475" s="5">
        <v>4425001</v>
      </c>
      <c r="M1475" s="6">
        <v>22.033436269999999</v>
      </c>
      <c r="N1475" s="7" t="str">
        <f>IF(ISNUMBER(_xll.BDP($C1475, "DELTA_MID")),_xll.BDP($C1475, "DELTA_MID")," ")</f>
        <v xml:space="preserve"> </v>
      </c>
      <c r="O1475" s="7" t="str">
        <f>IF(ISNUMBER(N1475),_xll.BDP($C1475, "OPT_UNDL_TICKER"),"")</f>
        <v/>
      </c>
      <c r="P1475" s="8" t="str">
        <f>IF(ISNUMBER(N1475),_xll.BDP($C1475, "OPT_UNDL_PX")," ")</f>
        <v xml:space="preserve"> </v>
      </c>
      <c r="Q1475" s="7" t="str">
        <f>IF(ISNUMBER(N1475),+G1475*_xll.BDP($C1475, "PX_POS_MULT_FACTOR")*P1475/K1475," ")</f>
        <v xml:space="preserve"> </v>
      </c>
      <c r="R1475" s="8" t="str">
        <f>IF(OR($A1475="TUA",$A1475="TYA"),"",IF(ISNUMBER(_xll.BDP($C1475,"DUR_ADJ_OAS_MID")),_xll.BDP($C1475,"DUR_ADJ_OAS_MID"),IF(ISNUMBER(_xll.BDP($E1475&amp;" ISIN","DUR_ADJ_OAS_MID")),_xll.BDP($E1475&amp;" ISIN","DUR_ADJ_OAS_MID")," ")))</f>
        <v xml:space="preserve"> </v>
      </c>
      <c r="S1475" s="7" t="str">
        <f t="shared" ref="S1475:S1538" si="23">IF(ISNUMBER(N1475),Q1475*N1475,IF(ISNUMBER(R1475),J1475*R1475," "))</f>
        <v xml:space="preserve"> </v>
      </c>
      <c r="AB1475" s="8" t="s">
        <v>764</v>
      </c>
      <c r="AG1475">
        <v>3.4332000000000001E-2</v>
      </c>
    </row>
    <row r="1476" spans="1:33" x14ac:dyDescent="0.35">
      <c r="A1476" t="s">
        <v>4511</v>
      </c>
      <c r="B1476" t="s">
        <v>774</v>
      </c>
      <c r="C1476" t="s">
        <v>775</v>
      </c>
      <c r="D1476" t="s">
        <v>776</v>
      </c>
      <c r="E1476" t="s">
        <v>777</v>
      </c>
      <c r="F1476" t="s">
        <v>778</v>
      </c>
      <c r="G1476" s="1">
        <v>6229.9445325645784</v>
      </c>
      <c r="H1476" s="1">
        <v>75.48</v>
      </c>
      <c r="I1476" s="2">
        <v>470236.21331797441</v>
      </c>
      <c r="J1476" s="3">
        <v>4.8230355667971004E-3</v>
      </c>
      <c r="K1476" s="4">
        <v>97497977.530000001</v>
      </c>
      <c r="L1476" s="5">
        <v>4425001</v>
      </c>
      <c r="M1476" s="6">
        <v>22.033436269999999</v>
      </c>
      <c r="N1476" s="7" t="str">
        <f>IF(ISNUMBER(_xll.BDP($C1476, "DELTA_MID")),_xll.BDP($C1476, "DELTA_MID")," ")</f>
        <v xml:space="preserve"> </v>
      </c>
      <c r="O1476" s="7" t="str">
        <f>IF(ISNUMBER(N1476),_xll.BDP($C1476, "OPT_UNDL_TICKER"),"")</f>
        <v/>
      </c>
      <c r="P1476" s="8" t="str">
        <f>IF(ISNUMBER(N1476),_xll.BDP($C1476, "OPT_UNDL_PX")," ")</f>
        <v xml:space="preserve"> </v>
      </c>
      <c r="Q1476" s="7" t="str">
        <f>IF(ISNUMBER(N1476),+G1476*_xll.BDP($C1476, "PX_POS_MULT_FACTOR")*P1476/K1476," ")</f>
        <v xml:space="preserve"> </v>
      </c>
      <c r="R1476" s="8" t="str">
        <f>IF(OR($A1476="TUA",$A1476="TYA"),"",IF(ISNUMBER(_xll.BDP($C1476,"DUR_ADJ_OAS_MID")),_xll.BDP($C1476,"DUR_ADJ_OAS_MID"),IF(ISNUMBER(_xll.BDP($E1476&amp;" ISIN","DUR_ADJ_OAS_MID")),_xll.BDP($E1476&amp;" ISIN","DUR_ADJ_OAS_MID")," ")))</f>
        <v xml:space="preserve"> </v>
      </c>
      <c r="S1476" s="7" t="str">
        <f t="shared" si="23"/>
        <v xml:space="preserve"> </v>
      </c>
      <c r="AB1476" s="8" t="s">
        <v>764</v>
      </c>
      <c r="AG1476">
        <v>3.4332000000000001E-2</v>
      </c>
    </row>
    <row r="1477" spans="1:33" x14ac:dyDescent="0.35">
      <c r="A1477" t="s">
        <v>4511</v>
      </c>
      <c r="B1477" t="s">
        <v>779</v>
      </c>
      <c r="C1477" t="s">
        <v>780</v>
      </c>
      <c r="D1477" t="s">
        <v>781</v>
      </c>
      <c r="E1477" t="s">
        <v>782</v>
      </c>
      <c r="F1477" t="s">
        <v>783</v>
      </c>
      <c r="G1477" s="1">
        <v>1816.343962199039</v>
      </c>
      <c r="H1477" s="1">
        <v>295.26</v>
      </c>
      <c r="I1477" s="2">
        <v>536293.71827888815</v>
      </c>
      <c r="J1477" s="3">
        <v>5.5005624923232001E-3</v>
      </c>
      <c r="K1477" s="4">
        <v>97497977.530000001</v>
      </c>
      <c r="L1477" s="5">
        <v>4425001</v>
      </c>
      <c r="M1477" s="6">
        <v>22.033436269999999</v>
      </c>
      <c r="N1477" s="7" t="str">
        <f>IF(ISNUMBER(_xll.BDP($C1477, "DELTA_MID")),_xll.BDP($C1477, "DELTA_MID")," ")</f>
        <v xml:space="preserve"> </v>
      </c>
      <c r="O1477" s="7" t="str">
        <f>IF(ISNUMBER(N1477),_xll.BDP($C1477, "OPT_UNDL_TICKER"),"")</f>
        <v/>
      </c>
      <c r="P1477" s="8" t="str">
        <f>IF(ISNUMBER(N1477),_xll.BDP($C1477, "OPT_UNDL_PX")," ")</f>
        <v xml:space="preserve"> </v>
      </c>
      <c r="Q1477" s="7" t="str">
        <f>IF(ISNUMBER(N1477),+G1477*_xll.BDP($C1477, "PX_POS_MULT_FACTOR")*P1477/K1477," ")</f>
        <v xml:space="preserve"> </v>
      </c>
      <c r="R1477" s="8" t="str">
        <f>IF(OR($A1477="TUA",$A1477="TYA"),"",IF(ISNUMBER(_xll.BDP($C1477,"DUR_ADJ_OAS_MID")),_xll.BDP($C1477,"DUR_ADJ_OAS_MID"),IF(ISNUMBER(_xll.BDP($E1477&amp;" ISIN","DUR_ADJ_OAS_MID")),_xll.BDP($E1477&amp;" ISIN","DUR_ADJ_OAS_MID")," ")))</f>
        <v xml:space="preserve"> </v>
      </c>
      <c r="S1477" s="7" t="str">
        <f t="shared" si="23"/>
        <v xml:space="preserve"> </v>
      </c>
      <c r="AB1477" s="8" t="s">
        <v>764</v>
      </c>
      <c r="AG1477">
        <v>3.4332000000000001E-2</v>
      </c>
    </row>
    <row r="1478" spans="1:33" x14ac:dyDescent="0.35">
      <c r="A1478" t="s">
        <v>4511</v>
      </c>
      <c r="B1478" t="s">
        <v>784</v>
      </c>
      <c r="C1478" t="s">
        <v>785</v>
      </c>
      <c r="D1478" t="s">
        <v>786</v>
      </c>
      <c r="E1478" t="s">
        <v>787</v>
      </c>
      <c r="F1478" t="s">
        <v>788</v>
      </c>
      <c r="G1478" s="1">
        <v>1436.251291643913</v>
      </c>
      <c r="H1478" s="1">
        <v>348.77</v>
      </c>
      <c r="I1478" s="2">
        <v>500921.36298664729</v>
      </c>
      <c r="J1478" s="3">
        <v>5.1377615790288008E-3</v>
      </c>
      <c r="K1478" s="4">
        <v>97497977.530000001</v>
      </c>
      <c r="L1478" s="5">
        <v>4425001</v>
      </c>
      <c r="M1478" s="6">
        <v>22.033436269999999</v>
      </c>
      <c r="N1478" s="7" t="str">
        <f>IF(ISNUMBER(_xll.BDP($C1478, "DELTA_MID")),_xll.BDP($C1478, "DELTA_MID")," ")</f>
        <v xml:space="preserve"> </v>
      </c>
      <c r="O1478" s="7" t="str">
        <f>IF(ISNUMBER(N1478),_xll.BDP($C1478, "OPT_UNDL_TICKER"),"")</f>
        <v/>
      </c>
      <c r="P1478" s="8" t="str">
        <f>IF(ISNUMBER(N1478),_xll.BDP($C1478, "OPT_UNDL_PX")," ")</f>
        <v xml:space="preserve"> </v>
      </c>
      <c r="Q1478" s="7" t="str">
        <f>IF(ISNUMBER(N1478),+G1478*_xll.BDP($C1478, "PX_POS_MULT_FACTOR")*P1478/K1478," ")</f>
        <v xml:space="preserve"> </v>
      </c>
      <c r="R1478" s="8" t="str">
        <f>IF(OR($A1478="TUA",$A1478="TYA"),"",IF(ISNUMBER(_xll.BDP($C1478,"DUR_ADJ_OAS_MID")),_xll.BDP($C1478,"DUR_ADJ_OAS_MID"),IF(ISNUMBER(_xll.BDP($E1478&amp;" ISIN","DUR_ADJ_OAS_MID")),_xll.BDP($E1478&amp;" ISIN","DUR_ADJ_OAS_MID")," ")))</f>
        <v xml:space="preserve"> </v>
      </c>
      <c r="S1478" s="7" t="str">
        <f t="shared" si="23"/>
        <v xml:space="preserve"> </v>
      </c>
      <c r="AB1478" s="8" t="s">
        <v>764</v>
      </c>
      <c r="AG1478">
        <v>3.4332000000000001E-2</v>
      </c>
    </row>
    <row r="1479" spans="1:33" x14ac:dyDescent="0.35">
      <c r="A1479" t="s">
        <v>4511</v>
      </c>
      <c r="B1479" t="s">
        <v>789</v>
      </c>
      <c r="C1479" t="s">
        <v>790</v>
      </c>
      <c r="D1479" t="s">
        <v>791</v>
      </c>
      <c r="E1479" t="s">
        <v>792</v>
      </c>
      <c r="G1479" s="1">
        <v>3797.8604430372461</v>
      </c>
      <c r="H1479" s="1">
        <v>139.41</v>
      </c>
      <c r="I1479" s="2">
        <v>529459.72436382237</v>
      </c>
      <c r="J1479" s="3">
        <v>5.4304687930671006E-3</v>
      </c>
      <c r="K1479" s="4">
        <v>97497977.530000001</v>
      </c>
      <c r="L1479" s="5">
        <v>4425001</v>
      </c>
      <c r="M1479" s="6">
        <v>22.033436269999999</v>
      </c>
      <c r="N1479" s="7" t="str">
        <f>IF(ISNUMBER(_xll.BDP($C1479, "DELTA_MID")),_xll.BDP($C1479, "DELTA_MID")," ")</f>
        <v xml:space="preserve"> </v>
      </c>
      <c r="O1479" s="7" t="str">
        <f>IF(ISNUMBER(N1479),_xll.BDP($C1479, "OPT_UNDL_TICKER"),"")</f>
        <v/>
      </c>
      <c r="P1479" s="8" t="str">
        <f>IF(ISNUMBER(N1479),_xll.BDP($C1479, "OPT_UNDL_PX")," ")</f>
        <v xml:space="preserve"> </v>
      </c>
      <c r="Q1479" s="7" t="str">
        <f>IF(ISNUMBER(N1479),+G1479*_xll.BDP($C1479, "PX_POS_MULT_FACTOR")*P1479/K1479," ")</f>
        <v xml:space="preserve"> </v>
      </c>
      <c r="R1479" s="8" t="str">
        <f>IF(OR($A1479="TUA",$A1479="TYA"),"",IF(ISNUMBER(_xll.BDP($C1479,"DUR_ADJ_OAS_MID")),_xll.BDP($C1479,"DUR_ADJ_OAS_MID"),IF(ISNUMBER(_xll.BDP($E1479&amp;" ISIN","DUR_ADJ_OAS_MID")),_xll.BDP($E1479&amp;" ISIN","DUR_ADJ_OAS_MID")," ")))</f>
        <v xml:space="preserve"> </v>
      </c>
      <c r="S1479" s="7" t="str">
        <f t="shared" si="23"/>
        <v xml:space="preserve"> </v>
      </c>
      <c r="AB1479" s="8" t="s">
        <v>764</v>
      </c>
      <c r="AG1479">
        <v>3.4332000000000001E-2</v>
      </c>
    </row>
    <row r="1480" spans="1:33" x14ac:dyDescent="0.35">
      <c r="A1480" t="s">
        <v>4511</v>
      </c>
      <c r="B1480" t="s">
        <v>793</v>
      </c>
      <c r="C1480" t="s">
        <v>794</v>
      </c>
      <c r="D1480" t="s">
        <v>795</v>
      </c>
      <c r="E1480" t="s">
        <v>796</v>
      </c>
      <c r="F1480" t="s">
        <v>797</v>
      </c>
      <c r="G1480" s="1">
        <v>5413.3314370280368</v>
      </c>
      <c r="H1480" s="1">
        <v>102.01</v>
      </c>
      <c r="I1480" s="2">
        <v>552213.93989123008</v>
      </c>
      <c r="J1480" s="3">
        <v>5.6638502036754001E-3</v>
      </c>
      <c r="K1480" s="4">
        <v>97497977.530000001</v>
      </c>
      <c r="L1480" s="5">
        <v>4425001</v>
      </c>
      <c r="M1480" s="6">
        <v>22.033436269999999</v>
      </c>
      <c r="N1480" s="7" t="str">
        <f>IF(ISNUMBER(_xll.BDP($C1480, "DELTA_MID")),_xll.BDP($C1480, "DELTA_MID")," ")</f>
        <v xml:space="preserve"> </v>
      </c>
      <c r="O1480" s="7" t="str">
        <f>IF(ISNUMBER(N1480),_xll.BDP($C1480, "OPT_UNDL_TICKER"),"")</f>
        <v/>
      </c>
      <c r="P1480" s="8" t="str">
        <f>IF(ISNUMBER(N1480),_xll.BDP($C1480, "OPT_UNDL_PX")," ")</f>
        <v xml:space="preserve"> </v>
      </c>
      <c r="Q1480" s="7" t="str">
        <f>IF(ISNUMBER(N1480),+G1480*_xll.BDP($C1480, "PX_POS_MULT_FACTOR")*P1480/K1480," ")</f>
        <v xml:space="preserve"> </v>
      </c>
      <c r="R1480" s="8" t="str">
        <f>IF(OR($A1480="TUA",$A1480="TYA"),"",IF(ISNUMBER(_xll.BDP($C1480,"DUR_ADJ_OAS_MID")),_xll.BDP($C1480,"DUR_ADJ_OAS_MID"),IF(ISNUMBER(_xll.BDP($E1480&amp;" ISIN","DUR_ADJ_OAS_MID")),_xll.BDP($E1480&amp;" ISIN","DUR_ADJ_OAS_MID")," ")))</f>
        <v xml:space="preserve"> </v>
      </c>
      <c r="S1480" s="7" t="str">
        <f t="shared" si="23"/>
        <v xml:space="preserve"> </v>
      </c>
      <c r="AB1480" s="8" t="s">
        <v>764</v>
      </c>
      <c r="AG1480">
        <v>3.4332000000000001E-2</v>
      </c>
    </row>
    <row r="1481" spans="1:33" x14ac:dyDescent="0.35">
      <c r="A1481" t="s">
        <v>4511</v>
      </c>
      <c r="B1481" t="s">
        <v>798</v>
      </c>
      <c r="C1481" t="s">
        <v>799</v>
      </c>
      <c r="D1481" t="s">
        <v>800</v>
      </c>
      <c r="E1481" t="s">
        <v>801</v>
      </c>
      <c r="F1481" t="s">
        <v>802</v>
      </c>
      <c r="G1481" s="1">
        <v>28807.465253996728</v>
      </c>
      <c r="H1481" s="1">
        <v>18.989999999999998</v>
      </c>
      <c r="I1481" s="2">
        <v>547053.76517339784</v>
      </c>
      <c r="J1481" s="3">
        <v>5.6109242369162997E-3</v>
      </c>
      <c r="K1481" s="4">
        <v>97497977.530000001</v>
      </c>
      <c r="L1481" s="5">
        <v>4425001</v>
      </c>
      <c r="M1481" s="6">
        <v>22.033436269999999</v>
      </c>
      <c r="N1481" s="7" t="str">
        <f>IF(ISNUMBER(_xll.BDP($C1481, "DELTA_MID")),_xll.BDP($C1481, "DELTA_MID")," ")</f>
        <v xml:space="preserve"> </v>
      </c>
      <c r="O1481" s="7" t="str">
        <f>IF(ISNUMBER(N1481),_xll.BDP($C1481, "OPT_UNDL_TICKER"),"")</f>
        <v/>
      </c>
      <c r="P1481" s="8" t="str">
        <f>IF(ISNUMBER(N1481),_xll.BDP($C1481, "OPT_UNDL_PX")," ")</f>
        <v xml:space="preserve"> </v>
      </c>
      <c r="Q1481" s="7" t="str">
        <f>IF(ISNUMBER(N1481),+G1481*_xll.BDP($C1481, "PX_POS_MULT_FACTOR")*P1481/K1481," ")</f>
        <v xml:space="preserve"> </v>
      </c>
      <c r="R1481" s="8" t="str">
        <f>IF(OR($A1481="TUA",$A1481="TYA"),"",IF(ISNUMBER(_xll.BDP($C1481,"DUR_ADJ_OAS_MID")),_xll.BDP($C1481,"DUR_ADJ_OAS_MID"),IF(ISNUMBER(_xll.BDP($E1481&amp;" ISIN","DUR_ADJ_OAS_MID")),_xll.BDP($E1481&amp;" ISIN","DUR_ADJ_OAS_MID")," ")))</f>
        <v xml:space="preserve"> </v>
      </c>
      <c r="S1481" s="7" t="str">
        <f t="shared" si="23"/>
        <v xml:space="preserve"> </v>
      </c>
      <c r="AB1481" s="8" t="s">
        <v>764</v>
      </c>
      <c r="AG1481">
        <v>3.4332000000000001E-2</v>
      </c>
    </row>
    <row r="1482" spans="1:33" x14ac:dyDescent="0.35">
      <c r="A1482" t="s">
        <v>4511</v>
      </c>
      <c r="B1482" t="s">
        <v>803</v>
      </c>
      <c r="C1482" t="s">
        <v>804</v>
      </c>
      <c r="D1482" t="s">
        <v>805</v>
      </c>
      <c r="E1482" t="s">
        <v>806</v>
      </c>
      <c r="F1482" t="s">
        <v>807</v>
      </c>
      <c r="G1482" s="1">
        <v>3313.5001873091169</v>
      </c>
      <c r="H1482" s="1">
        <v>157.27000000000001</v>
      </c>
      <c r="I1482" s="2">
        <v>521114.17445810488</v>
      </c>
      <c r="J1482" s="3">
        <v>5.3448716338526997E-3</v>
      </c>
      <c r="K1482" s="4">
        <v>97497977.530000001</v>
      </c>
      <c r="L1482" s="5">
        <v>4425001</v>
      </c>
      <c r="M1482" s="6">
        <v>22.033436269999999</v>
      </c>
      <c r="N1482" s="7" t="str">
        <f>IF(ISNUMBER(_xll.BDP($C1482, "DELTA_MID")),_xll.BDP($C1482, "DELTA_MID")," ")</f>
        <v xml:space="preserve"> </v>
      </c>
      <c r="O1482" s="7" t="str">
        <f>IF(ISNUMBER(N1482),_xll.BDP($C1482, "OPT_UNDL_TICKER"),"")</f>
        <v/>
      </c>
      <c r="P1482" s="8" t="str">
        <f>IF(ISNUMBER(N1482),_xll.BDP($C1482, "OPT_UNDL_PX")," ")</f>
        <v xml:space="preserve"> </v>
      </c>
      <c r="Q1482" s="7" t="str">
        <f>IF(ISNUMBER(N1482),+G1482*_xll.BDP($C1482, "PX_POS_MULT_FACTOR")*P1482/K1482," ")</f>
        <v xml:space="preserve"> </v>
      </c>
      <c r="R1482" s="8" t="str">
        <f>IF(OR($A1482="TUA",$A1482="TYA"),"",IF(ISNUMBER(_xll.BDP($C1482,"DUR_ADJ_OAS_MID")),_xll.BDP($C1482,"DUR_ADJ_OAS_MID"),IF(ISNUMBER(_xll.BDP($E1482&amp;" ISIN","DUR_ADJ_OAS_MID")),_xll.BDP($E1482&amp;" ISIN","DUR_ADJ_OAS_MID")," ")))</f>
        <v xml:space="preserve"> </v>
      </c>
      <c r="S1482" s="7" t="str">
        <f t="shared" si="23"/>
        <v xml:space="preserve"> </v>
      </c>
      <c r="AB1482" s="8" t="s">
        <v>764</v>
      </c>
      <c r="AG1482">
        <v>3.4332000000000001E-2</v>
      </c>
    </row>
    <row r="1483" spans="1:33" x14ac:dyDescent="0.35">
      <c r="A1483" t="s">
        <v>4511</v>
      </c>
      <c r="B1483" t="s">
        <v>808</v>
      </c>
      <c r="C1483" t="s">
        <v>809</v>
      </c>
      <c r="D1483" t="s">
        <v>810</v>
      </c>
      <c r="E1483" t="s">
        <v>811</v>
      </c>
      <c r="G1483" s="1">
        <v>51490.229522031877</v>
      </c>
      <c r="H1483" s="1">
        <v>9.0299999999999994</v>
      </c>
      <c r="I1483" s="2">
        <v>464956.77258394792</v>
      </c>
      <c r="J1483" s="3">
        <v>4.7688863334716999E-3</v>
      </c>
      <c r="K1483" s="4">
        <v>97497977.530000001</v>
      </c>
      <c r="L1483" s="5">
        <v>4425001</v>
      </c>
      <c r="M1483" s="6">
        <v>22.033436269999999</v>
      </c>
      <c r="N1483" s="7" t="str">
        <f>IF(ISNUMBER(_xll.BDP($C1483, "DELTA_MID")),_xll.BDP($C1483, "DELTA_MID")," ")</f>
        <v xml:space="preserve"> </v>
      </c>
      <c r="O1483" s="7" t="str">
        <f>IF(ISNUMBER(N1483),_xll.BDP($C1483, "OPT_UNDL_TICKER"),"")</f>
        <v/>
      </c>
      <c r="P1483" s="8" t="str">
        <f>IF(ISNUMBER(N1483),_xll.BDP($C1483, "OPT_UNDL_PX")," ")</f>
        <v xml:space="preserve"> </v>
      </c>
      <c r="Q1483" s="7" t="str">
        <f>IF(ISNUMBER(N1483),+G1483*_xll.BDP($C1483, "PX_POS_MULT_FACTOR")*P1483/K1483," ")</f>
        <v xml:space="preserve"> </v>
      </c>
      <c r="R1483" s="8" t="str">
        <f>IF(OR($A1483="TUA",$A1483="TYA"),"",IF(ISNUMBER(_xll.BDP($C1483,"DUR_ADJ_OAS_MID")),_xll.BDP($C1483,"DUR_ADJ_OAS_MID"),IF(ISNUMBER(_xll.BDP($E1483&amp;" ISIN","DUR_ADJ_OAS_MID")),_xll.BDP($E1483&amp;" ISIN","DUR_ADJ_OAS_MID")," ")))</f>
        <v xml:space="preserve"> </v>
      </c>
      <c r="S1483" s="7" t="str">
        <f t="shared" si="23"/>
        <v xml:space="preserve"> </v>
      </c>
      <c r="AB1483" s="8" t="s">
        <v>764</v>
      </c>
      <c r="AG1483">
        <v>3.4332000000000001E-2</v>
      </c>
    </row>
    <row r="1484" spans="1:33" x14ac:dyDescent="0.35">
      <c r="A1484" t="s">
        <v>4511</v>
      </c>
      <c r="B1484" t="s">
        <v>812</v>
      </c>
      <c r="C1484" t="s">
        <v>813</v>
      </c>
      <c r="D1484" t="s">
        <v>814</v>
      </c>
      <c r="E1484" t="s">
        <v>815</v>
      </c>
      <c r="F1484" t="s">
        <v>816</v>
      </c>
      <c r="G1484" s="1">
        <v>3008.231018244137</v>
      </c>
      <c r="H1484" s="1">
        <v>176.32</v>
      </c>
      <c r="I1484" s="2">
        <v>530411.29313680611</v>
      </c>
      <c r="J1484" s="3">
        <v>5.4402286752420004E-3</v>
      </c>
      <c r="K1484" s="4">
        <v>97497977.530000001</v>
      </c>
      <c r="L1484" s="5">
        <v>4425001</v>
      </c>
      <c r="M1484" s="6">
        <v>22.033436269999999</v>
      </c>
      <c r="N1484" s="7" t="str">
        <f>IF(ISNUMBER(_xll.BDP($C1484, "DELTA_MID")),_xll.BDP($C1484, "DELTA_MID")," ")</f>
        <v xml:space="preserve"> </v>
      </c>
      <c r="O1484" s="7" t="str">
        <f>IF(ISNUMBER(N1484),_xll.BDP($C1484, "OPT_UNDL_TICKER"),"")</f>
        <v/>
      </c>
      <c r="P1484" s="8" t="str">
        <f>IF(ISNUMBER(N1484),_xll.BDP($C1484, "OPT_UNDL_PX")," ")</f>
        <v xml:space="preserve"> </v>
      </c>
      <c r="Q1484" s="7" t="str">
        <f>IF(ISNUMBER(N1484),+G1484*_xll.BDP($C1484, "PX_POS_MULT_FACTOR")*P1484/K1484," ")</f>
        <v xml:space="preserve"> </v>
      </c>
      <c r="R1484" s="8" t="str">
        <f>IF(OR($A1484="TUA",$A1484="TYA"),"",IF(ISNUMBER(_xll.BDP($C1484,"DUR_ADJ_OAS_MID")),_xll.BDP($C1484,"DUR_ADJ_OAS_MID"),IF(ISNUMBER(_xll.BDP($E1484&amp;" ISIN","DUR_ADJ_OAS_MID")),_xll.BDP($E1484&amp;" ISIN","DUR_ADJ_OAS_MID")," ")))</f>
        <v xml:space="preserve"> </v>
      </c>
      <c r="S1484" s="7" t="str">
        <f t="shared" si="23"/>
        <v xml:space="preserve"> </v>
      </c>
      <c r="AB1484" s="8" t="s">
        <v>764</v>
      </c>
      <c r="AG1484">
        <v>3.4332000000000001E-2</v>
      </c>
    </row>
    <row r="1485" spans="1:33" x14ac:dyDescent="0.35">
      <c r="A1485" t="s">
        <v>4511</v>
      </c>
      <c r="B1485" t="s">
        <v>817</v>
      </c>
      <c r="C1485" t="s">
        <v>818</v>
      </c>
      <c r="D1485" t="s">
        <v>819</v>
      </c>
      <c r="E1485" t="s">
        <v>820</v>
      </c>
      <c r="G1485" s="1">
        <v>1271.263216741286</v>
      </c>
      <c r="H1485" s="1">
        <v>376.16</v>
      </c>
      <c r="I1485" s="2">
        <v>478198.37160940201</v>
      </c>
      <c r="J1485" s="3">
        <v>4.9047004227576003E-3</v>
      </c>
      <c r="K1485" s="4">
        <v>97497977.530000001</v>
      </c>
      <c r="L1485" s="5">
        <v>4425001</v>
      </c>
      <c r="M1485" s="6">
        <v>22.033436269999999</v>
      </c>
      <c r="N1485" s="7" t="str">
        <f>IF(ISNUMBER(_xll.BDP($C1485, "DELTA_MID")),_xll.BDP($C1485, "DELTA_MID")," ")</f>
        <v xml:space="preserve"> </v>
      </c>
      <c r="O1485" s="7" t="str">
        <f>IF(ISNUMBER(N1485),_xll.BDP($C1485, "OPT_UNDL_TICKER"),"")</f>
        <v/>
      </c>
      <c r="P1485" s="8" t="str">
        <f>IF(ISNUMBER(N1485),_xll.BDP($C1485, "OPT_UNDL_PX")," ")</f>
        <v xml:space="preserve"> </v>
      </c>
      <c r="Q1485" s="7" t="str">
        <f>IF(ISNUMBER(N1485),+G1485*_xll.BDP($C1485, "PX_POS_MULT_FACTOR")*P1485/K1485," ")</f>
        <v xml:space="preserve"> </v>
      </c>
      <c r="R1485" s="8" t="str">
        <f>IF(OR($A1485="TUA",$A1485="TYA"),"",IF(ISNUMBER(_xll.BDP($C1485,"DUR_ADJ_OAS_MID")),_xll.BDP($C1485,"DUR_ADJ_OAS_MID"),IF(ISNUMBER(_xll.BDP($E1485&amp;" ISIN","DUR_ADJ_OAS_MID")),_xll.BDP($E1485&amp;" ISIN","DUR_ADJ_OAS_MID")," ")))</f>
        <v xml:space="preserve"> </v>
      </c>
      <c r="S1485" s="7" t="str">
        <f t="shared" si="23"/>
        <v xml:space="preserve"> </v>
      </c>
      <c r="AB1485" s="8" t="s">
        <v>764</v>
      </c>
      <c r="AG1485">
        <v>3.4332000000000001E-2</v>
      </c>
    </row>
    <row r="1486" spans="1:33" x14ac:dyDescent="0.35">
      <c r="A1486" t="s">
        <v>4511</v>
      </c>
      <c r="B1486" t="s">
        <v>821</v>
      </c>
      <c r="C1486" t="s">
        <v>822</v>
      </c>
      <c r="D1486" t="s">
        <v>823</v>
      </c>
      <c r="E1486" t="s">
        <v>824</v>
      </c>
      <c r="F1486" t="s">
        <v>825</v>
      </c>
      <c r="G1486" s="1">
        <v>7328.9027791358567</v>
      </c>
      <c r="H1486" s="1">
        <v>90.36</v>
      </c>
      <c r="I1486" s="2">
        <v>662239.65512271598</v>
      </c>
      <c r="J1486" s="3">
        <v>6.7923424864782004E-3</v>
      </c>
      <c r="K1486" s="4">
        <v>97497977.530000001</v>
      </c>
      <c r="L1486" s="5">
        <v>4425001</v>
      </c>
      <c r="M1486" s="6">
        <v>22.033436269999999</v>
      </c>
      <c r="N1486" s="7" t="str">
        <f>IF(ISNUMBER(_xll.BDP($C1486, "DELTA_MID")),_xll.BDP($C1486, "DELTA_MID")," ")</f>
        <v xml:space="preserve"> </v>
      </c>
      <c r="O1486" s="7" t="str">
        <f>IF(ISNUMBER(N1486),_xll.BDP($C1486, "OPT_UNDL_TICKER"),"")</f>
        <v/>
      </c>
      <c r="P1486" s="8" t="str">
        <f>IF(ISNUMBER(N1486),_xll.BDP($C1486, "OPT_UNDL_PX")," ")</f>
        <v xml:space="preserve"> </v>
      </c>
      <c r="Q1486" s="7" t="str">
        <f>IF(ISNUMBER(N1486),+G1486*_xll.BDP($C1486, "PX_POS_MULT_FACTOR")*P1486/K1486," ")</f>
        <v xml:space="preserve"> </v>
      </c>
      <c r="R1486" s="8" t="str">
        <f>IF(OR($A1486="TUA",$A1486="TYA"),"",IF(ISNUMBER(_xll.BDP($C1486,"DUR_ADJ_OAS_MID")),_xll.BDP($C1486,"DUR_ADJ_OAS_MID"),IF(ISNUMBER(_xll.BDP($E1486&amp;" ISIN","DUR_ADJ_OAS_MID")),_xll.BDP($E1486&amp;" ISIN","DUR_ADJ_OAS_MID")," ")))</f>
        <v xml:space="preserve"> </v>
      </c>
      <c r="S1486" s="7" t="str">
        <f t="shared" si="23"/>
        <v xml:space="preserve"> </v>
      </c>
      <c r="AB1486" s="8" t="s">
        <v>764</v>
      </c>
      <c r="AG1486">
        <v>3.4332000000000001E-2</v>
      </c>
    </row>
    <row r="1487" spans="1:33" x14ac:dyDescent="0.35">
      <c r="A1487" t="s">
        <v>4511</v>
      </c>
      <c r="B1487" t="s">
        <v>826</v>
      </c>
      <c r="C1487" t="s">
        <v>827</v>
      </c>
      <c r="D1487" t="s">
        <v>828</v>
      </c>
      <c r="E1487" t="s">
        <v>829</v>
      </c>
      <c r="F1487" t="s">
        <v>830</v>
      </c>
      <c r="G1487" s="1">
        <v>31295.361889265791</v>
      </c>
      <c r="H1487" s="1">
        <v>12.96</v>
      </c>
      <c r="I1487" s="2">
        <v>405587.89008488471</v>
      </c>
      <c r="J1487" s="3">
        <v>4.1599620870092996E-3</v>
      </c>
      <c r="K1487" s="4">
        <v>97497977.530000001</v>
      </c>
      <c r="L1487" s="5">
        <v>4425001</v>
      </c>
      <c r="M1487" s="6">
        <v>22.033436269999999</v>
      </c>
      <c r="N1487" s="7" t="str">
        <f>IF(ISNUMBER(_xll.BDP($C1487, "DELTA_MID")),_xll.BDP($C1487, "DELTA_MID")," ")</f>
        <v xml:space="preserve"> </v>
      </c>
      <c r="O1487" s="7" t="str">
        <f>IF(ISNUMBER(N1487),_xll.BDP($C1487, "OPT_UNDL_TICKER"),"")</f>
        <v/>
      </c>
      <c r="P1487" s="8" t="str">
        <f>IF(ISNUMBER(N1487),_xll.BDP($C1487, "OPT_UNDL_PX")," ")</f>
        <v xml:space="preserve"> </v>
      </c>
      <c r="Q1487" s="7" t="str">
        <f>IF(ISNUMBER(N1487),+G1487*_xll.BDP($C1487, "PX_POS_MULT_FACTOR")*P1487/K1487," ")</f>
        <v xml:space="preserve"> </v>
      </c>
      <c r="R1487" s="8" t="str">
        <f>IF(OR($A1487="TUA",$A1487="TYA"),"",IF(ISNUMBER(_xll.BDP($C1487,"DUR_ADJ_OAS_MID")),_xll.BDP($C1487,"DUR_ADJ_OAS_MID"),IF(ISNUMBER(_xll.BDP($E1487&amp;" ISIN","DUR_ADJ_OAS_MID")),_xll.BDP($E1487&amp;" ISIN","DUR_ADJ_OAS_MID")," ")))</f>
        <v xml:space="preserve"> </v>
      </c>
      <c r="S1487" s="7" t="str">
        <f t="shared" si="23"/>
        <v xml:space="preserve"> </v>
      </c>
      <c r="AB1487" s="8" t="s">
        <v>764</v>
      </c>
      <c r="AG1487">
        <v>3.4332000000000001E-2</v>
      </c>
    </row>
    <row r="1488" spans="1:33" x14ac:dyDescent="0.35">
      <c r="A1488" t="s">
        <v>4511</v>
      </c>
      <c r="B1488" t="s">
        <v>831</v>
      </c>
      <c r="C1488" t="s">
        <v>832</v>
      </c>
      <c r="D1488" t="s">
        <v>833</v>
      </c>
      <c r="E1488" t="s">
        <v>834</v>
      </c>
      <c r="F1488" t="s">
        <v>835</v>
      </c>
      <c r="G1488" s="1">
        <v>2843.355373541418</v>
      </c>
      <c r="H1488" s="1">
        <v>176.18</v>
      </c>
      <c r="I1488" s="2">
        <v>500942.34971052688</v>
      </c>
      <c r="J1488" s="3">
        <v>5.1379768319438999E-3</v>
      </c>
      <c r="K1488" s="4">
        <v>97497977.530000001</v>
      </c>
      <c r="L1488" s="5">
        <v>4425001</v>
      </c>
      <c r="M1488" s="6">
        <v>22.033436269999999</v>
      </c>
      <c r="N1488" s="7" t="str">
        <f>IF(ISNUMBER(_xll.BDP($C1488, "DELTA_MID")),_xll.BDP($C1488, "DELTA_MID")," ")</f>
        <v xml:space="preserve"> </v>
      </c>
      <c r="O1488" s="7" t="str">
        <f>IF(ISNUMBER(N1488),_xll.BDP($C1488, "OPT_UNDL_TICKER"),"")</f>
        <v/>
      </c>
      <c r="P1488" s="8" t="str">
        <f>IF(ISNUMBER(N1488),_xll.BDP($C1488, "OPT_UNDL_PX")," ")</f>
        <v xml:space="preserve"> </v>
      </c>
      <c r="Q1488" s="7" t="str">
        <f>IF(ISNUMBER(N1488),+G1488*_xll.BDP($C1488, "PX_POS_MULT_FACTOR")*P1488/K1488," ")</f>
        <v xml:space="preserve"> </v>
      </c>
      <c r="R1488" s="8" t="str">
        <f>IF(OR($A1488="TUA",$A1488="TYA"),"",IF(ISNUMBER(_xll.BDP($C1488,"DUR_ADJ_OAS_MID")),_xll.BDP($C1488,"DUR_ADJ_OAS_MID"),IF(ISNUMBER(_xll.BDP($E1488&amp;" ISIN","DUR_ADJ_OAS_MID")),_xll.BDP($E1488&amp;" ISIN","DUR_ADJ_OAS_MID")," ")))</f>
        <v xml:space="preserve"> </v>
      </c>
      <c r="S1488" s="7" t="str">
        <f t="shared" si="23"/>
        <v xml:space="preserve"> </v>
      </c>
      <c r="AB1488" s="8" t="s">
        <v>764</v>
      </c>
      <c r="AG1488">
        <v>3.4332000000000001E-2</v>
      </c>
    </row>
    <row r="1489" spans="1:33" x14ac:dyDescent="0.35">
      <c r="A1489" t="s">
        <v>4511</v>
      </c>
      <c r="B1489" t="s">
        <v>836</v>
      </c>
      <c r="C1489" t="s">
        <v>837</v>
      </c>
      <c r="D1489" t="s">
        <v>838</v>
      </c>
      <c r="E1489" t="s">
        <v>839</v>
      </c>
      <c r="F1489" t="s">
        <v>840</v>
      </c>
      <c r="G1489" s="1">
        <v>132.7254015786483</v>
      </c>
      <c r="H1489" s="1">
        <v>3749.81</v>
      </c>
      <c r="I1489" s="2">
        <v>497695.0380936311</v>
      </c>
      <c r="J1489" s="3">
        <v>5.1046703808855006E-3</v>
      </c>
      <c r="K1489" s="4">
        <v>97497977.530000001</v>
      </c>
      <c r="L1489" s="5">
        <v>4425001</v>
      </c>
      <c r="M1489" s="6">
        <v>22.033436269999999</v>
      </c>
      <c r="N1489" s="7" t="str">
        <f>IF(ISNUMBER(_xll.BDP($C1489, "DELTA_MID")),_xll.BDP($C1489, "DELTA_MID")," ")</f>
        <v xml:space="preserve"> </v>
      </c>
      <c r="O1489" s="7" t="str">
        <f>IF(ISNUMBER(N1489),_xll.BDP($C1489, "OPT_UNDL_TICKER"),"")</f>
        <v/>
      </c>
      <c r="P1489" s="8" t="str">
        <f>IF(ISNUMBER(N1489),_xll.BDP($C1489, "OPT_UNDL_PX")," ")</f>
        <v xml:space="preserve"> </v>
      </c>
      <c r="Q1489" s="7" t="str">
        <f>IF(ISNUMBER(N1489),+G1489*_xll.BDP($C1489, "PX_POS_MULT_FACTOR")*P1489/K1489," ")</f>
        <v xml:space="preserve"> </v>
      </c>
      <c r="R1489" s="8" t="str">
        <f>IF(OR($A1489="TUA",$A1489="TYA"),"",IF(ISNUMBER(_xll.BDP($C1489,"DUR_ADJ_OAS_MID")),_xll.BDP($C1489,"DUR_ADJ_OAS_MID"),IF(ISNUMBER(_xll.BDP($E1489&amp;" ISIN","DUR_ADJ_OAS_MID")),_xll.BDP($E1489&amp;" ISIN","DUR_ADJ_OAS_MID")," ")))</f>
        <v xml:space="preserve"> </v>
      </c>
      <c r="S1489" s="7" t="str">
        <f t="shared" si="23"/>
        <v xml:space="preserve"> </v>
      </c>
      <c r="AB1489" s="8" t="s">
        <v>764</v>
      </c>
      <c r="AG1489">
        <v>3.4332000000000001E-2</v>
      </c>
    </row>
    <row r="1490" spans="1:33" x14ac:dyDescent="0.35">
      <c r="A1490" t="s">
        <v>4511</v>
      </c>
      <c r="B1490" t="s">
        <v>841</v>
      </c>
      <c r="C1490" t="s">
        <v>842</v>
      </c>
      <c r="D1490" t="s">
        <v>843</v>
      </c>
      <c r="E1490" t="s">
        <v>844</v>
      </c>
      <c r="G1490" s="1">
        <v>10176.277499617179</v>
      </c>
      <c r="H1490" s="1">
        <v>54.57</v>
      </c>
      <c r="I1490" s="2">
        <v>555319.46315410954</v>
      </c>
      <c r="J1490" s="3">
        <v>5.6957023850391E-3</v>
      </c>
      <c r="K1490" s="4">
        <v>97497977.530000001</v>
      </c>
      <c r="L1490" s="5">
        <v>4425001</v>
      </c>
      <c r="M1490" s="6">
        <v>22.033436269999999</v>
      </c>
      <c r="N1490" s="7" t="str">
        <f>IF(ISNUMBER(_xll.BDP($C1490, "DELTA_MID")),_xll.BDP($C1490, "DELTA_MID")," ")</f>
        <v xml:space="preserve"> </v>
      </c>
      <c r="O1490" s="7" t="str">
        <f>IF(ISNUMBER(N1490),_xll.BDP($C1490, "OPT_UNDL_TICKER"),"")</f>
        <v/>
      </c>
      <c r="P1490" s="8" t="str">
        <f>IF(ISNUMBER(N1490),_xll.BDP($C1490, "OPT_UNDL_PX")," ")</f>
        <v xml:space="preserve"> </v>
      </c>
      <c r="Q1490" s="7" t="str">
        <f>IF(ISNUMBER(N1490),+G1490*_xll.BDP($C1490, "PX_POS_MULT_FACTOR")*P1490/K1490," ")</f>
        <v xml:space="preserve"> </v>
      </c>
      <c r="R1490" s="8" t="str">
        <f>IF(OR($A1490="TUA",$A1490="TYA"),"",IF(ISNUMBER(_xll.BDP($C1490,"DUR_ADJ_OAS_MID")),_xll.BDP($C1490,"DUR_ADJ_OAS_MID"),IF(ISNUMBER(_xll.BDP($E1490&amp;" ISIN","DUR_ADJ_OAS_MID")),_xll.BDP($E1490&amp;" ISIN","DUR_ADJ_OAS_MID")," ")))</f>
        <v xml:space="preserve"> </v>
      </c>
      <c r="S1490" s="7" t="str">
        <f t="shared" si="23"/>
        <v xml:space="preserve"> </v>
      </c>
      <c r="AB1490" s="8" t="s">
        <v>764</v>
      </c>
      <c r="AG1490">
        <v>3.4332000000000001E-2</v>
      </c>
    </row>
    <row r="1491" spans="1:33" x14ac:dyDescent="0.35">
      <c r="A1491" t="s">
        <v>4511</v>
      </c>
      <c r="B1491" t="s">
        <v>845</v>
      </c>
      <c r="C1491" t="s">
        <v>846</v>
      </c>
      <c r="D1491" t="s">
        <v>847</v>
      </c>
      <c r="E1491" t="s">
        <v>848</v>
      </c>
      <c r="F1491" t="s">
        <v>849</v>
      </c>
      <c r="G1491" s="1">
        <v>12629.68402656103</v>
      </c>
      <c r="H1491" s="1">
        <v>37.32</v>
      </c>
      <c r="I1491" s="2">
        <v>471339.80787125748</v>
      </c>
      <c r="J1491" s="3">
        <v>4.8343547200887004E-3</v>
      </c>
      <c r="K1491" s="4">
        <v>97497977.530000001</v>
      </c>
      <c r="L1491" s="5">
        <v>4425001</v>
      </c>
      <c r="M1491" s="6">
        <v>22.033436269999999</v>
      </c>
      <c r="N1491" s="7" t="str">
        <f>IF(ISNUMBER(_xll.BDP($C1491, "DELTA_MID")),_xll.BDP($C1491, "DELTA_MID")," ")</f>
        <v xml:space="preserve"> </v>
      </c>
      <c r="O1491" s="7" t="str">
        <f>IF(ISNUMBER(N1491),_xll.BDP($C1491, "OPT_UNDL_TICKER"),"")</f>
        <v/>
      </c>
      <c r="P1491" s="8" t="str">
        <f>IF(ISNUMBER(N1491),_xll.BDP($C1491, "OPT_UNDL_PX")," ")</f>
        <v xml:space="preserve"> </v>
      </c>
      <c r="Q1491" s="7" t="str">
        <f>IF(ISNUMBER(N1491),+G1491*_xll.BDP($C1491, "PX_POS_MULT_FACTOR")*P1491/K1491," ")</f>
        <v xml:space="preserve"> </v>
      </c>
      <c r="R1491" s="8" t="str">
        <f>IF(OR($A1491="TUA",$A1491="TYA"),"",IF(ISNUMBER(_xll.BDP($C1491,"DUR_ADJ_OAS_MID")),_xll.BDP($C1491,"DUR_ADJ_OAS_MID"),IF(ISNUMBER(_xll.BDP($E1491&amp;" ISIN","DUR_ADJ_OAS_MID")),_xll.BDP($E1491&amp;" ISIN","DUR_ADJ_OAS_MID")," ")))</f>
        <v xml:space="preserve"> </v>
      </c>
      <c r="S1491" s="7" t="str">
        <f t="shared" si="23"/>
        <v xml:space="preserve"> </v>
      </c>
      <c r="AB1491" s="8" t="s">
        <v>764</v>
      </c>
      <c r="AG1491">
        <v>3.4332000000000001E-2</v>
      </c>
    </row>
    <row r="1492" spans="1:33" x14ac:dyDescent="0.35">
      <c r="A1492" t="s">
        <v>4511</v>
      </c>
      <c r="B1492" t="s">
        <v>850</v>
      </c>
      <c r="C1492" t="s">
        <v>851</v>
      </c>
      <c r="D1492" t="s">
        <v>852</v>
      </c>
      <c r="E1492" t="s">
        <v>853</v>
      </c>
      <c r="F1492" t="s">
        <v>854</v>
      </c>
      <c r="G1492" s="1">
        <v>1678.4444921019101</v>
      </c>
      <c r="H1492" s="1">
        <v>280.72000000000003</v>
      </c>
      <c r="I1492" s="2">
        <v>471172.93782284833</v>
      </c>
      <c r="J1492" s="3">
        <v>4.8326431969101004E-3</v>
      </c>
      <c r="K1492" s="4">
        <v>97497977.530000001</v>
      </c>
      <c r="L1492" s="5">
        <v>4425001</v>
      </c>
      <c r="M1492" s="6">
        <v>22.033436269999999</v>
      </c>
      <c r="N1492" s="7" t="str">
        <f>IF(ISNUMBER(_xll.BDP($C1492, "DELTA_MID")),_xll.BDP($C1492, "DELTA_MID")," ")</f>
        <v xml:space="preserve"> </v>
      </c>
      <c r="O1492" s="7" t="str">
        <f>IF(ISNUMBER(N1492),_xll.BDP($C1492, "OPT_UNDL_TICKER"),"")</f>
        <v/>
      </c>
      <c r="P1492" s="8" t="str">
        <f>IF(ISNUMBER(N1492),_xll.BDP($C1492, "OPT_UNDL_PX")," ")</f>
        <v xml:space="preserve"> </v>
      </c>
      <c r="Q1492" s="7" t="str">
        <f>IF(ISNUMBER(N1492),+G1492*_xll.BDP($C1492, "PX_POS_MULT_FACTOR")*P1492/K1492," ")</f>
        <v xml:space="preserve"> </v>
      </c>
      <c r="R1492" s="8" t="str">
        <f>IF(OR($A1492="TUA",$A1492="TYA"),"",IF(ISNUMBER(_xll.BDP($C1492,"DUR_ADJ_OAS_MID")),_xll.BDP($C1492,"DUR_ADJ_OAS_MID"),IF(ISNUMBER(_xll.BDP($E1492&amp;" ISIN","DUR_ADJ_OAS_MID")),_xll.BDP($E1492&amp;" ISIN","DUR_ADJ_OAS_MID")," ")))</f>
        <v xml:space="preserve"> </v>
      </c>
      <c r="S1492" s="7" t="str">
        <f t="shared" si="23"/>
        <v xml:space="preserve"> </v>
      </c>
      <c r="AB1492" s="8" t="s">
        <v>764</v>
      </c>
      <c r="AG1492">
        <v>3.4332000000000001E-2</v>
      </c>
    </row>
    <row r="1493" spans="1:33" x14ac:dyDescent="0.35">
      <c r="A1493" t="s">
        <v>4511</v>
      </c>
      <c r="B1493" t="s">
        <v>855</v>
      </c>
      <c r="C1493" t="s">
        <v>856</v>
      </c>
      <c r="D1493" t="s">
        <v>857</v>
      </c>
      <c r="E1493" t="s">
        <v>858</v>
      </c>
      <c r="F1493" t="s">
        <v>859</v>
      </c>
      <c r="G1493" s="1">
        <v>2044.235246436986</v>
      </c>
      <c r="H1493" s="1">
        <v>242.39</v>
      </c>
      <c r="I1493" s="2">
        <v>495502.18138386088</v>
      </c>
      <c r="J1493" s="3">
        <v>5.0821790762931003E-3</v>
      </c>
      <c r="K1493" s="4">
        <v>97497977.530000001</v>
      </c>
      <c r="L1493" s="5">
        <v>4425001</v>
      </c>
      <c r="M1493" s="6">
        <v>22.033436269999999</v>
      </c>
      <c r="N1493" s="7" t="str">
        <f>IF(ISNUMBER(_xll.BDP($C1493, "DELTA_MID")),_xll.BDP($C1493, "DELTA_MID")," ")</f>
        <v xml:space="preserve"> </v>
      </c>
      <c r="O1493" s="7" t="str">
        <f>IF(ISNUMBER(N1493),_xll.BDP($C1493, "OPT_UNDL_TICKER"),"")</f>
        <v/>
      </c>
      <c r="P1493" s="8" t="str">
        <f>IF(ISNUMBER(N1493),_xll.BDP($C1493, "OPT_UNDL_PX")," ")</f>
        <v xml:space="preserve"> </v>
      </c>
      <c r="Q1493" s="7" t="str">
        <f>IF(ISNUMBER(N1493),+G1493*_xll.BDP($C1493, "PX_POS_MULT_FACTOR")*P1493/K1493," ")</f>
        <v xml:space="preserve"> </v>
      </c>
      <c r="R1493" s="8" t="str">
        <f>IF(OR($A1493="TUA",$A1493="TYA"),"",IF(ISNUMBER(_xll.BDP($C1493,"DUR_ADJ_OAS_MID")),_xll.BDP($C1493,"DUR_ADJ_OAS_MID"),IF(ISNUMBER(_xll.BDP($E1493&amp;" ISIN","DUR_ADJ_OAS_MID")),_xll.BDP($E1493&amp;" ISIN","DUR_ADJ_OAS_MID")," ")))</f>
        <v xml:space="preserve"> </v>
      </c>
      <c r="S1493" s="7" t="str">
        <f t="shared" si="23"/>
        <v xml:space="preserve"> </v>
      </c>
      <c r="AB1493" s="8" t="s">
        <v>764</v>
      </c>
      <c r="AG1493">
        <v>3.4332000000000001E-2</v>
      </c>
    </row>
    <row r="1494" spans="1:33" x14ac:dyDescent="0.35">
      <c r="A1494" t="s">
        <v>4511</v>
      </c>
      <c r="B1494" t="s">
        <v>860</v>
      </c>
      <c r="C1494" t="s">
        <v>861</v>
      </c>
      <c r="D1494" t="s">
        <v>862</v>
      </c>
      <c r="E1494" t="s">
        <v>863</v>
      </c>
      <c r="F1494" t="s">
        <v>864</v>
      </c>
      <c r="G1494" s="1">
        <v>4032.0292996673779</v>
      </c>
      <c r="H1494" s="1">
        <v>113.4</v>
      </c>
      <c r="I1494" s="2">
        <v>457232.12258228072</v>
      </c>
      <c r="J1494" s="3">
        <v>4.6896575105016E-3</v>
      </c>
      <c r="K1494" s="4">
        <v>97497977.530000001</v>
      </c>
      <c r="L1494" s="5">
        <v>4425001</v>
      </c>
      <c r="M1494" s="6">
        <v>22.033436269999999</v>
      </c>
      <c r="N1494" s="7" t="str">
        <f>IF(ISNUMBER(_xll.BDP($C1494, "DELTA_MID")),_xll.BDP($C1494, "DELTA_MID")," ")</f>
        <v xml:space="preserve"> </v>
      </c>
      <c r="O1494" s="7" t="str">
        <f>IF(ISNUMBER(N1494),_xll.BDP($C1494, "OPT_UNDL_TICKER"),"")</f>
        <v/>
      </c>
      <c r="P1494" s="8" t="str">
        <f>IF(ISNUMBER(N1494),_xll.BDP($C1494, "OPT_UNDL_PX")," ")</f>
        <v xml:space="preserve"> </v>
      </c>
      <c r="Q1494" s="7" t="str">
        <f>IF(ISNUMBER(N1494),+G1494*_xll.BDP($C1494, "PX_POS_MULT_FACTOR")*P1494/K1494," ")</f>
        <v xml:space="preserve"> </v>
      </c>
      <c r="R1494" s="8" t="str">
        <f>IF(OR($A1494="TUA",$A1494="TYA"),"",IF(ISNUMBER(_xll.BDP($C1494,"DUR_ADJ_OAS_MID")),_xll.BDP($C1494,"DUR_ADJ_OAS_MID"),IF(ISNUMBER(_xll.BDP($E1494&amp;" ISIN","DUR_ADJ_OAS_MID")),_xll.BDP($E1494&amp;" ISIN","DUR_ADJ_OAS_MID")," ")))</f>
        <v xml:space="preserve"> </v>
      </c>
      <c r="S1494" s="7" t="str">
        <f t="shared" si="23"/>
        <v xml:space="preserve"> </v>
      </c>
      <c r="AB1494" s="8" t="s">
        <v>764</v>
      </c>
      <c r="AG1494">
        <v>3.4332000000000001E-2</v>
      </c>
    </row>
    <row r="1495" spans="1:33" x14ac:dyDescent="0.35">
      <c r="A1495" t="s">
        <v>4511</v>
      </c>
      <c r="B1495" t="s">
        <v>865</v>
      </c>
      <c r="C1495" t="s">
        <v>866</v>
      </c>
      <c r="D1495" t="s">
        <v>867</v>
      </c>
      <c r="E1495" t="s">
        <v>868</v>
      </c>
      <c r="F1495" t="s">
        <v>869</v>
      </c>
      <c r="G1495" s="1">
        <v>11308.03672533091</v>
      </c>
      <c r="H1495" s="1">
        <v>47.64</v>
      </c>
      <c r="I1495" s="2">
        <v>538714.86959476431</v>
      </c>
      <c r="J1495" s="3">
        <v>5.5253953286262007E-3</v>
      </c>
      <c r="K1495" s="4">
        <v>97497977.530000001</v>
      </c>
      <c r="L1495" s="5">
        <v>4425001</v>
      </c>
      <c r="M1495" s="6">
        <v>22.033436269999999</v>
      </c>
      <c r="N1495" s="7" t="str">
        <f>IF(ISNUMBER(_xll.BDP($C1495, "DELTA_MID")),_xll.BDP($C1495, "DELTA_MID")," ")</f>
        <v xml:space="preserve"> </v>
      </c>
      <c r="O1495" s="7" t="str">
        <f>IF(ISNUMBER(N1495),_xll.BDP($C1495, "OPT_UNDL_TICKER"),"")</f>
        <v/>
      </c>
      <c r="P1495" s="8" t="str">
        <f>IF(ISNUMBER(N1495),_xll.BDP($C1495, "OPT_UNDL_PX")," ")</f>
        <v xml:space="preserve"> </v>
      </c>
      <c r="Q1495" s="7" t="str">
        <f>IF(ISNUMBER(N1495),+G1495*_xll.BDP($C1495, "PX_POS_MULT_FACTOR")*P1495/K1495," ")</f>
        <v xml:space="preserve"> </v>
      </c>
      <c r="R1495" s="8" t="str">
        <f>IF(OR($A1495="TUA",$A1495="TYA"),"",IF(ISNUMBER(_xll.BDP($C1495,"DUR_ADJ_OAS_MID")),_xll.BDP($C1495,"DUR_ADJ_OAS_MID"),IF(ISNUMBER(_xll.BDP($E1495&amp;" ISIN","DUR_ADJ_OAS_MID")),_xll.BDP($E1495&amp;" ISIN","DUR_ADJ_OAS_MID")," ")))</f>
        <v xml:space="preserve"> </v>
      </c>
      <c r="S1495" s="7" t="str">
        <f t="shared" si="23"/>
        <v xml:space="preserve"> </v>
      </c>
      <c r="AB1495" s="8" t="s">
        <v>764</v>
      </c>
      <c r="AG1495">
        <v>3.4332000000000001E-2</v>
      </c>
    </row>
    <row r="1496" spans="1:33" x14ac:dyDescent="0.35">
      <c r="A1496" t="s">
        <v>4511</v>
      </c>
      <c r="B1496" t="s">
        <v>870</v>
      </c>
      <c r="C1496" t="s">
        <v>871</v>
      </c>
      <c r="D1496" t="s">
        <v>872</v>
      </c>
      <c r="E1496" t="s">
        <v>873</v>
      </c>
      <c r="F1496" t="s">
        <v>874</v>
      </c>
      <c r="G1496" s="1">
        <v>1155.1425253215721</v>
      </c>
      <c r="H1496" s="1">
        <v>416.26</v>
      </c>
      <c r="I1496" s="2">
        <v>480839.62759035768</v>
      </c>
      <c r="J1496" s="3">
        <v>4.9317907896336E-3</v>
      </c>
      <c r="K1496" s="4">
        <v>97497977.530000001</v>
      </c>
      <c r="L1496" s="5">
        <v>4425001</v>
      </c>
      <c r="M1496" s="6">
        <v>22.033436269999999</v>
      </c>
      <c r="N1496" s="7" t="str">
        <f>IF(ISNUMBER(_xll.BDP($C1496, "DELTA_MID")),_xll.BDP($C1496, "DELTA_MID")," ")</f>
        <v xml:space="preserve"> </v>
      </c>
      <c r="O1496" s="7" t="str">
        <f>IF(ISNUMBER(N1496),_xll.BDP($C1496, "OPT_UNDL_TICKER"),"")</f>
        <v/>
      </c>
      <c r="P1496" s="8" t="str">
        <f>IF(ISNUMBER(N1496),_xll.BDP($C1496, "OPT_UNDL_PX")," ")</f>
        <v xml:space="preserve"> </v>
      </c>
      <c r="Q1496" s="7" t="str">
        <f>IF(ISNUMBER(N1496),+G1496*_xll.BDP($C1496, "PX_POS_MULT_FACTOR")*P1496/K1496," ")</f>
        <v xml:space="preserve"> </v>
      </c>
      <c r="R1496" s="8" t="str">
        <f>IF(OR($A1496="TUA",$A1496="TYA"),"",IF(ISNUMBER(_xll.BDP($C1496,"DUR_ADJ_OAS_MID")),_xll.BDP($C1496,"DUR_ADJ_OAS_MID"),IF(ISNUMBER(_xll.BDP($E1496&amp;" ISIN","DUR_ADJ_OAS_MID")),_xll.BDP($E1496&amp;" ISIN","DUR_ADJ_OAS_MID")," ")))</f>
        <v xml:space="preserve"> </v>
      </c>
      <c r="S1496" s="7" t="str">
        <f t="shared" si="23"/>
        <v xml:space="preserve"> </v>
      </c>
      <c r="AB1496" s="8" t="s">
        <v>764</v>
      </c>
      <c r="AG1496">
        <v>3.4332000000000001E-2</v>
      </c>
    </row>
    <row r="1497" spans="1:33" x14ac:dyDescent="0.35">
      <c r="A1497" t="s">
        <v>4511</v>
      </c>
      <c r="B1497" t="s">
        <v>875</v>
      </c>
      <c r="C1497" t="s">
        <v>876</v>
      </c>
      <c r="D1497" t="s">
        <v>877</v>
      </c>
      <c r="E1497" t="s">
        <v>878</v>
      </c>
      <c r="F1497" t="s">
        <v>879</v>
      </c>
      <c r="G1497" s="1">
        <v>2211.2818621449051</v>
      </c>
      <c r="H1497" s="1">
        <v>231.1</v>
      </c>
      <c r="I1497" s="2">
        <v>511027.2383416876</v>
      </c>
      <c r="J1497" s="3">
        <v>5.2414137327560992E-3</v>
      </c>
      <c r="K1497" s="4">
        <v>97497977.530000001</v>
      </c>
      <c r="L1497" s="5">
        <v>4425001</v>
      </c>
      <c r="M1497" s="6">
        <v>22.033436269999999</v>
      </c>
      <c r="N1497" s="7" t="str">
        <f>IF(ISNUMBER(_xll.BDP($C1497, "DELTA_MID")),_xll.BDP($C1497, "DELTA_MID")," ")</f>
        <v xml:space="preserve"> </v>
      </c>
      <c r="O1497" s="7" t="str">
        <f>IF(ISNUMBER(N1497),_xll.BDP($C1497, "OPT_UNDL_TICKER"),"")</f>
        <v/>
      </c>
      <c r="P1497" s="8" t="str">
        <f>IF(ISNUMBER(N1497),_xll.BDP($C1497, "OPT_UNDL_PX")," ")</f>
        <v xml:space="preserve"> </v>
      </c>
      <c r="Q1497" s="7" t="str">
        <f>IF(ISNUMBER(N1497),+G1497*_xll.BDP($C1497, "PX_POS_MULT_FACTOR")*P1497/K1497," ")</f>
        <v xml:space="preserve"> </v>
      </c>
      <c r="R1497" s="8" t="str">
        <f>IF(OR($A1497="TUA",$A1497="TYA"),"",IF(ISNUMBER(_xll.BDP($C1497,"DUR_ADJ_OAS_MID")),_xll.BDP($C1497,"DUR_ADJ_OAS_MID"),IF(ISNUMBER(_xll.BDP($E1497&amp;" ISIN","DUR_ADJ_OAS_MID")),_xll.BDP($E1497&amp;" ISIN","DUR_ADJ_OAS_MID")," ")))</f>
        <v xml:space="preserve"> </v>
      </c>
      <c r="S1497" s="7" t="str">
        <f t="shared" si="23"/>
        <v xml:space="preserve"> </v>
      </c>
      <c r="AB1497" s="8" t="s">
        <v>764</v>
      </c>
      <c r="AG1497">
        <v>3.4332000000000001E-2</v>
      </c>
    </row>
    <row r="1498" spans="1:33" x14ac:dyDescent="0.35">
      <c r="A1498" t="s">
        <v>4511</v>
      </c>
      <c r="B1498" t="s">
        <v>880</v>
      </c>
      <c r="C1498" t="s">
        <v>881</v>
      </c>
      <c r="D1498" t="s">
        <v>882</v>
      </c>
      <c r="E1498" t="s">
        <v>883</v>
      </c>
      <c r="F1498" t="s">
        <v>884</v>
      </c>
      <c r="G1498" s="1">
        <v>5684.0261069956659</v>
      </c>
      <c r="H1498" s="1">
        <v>96.72</v>
      </c>
      <c r="I1498" s="2">
        <v>549759.00506862078</v>
      </c>
      <c r="J1498" s="3">
        <v>5.6386708626797993E-3</v>
      </c>
      <c r="K1498" s="4">
        <v>97497977.530000001</v>
      </c>
      <c r="L1498" s="5">
        <v>4425001</v>
      </c>
      <c r="M1498" s="6">
        <v>22.033436269999999</v>
      </c>
      <c r="N1498" s="7" t="str">
        <f>IF(ISNUMBER(_xll.BDP($C1498, "DELTA_MID")),_xll.BDP($C1498, "DELTA_MID")," ")</f>
        <v xml:space="preserve"> </v>
      </c>
      <c r="O1498" s="7" t="str">
        <f>IF(ISNUMBER(N1498),_xll.BDP($C1498, "OPT_UNDL_TICKER"),"")</f>
        <v/>
      </c>
      <c r="P1498" s="8" t="str">
        <f>IF(ISNUMBER(N1498),_xll.BDP($C1498, "OPT_UNDL_PX")," ")</f>
        <v xml:space="preserve"> </v>
      </c>
      <c r="Q1498" s="7" t="str">
        <f>IF(ISNUMBER(N1498),+G1498*_xll.BDP($C1498, "PX_POS_MULT_FACTOR")*P1498/K1498," ")</f>
        <v xml:space="preserve"> </v>
      </c>
      <c r="R1498" s="8" t="str">
        <f>IF(OR($A1498="TUA",$A1498="TYA"),"",IF(ISNUMBER(_xll.BDP($C1498,"DUR_ADJ_OAS_MID")),_xll.BDP($C1498,"DUR_ADJ_OAS_MID"),IF(ISNUMBER(_xll.BDP($E1498&amp;" ISIN","DUR_ADJ_OAS_MID")),_xll.BDP($E1498&amp;" ISIN","DUR_ADJ_OAS_MID")," ")))</f>
        <v xml:space="preserve"> </v>
      </c>
      <c r="S1498" s="7" t="str">
        <f t="shared" si="23"/>
        <v xml:space="preserve"> </v>
      </c>
      <c r="AB1498" s="8" t="s">
        <v>764</v>
      </c>
      <c r="AG1498">
        <v>3.4332000000000001E-2</v>
      </c>
    </row>
    <row r="1499" spans="1:33" x14ac:dyDescent="0.35">
      <c r="A1499" t="s">
        <v>4511</v>
      </c>
      <c r="B1499" t="s">
        <v>885</v>
      </c>
      <c r="C1499" t="s">
        <v>886</v>
      </c>
      <c r="D1499" t="s">
        <v>887</v>
      </c>
      <c r="E1499" t="s">
        <v>888</v>
      </c>
      <c r="F1499" t="s">
        <v>889</v>
      </c>
      <c r="G1499" s="1">
        <v>818.6800105797272</v>
      </c>
      <c r="H1499" s="1">
        <v>570.39</v>
      </c>
      <c r="I1499" s="2">
        <v>466966.89123457059</v>
      </c>
      <c r="J1499" s="3">
        <v>4.7895033626814002E-3</v>
      </c>
      <c r="K1499" s="4">
        <v>97497977.530000001</v>
      </c>
      <c r="L1499" s="5">
        <v>4425001</v>
      </c>
      <c r="M1499" s="6">
        <v>22.033436269999999</v>
      </c>
      <c r="N1499" s="7" t="str">
        <f>IF(ISNUMBER(_xll.BDP($C1499, "DELTA_MID")),_xll.BDP($C1499, "DELTA_MID")," ")</f>
        <v xml:space="preserve"> </v>
      </c>
      <c r="O1499" s="7" t="str">
        <f>IF(ISNUMBER(N1499),_xll.BDP($C1499, "OPT_UNDL_TICKER"),"")</f>
        <v/>
      </c>
      <c r="P1499" s="8" t="str">
        <f>IF(ISNUMBER(N1499),_xll.BDP($C1499, "OPT_UNDL_PX")," ")</f>
        <v xml:space="preserve"> </v>
      </c>
      <c r="Q1499" s="7" t="str">
        <f>IF(ISNUMBER(N1499),+G1499*_xll.BDP($C1499, "PX_POS_MULT_FACTOR")*P1499/K1499," ")</f>
        <v xml:space="preserve"> </v>
      </c>
      <c r="R1499" s="8" t="str">
        <f>IF(OR($A1499="TUA",$A1499="TYA"),"",IF(ISNUMBER(_xll.BDP($C1499,"DUR_ADJ_OAS_MID")),_xll.BDP($C1499,"DUR_ADJ_OAS_MID"),IF(ISNUMBER(_xll.BDP($E1499&amp;" ISIN","DUR_ADJ_OAS_MID")),_xll.BDP($E1499&amp;" ISIN","DUR_ADJ_OAS_MID")," ")))</f>
        <v xml:space="preserve"> </v>
      </c>
      <c r="S1499" s="7" t="str">
        <f t="shared" si="23"/>
        <v xml:space="preserve"> </v>
      </c>
      <c r="AB1499" s="8" t="s">
        <v>764</v>
      </c>
      <c r="AG1499">
        <v>3.4332000000000001E-2</v>
      </c>
    </row>
    <row r="1500" spans="1:33" x14ac:dyDescent="0.35">
      <c r="A1500" t="s">
        <v>4511</v>
      </c>
      <c r="B1500" t="s">
        <v>890</v>
      </c>
      <c r="C1500" t="s">
        <v>891</v>
      </c>
      <c r="D1500" t="s">
        <v>892</v>
      </c>
      <c r="E1500" t="s">
        <v>893</v>
      </c>
      <c r="F1500" t="s">
        <v>894</v>
      </c>
      <c r="G1500" s="1">
        <v>5112.9724764802804</v>
      </c>
      <c r="H1500" s="1">
        <v>91.93</v>
      </c>
      <c r="I1500" s="2">
        <v>470035.55976283213</v>
      </c>
      <c r="J1500" s="3">
        <v>4.8209775389259002E-3</v>
      </c>
      <c r="K1500" s="4">
        <v>97497977.530000001</v>
      </c>
      <c r="L1500" s="5">
        <v>4425001</v>
      </c>
      <c r="M1500" s="6">
        <v>22.033436269999999</v>
      </c>
      <c r="N1500" s="7" t="str">
        <f>IF(ISNUMBER(_xll.BDP($C1500, "DELTA_MID")),_xll.BDP($C1500, "DELTA_MID")," ")</f>
        <v xml:space="preserve"> </v>
      </c>
      <c r="O1500" s="7" t="str">
        <f>IF(ISNUMBER(N1500),_xll.BDP($C1500, "OPT_UNDL_TICKER"),"")</f>
        <v/>
      </c>
      <c r="P1500" s="8" t="str">
        <f>IF(ISNUMBER(N1500),_xll.BDP($C1500, "OPT_UNDL_PX")," ")</f>
        <v xml:space="preserve"> </v>
      </c>
      <c r="Q1500" s="7" t="str">
        <f>IF(ISNUMBER(N1500),+G1500*_xll.BDP($C1500, "PX_POS_MULT_FACTOR")*P1500/K1500," ")</f>
        <v xml:space="preserve"> </v>
      </c>
      <c r="R1500" s="8" t="str">
        <f>IF(OR($A1500="TUA",$A1500="TYA"),"",IF(ISNUMBER(_xll.BDP($C1500,"DUR_ADJ_OAS_MID")),_xll.BDP($C1500,"DUR_ADJ_OAS_MID"),IF(ISNUMBER(_xll.BDP($E1500&amp;" ISIN","DUR_ADJ_OAS_MID")),_xll.BDP($E1500&amp;" ISIN","DUR_ADJ_OAS_MID")," ")))</f>
        <v xml:space="preserve"> </v>
      </c>
      <c r="S1500" s="7" t="str">
        <f t="shared" si="23"/>
        <v xml:space="preserve"> </v>
      </c>
      <c r="AB1500" s="8" t="s">
        <v>764</v>
      </c>
      <c r="AG1500">
        <v>3.4332000000000001E-2</v>
      </c>
    </row>
    <row r="1501" spans="1:33" x14ac:dyDescent="0.35">
      <c r="A1501" t="s">
        <v>4511</v>
      </c>
      <c r="B1501" t="s">
        <v>895</v>
      </c>
      <c r="C1501" t="s">
        <v>896</v>
      </c>
      <c r="D1501" t="s">
        <v>897</v>
      </c>
      <c r="E1501" t="s">
        <v>898</v>
      </c>
      <c r="F1501" t="s">
        <v>899</v>
      </c>
      <c r="G1501" s="1">
        <v>9738.3087290585991</v>
      </c>
      <c r="H1501" s="1">
        <v>53.54</v>
      </c>
      <c r="I1501" s="2">
        <v>521389.0493537974</v>
      </c>
      <c r="J1501" s="3">
        <v>5.3476909220333997E-3</v>
      </c>
      <c r="K1501" s="4">
        <v>97497977.530000001</v>
      </c>
      <c r="L1501" s="5">
        <v>4425001</v>
      </c>
      <c r="M1501" s="6">
        <v>22.033436269999999</v>
      </c>
      <c r="N1501" s="7" t="str">
        <f>IF(ISNUMBER(_xll.BDP($C1501, "DELTA_MID")),_xll.BDP($C1501, "DELTA_MID")," ")</f>
        <v xml:space="preserve"> </v>
      </c>
      <c r="O1501" s="7" t="str">
        <f>IF(ISNUMBER(N1501),_xll.BDP($C1501, "OPT_UNDL_TICKER"),"")</f>
        <v/>
      </c>
      <c r="P1501" s="8" t="str">
        <f>IF(ISNUMBER(N1501),_xll.BDP($C1501, "OPT_UNDL_PX")," ")</f>
        <v xml:space="preserve"> </v>
      </c>
      <c r="Q1501" s="7" t="str">
        <f>IF(ISNUMBER(N1501),+G1501*_xll.BDP($C1501, "PX_POS_MULT_FACTOR")*P1501/K1501," ")</f>
        <v xml:space="preserve"> </v>
      </c>
      <c r="R1501" s="8" t="str">
        <f>IF(OR($A1501="TUA",$A1501="TYA"),"",IF(ISNUMBER(_xll.BDP($C1501,"DUR_ADJ_OAS_MID")),_xll.BDP($C1501,"DUR_ADJ_OAS_MID"),IF(ISNUMBER(_xll.BDP($E1501&amp;" ISIN","DUR_ADJ_OAS_MID")),_xll.BDP($E1501&amp;" ISIN","DUR_ADJ_OAS_MID")," ")))</f>
        <v xml:space="preserve"> </v>
      </c>
      <c r="S1501" s="7" t="str">
        <f t="shared" si="23"/>
        <v xml:space="preserve"> </v>
      </c>
      <c r="AB1501" s="8" t="s">
        <v>764</v>
      </c>
      <c r="AG1501">
        <v>3.4332000000000001E-2</v>
      </c>
    </row>
    <row r="1502" spans="1:33" x14ac:dyDescent="0.35">
      <c r="A1502" t="s">
        <v>4511</v>
      </c>
      <c r="B1502" t="s">
        <v>900</v>
      </c>
      <c r="C1502" t="s">
        <v>901</v>
      </c>
      <c r="D1502" t="s">
        <v>902</v>
      </c>
      <c r="E1502" t="s">
        <v>903</v>
      </c>
      <c r="F1502" t="s">
        <v>904</v>
      </c>
      <c r="G1502" s="1">
        <v>12969.56163269392</v>
      </c>
      <c r="H1502" s="1">
        <v>37.450000000000003</v>
      </c>
      <c r="I1502" s="2">
        <v>485710.0831443874</v>
      </c>
      <c r="J1502" s="3">
        <v>4.9817452161500997E-3</v>
      </c>
      <c r="K1502" s="4">
        <v>97497977.530000001</v>
      </c>
      <c r="L1502" s="5">
        <v>4425001</v>
      </c>
      <c r="M1502" s="6">
        <v>22.033436269999999</v>
      </c>
      <c r="N1502" s="7" t="str">
        <f>IF(ISNUMBER(_xll.BDP($C1502, "DELTA_MID")),_xll.BDP($C1502, "DELTA_MID")," ")</f>
        <v xml:space="preserve"> </v>
      </c>
      <c r="O1502" s="7" t="str">
        <f>IF(ISNUMBER(N1502),_xll.BDP($C1502, "OPT_UNDL_TICKER"),"")</f>
        <v/>
      </c>
      <c r="P1502" s="8" t="str">
        <f>IF(ISNUMBER(N1502),_xll.BDP($C1502, "OPT_UNDL_PX")," ")</f>
        <v xml:space="preserve"> </v>
      </c>
      <c r="Q1502" s="7" t="str">
        <f>IF(ISNUMBER(N1502),+G1502*_xll.BDP($C1502, "PX_POS_MULT_FACTOR")*P1502/K1502," ")</f>
        <v xml:space="preserve"> </v>
      </c>
      <c r="R1502" s="8" t="str">
        <f>IF(OR($A1502="TUA",$A1502="TYA"),"",IF(ISNUMBER(_xll.BDP($C1502,"DUR_ADJ_OAS_MID")),_xll.BDP($C1502,"DUR_ADJ_OAS_MID"),IF(ISNUMBER(_xll.BDP($E1502&amp;" ISIN","DUR_ADJ_OAS_MID")),_xll.BDP($E1502&amp;" ISIN","DUR_ADJ_OAS_MID")," ")))</f>
        <v xml:space="preserve"> </v>
      </c>
      <c r="S1502" s="7" t="str">
        <f t="shared" si="23"/>
        <v xml:space="preserve"> </v>
      </c>
      <c r="AB1502" s="8" t="s">
        <v>764</v>
      </c>
      <c r="AG1502">
        <v>3.4332000000000001E-2</v>
      </c>
    </row>
    <row r="1503" spans="1:33" x14ac:dyDescent="0.35">
      <c r="A1503" t="s">
        <v>4511</v>
      </c>
      <c r="B1503" t="s">
        <v>905</v>
      </c>
      <c r="C1503" t="s">
        <v>906</v>
      </c>
      <c r="D1503" t="s">
        <v>907</v>
      </c>
      <c r="E1503" t="s">
        <v>908</v>
      </c>
      <c r="F1503" t="s">
        <v>909</v>
      </c>
      <c r="G1503" s="1">
        <v>8425.6744011957235</v>
      </c>
      <c r="H1503" s="1">
        <v>63.85</v>
      </c>
      <c r="I1503" s="2">
        <v>537979.31051634694</v>
      </c>
      <c r="J1503" s="3">
        <v>5.5178509764555001E-3</v>
      </c>
      <c r="K1503" s="4">
        <v>97497977.530000001</v>
      </c>
      <c r="L1503" s="5">
        <v>4425001</v>
      </c>
      <c r="M1503" s="6">
        <v>22.033436269999999</v>
      </c>
      <c r="N1503" s="7" t="str">
        <f>IF(ISNUMBER(_xll.BDP($C1503, "DELTA_MID")),_xll.BDP($C1503, "DELTA_MID")," ")</f>
        <v xml:space="preserve"> </v>
      </c>
      <c r="O1503" s="7" t="str">
        <f>IF(ISNUMBER(N1503),_xll.BDP($C1503, "OPT_UNDL_TICKER"),"")</f>
        <v/>
      </c>
      <c r="P1503" s="8" t="str">
        <f>IF(ISNUMBER(N1503),_xll.BDP($C1503, "OPT_UNDL_PX")," ")</f>
        <v xml:space="preserve"> </v>
      </c>
      <c r="Q1503" s="7" t="str">
        <f>IF(ISNUMBER(N1503),+G1503*_xll.BDP($C1503, "PX_POS_MULT_FACTOR")*P1503/K1503," ")</f>
        <v xml:space="preserve"> </v>
      </c>
      <c r="R1503" s="8" t="str">
        <f>IF(OR($A1503="TUA",$A1503="TYA"),"",IF(ISNUMBER(_xll.BDP($C1503,"DUR_ADJ_OAS_MID")),_xll.BDP($C1503,"DUR_ADJ_OAS_MID"),IF(ISNUMBER(_xll.BDP($E1503&amp;" ISIN","DUR_ADJ_OAS_MID")),_xll.BDP($E1503&amp;" ISIN","DUR_ADJ_OAS_MID")," ")))</f>
        <v xml:space="preserve"> </v>
      </c>
      <c r="S1503" s="7" t="str">
        <f t="shared" si="23"/>
        <v xml:space="preserve"> </v>
      </c>
      <c r="AB1503" s="8" t="s">
        <v>764</v>
      </c>
      <c r="AG1503">
        <v>3.4332000000000001E-2</v>
      </c>
    </row>
    <row r="1504" spans="1:33" x14ac:dyDescent="0.35">
      <c r="A1504" t="s">
        <v>4511</v>
      </c>
      <c r="B1504" t="s">
        <v>910</v>
      </c>
      <c r="C1504" t="s">
        <v>911</v>
      </c>
      <c r="D1504" t="s">
        <v>912</v>
      </c>
      <c r="E1504" t="s">
        <v>913</v>
      </c>
      <c r="F1504" t="s">
        <v>914</v>
      </c>
      <c r="G1504" s="1">
        <v>2314.8352216790872</v>
      </c>
      <c r="H1504" s="1">
        <v>226.69</v>
      </c>
      <c r="I1504" s="2">
        <v>524749.99640243221</v>
      </c>
      <c r="J1504" s="3">
        <v>5.3821628888760008E-3</v>
      </c>
      <c r="K1504" s="4">
        <v>97497977.530000001</v>
      </c>
      <c r="L1504" s="5">
        <v>4425001</v>
      </c>
      <c r="M1504" s="6">
        <v>22.033436269999999</v>
      </c>
      <c r="N1504" s="7" t="str">
        <f>IF(ISNUMBER(_xll.BDP($C1504, "DELTA_MID")),_xll.BDP($C1504, "DELTA_MID")," ")</f>
        <v xml:space="preserve"> </v>
      </c>
      <c r="O1504" s="7" t="str">
        <f>IF(ISNUMBER(N1504),_xll.BDP($C1504, "OPT_UNDL_TICKER"),"")</f>
        <v/>
      </c>
      <c r="P1504" s="8" t="str">
        <f>IF(ISNUMBER(N1504),_xll.BDP($C1504, "OPT_UNDL_PX")," ")</f>
        <v xml:space="preserve"> </v>
      </c>
      <c r="Q1504" s="7" t="str">
        <f>IF(ISNUMBER(N1504),+G1504*_xll.BDP($C1504, "PX_POS_MULT_FACTOR")*P1504/K1504," ")</f>
        <v xml:space="preserve"> </v>
      </c>
      <c r="R1504" s="8" t="str">
        <f>IF(OR($A1504="TUA",$A1504="TYA"),"",IF(ISNUMBER(_xll.BDP($C1504,"DUR_ADJ_OAS_MID")),_xll.BDP($C1504,"DUR_ADJ_OAS_MID"),IF(ISNUMBER(_xll.BDP($E1504&amp;" ISIN","DUR_ADJ_OAS_MID")),_xll.BDP($E1504&amp;" ISIN","DUR_ADJ_OAS_MID")," ")))</f>
        <v xml:space="preserve"> </v>
      </c>
      <c r="S1504" s="7" t="str">
        <f t="shared" si="23"/>
        <v xml:space="preserve"> </v>
      </c>
      <c r="AB1504" s="8" t="s">
        <v>764</v>
      </c>
      <c r="AG1504">
        <v>3.4332000000000001E-2</v>
      </c>
    </row>
    <row r="1505" spans="1:33" x14ac:dyDescent="0.35">
      <c r="A1505" t="s">
        <v>4511</v>
      </c>
      <c r="B1505" t="s">
        <v>915</v>
      </c>
      <c r="C1505" t="s">
        <v>916</v>
      </c>
      <c r="D1505" t="s">
        <v>917</v>
      </c>
      <c r="E1505" t="s">
        <v>918</v>
      </c>
      <c r="F1505" t="s">
        <v>919</v>
      </c>
      <c r="G1505" s="1">
        <v>6763.2440147298657</v>
      </c>
      <c r="H1505" s="1">
        <v>80.27</v>
      </c>
      <c r="I1505" s="2">
        <v>542885.59706236632</v>
      </c>
      <c r="J1505" s="3">
        <v>5.5681729079490004E-3</v>
      </c>
      <c r="K1505" s="4">
        <v>97497977.530000001</v>
      </c>
      <c r="L1505" s="5">
        <v>4425001</v>
      </c>
      <c r="M1505" s="6">
        <v>22.033436269999999</v>
      </c>
      <c r="N1505" s="7" t="str">
        <f>IF(ISNUMBER(_xll.BDP($C1505, "DELTA_MID")),_xll.BDP($C1505, "DELTA_MID")," ")</f>
        <v xml:space="preserve"> </v>
      </c>
      <c r="O1505" s="7" t="str">
        <f>IF(ISNUMBER(N1505),_xll.BDP($C1505, "OPT_UNDL_TICKER"),"")</f>
        <v/>
      </c>
      <c r="P1505" s="8" t="str">
        <f>IF(ISNUMBER(N1505),_xll.BDP($C1505, "OPT_UNDL_PX")," ")</f>
        <v xml:space="preserve"> </v>
      </c>
      <c r="Q1505" s="7" t="str">
        <f>IF(ISNUMBER(N1505),+G1505*_xll.BDP($C1505, "PX_POS_MULT_FACTOR")*P1505/K1505," ")</f>
        <v xml:space="preserve"> </v>
      </c>
      <c r="R1505" s="8" t="str">
        <f>IF(OR($A1505="TUA",$A1505="TYA"),"",IF(ISNUMBER(_xll.BDP($C1505,"DUR_ADJ_OAS_MID")),_xll.BDP($C1505,"DUR_ADJ_OAS_MID"),IF(ISNUMBER(_xll.BDP($E1505&amp;" ISIN","DUR_ADJ_OAS_MID")),_xll.BDP($E1505&amp;" ISIN","DUR_ADJ_OAS_MID")," ")))</f>
        <v xml:space="preserve"> </v>
      </c>
      <c r="S1505" s="7" t="str">
        <f t="shared" si="23"/>
        <v xml:space="preserve"> </v>
      </c>
      <c r="AB1505" s="8" t="s">
        <v>764</v>
      </c>
      <c r="AG1505">
        <v>3.4332000000000001E-2</v>
      </c>
    </row>
    <row r="1506" spans="1:33" x14ac:dyDescent="0.35">
      <c r="A1506" t="s">
        <v>4511</v>
      </c>
      <c r="B1506" t="s">
        <v>920</v>
      </c>
      <c r="C1506" t="s">
        <v>921</v>
      </c>
      <c r="D1506" t="s">
        <v>922</v>
      </c>
      <c r="E1506" t="s">
        <v>923</v>
      </c>
      <c r="F1506" t="s">
        <v>924</v>
      </c>
      <c r="G1506" s="1">
        <v>10784.26426585795</v>
      </c>
      <c r="H1506" s="1">
        <v>53.3</v>
      </c>
      <c r="I1506" s="2">
        <v>574801.2853702287</v>
      </c>
      <c r="J1506" s="3">
        <v>5.8955200911050996E-3</v>
      </c>
      <c r="K1506" s="4">
        <v>97497977.530000001</v>
      </c>
      <c r="L1506" s="5">
        <v>4425001</v>
      </c>
      <c r="M1506" s="6">
        <v>22.033436269999999</v>
      </c>
      <c r="N1506" s="7" t="str">
        <f>IF(ISNUMBER(_xll.BDP($C1506, "DELTA_MID")),_xll.BDP($C1506, "DELTA_MID")," ")</f>
        <v xml:space="preserve"> </v>
      </c>
      <c r="O1506" s="7" t="str">
        <f>IF(ISNUMBER(N1506),_xll.BDP($C1506, "OPT_UNDL_TICKER"),"")</f>
        <v/>
      </c>
      <c r="P1506" s="8" t="str">
        <f>IF(ISNUMBER(N1506),_xll.BDP($C1506, "OPT_UNDL_PX")," ")</f>
        <v xml:space="preserve"> </v>
      </c>
      <c r="Q1506" s="7" t="str">
        <f>IF(ISNUMBER(N1506),+G1506*_xll.BDP($C1506, "PX_POS_MULT_FACTOR")*P1506/K1506," ")</f>
        <v xml:space="preserve"> </v>
      </c>
      <c r="R1506" s="8" t="str">
        <f>IF(OR($A1506="TUA",$A1506="TYA"),"",IF(ISNUMBER(_xll.BDP($C1506,"DUR_ADJ_OAS_MID")),_xll.BDP($C1506,"DUR_ADJ_OAS_MID"),IF(ISNUMBER(_xll.BDP($E1506&amp;" ISIN","DUR_ADJ_OAS_MID")),_xll.BDP($E1506&amp;" ISIN","DUR_ADJ_OAS_MID")," ")))</f>
        <v xml:space="preserve"> </v>
      </c>
      <c r="S1506" s="7" t="str">
        <f t="shared" si="23"/>
        <v xml:space="preserve"> </v>
      </c>
      <c r="AB1506" s="8" t="s">
        <v>764</v>
      </c>
      <c r="AG1506">
        <v>3.4332000000000001E-2</v>
      </c>
    </row>
    <row r="1507" spans="1:33" x14ac:dyDescent="0.35">
      <c r="A1507" t="s">
        <v>4511</v>
      </c>
      <c r="B1507" t="s">
        <v>925</v>
      </c>
      <c r="C1507" t="s">
        <v>926</v>
      </c>
      <c r="D1507" t="s">
        <v>927</v>
      </c>
      <c r="E1507" t="s">
        <v>928</v>
      </c>
      <c r="F1507" t="s">
        <v>929</v>
      </c>
      <c r="G1507" s="1">
        <v>4626.1156028516389</v>
      </c>
      <c r="H1507" s="1">
        <v>105.01</v>
      </c>
      <c r="I1507" s="2">
        <v>485788.39945545059</v>
      </c>
      <c r="J1507" s="3">
        <v>4.9825484770283993E-3</v>
      </c>
      <c r="K1507" s="4">
        <v>97497977.530000001</v>
      </c>
      <c r="L1507" s="5">
        <v>4425001</v>
      </c>
      <c r="M1507" s="6">
        <v>22.033436269999999</v>
      </c>
      <c r="N1507" s="7" t="str">
        <f>IF(ISNUMBER(_xll.BDP($C1507, "DELTA_MID")),_xll.BDP($C1507, "DELTA_MID")," ")</f>
        <v xml:space="preserve"> </v>
      </c>
      <c r="O1507" s="7" t="str">
        <f>IF(ISNUMBER(N1507),_xll.BDP($C1507, "OPT_UNDL_TICKER"),"")</f>
        <v/>
      </c>
      <c r="P1507" s="8" t="str">
        <f>IF(ISNUMBER(N1507),_xll.BDP($C1507, "OPT_UNDL_PX")," ")</f>
        <v xml:space="preserve"> </v>
      </c>
      <c r="Q1507" s="7" t="str">
        <f>IF(ISNUMBER(N1507),+G1507*_xll.BDP($C1507, "PX_POS_MULT_FACTOR")*P1507/K1507," ")</f>
        <v xml:space="preserve"> </v>
      </c>
      <c r="R1507" s="8" t="str">
        <f>IF(OR($A1507="TUA",$A1507="TYA"),"",IF(ISNUMBER(_xll.BDP($C1507,"DUR_ADJ_OAS_MID")),_xll.BDP($C1507,"DUR_ADJ_OAS_MID"),IF(ISNUMBER(_xll.BDP($E1507&amp;" ISIN","DUR_ADJ_OAS_MID")),_xll.BDP($E1507&amp;" ISIN","DUR_ADJ_OAS_MID")," ")))</f>
        <v xml:space="preserve"> </v>
      </c>
      <c r="S1507" s="7" t="str">
        <f t="shared" si="23"/>
        <v xml:space="preserve"> </v>
      </c>
      <c r="AB1507" s="8" t="s">
        <v>764</v>
      </c>
      <c r="AG1507">
        <v>3.4332000000000001E-2</v>
      </c>
    </row>
    <row r="1508" spans="1:33" x14ac:dyDescent="0.35">
      <c r="A1508" t="s">
        <v>4511</v>
      </c>
      <c r="B1508" t="s">
        <v>930</v>
      </c>
      <c r="C1508" t="s">
        <v>931</v>
      </c>
      <c r="D1508" t="s">
        <v>932</v>
      </c>
      <c r="E1508" t="s">
        <v>933</v>
      </c>
      <c r="F1508" t="s">
        <v>934</v>
      </c>
      <c r="G1508" s="1">
        <v>3295.826538221027</v>
      </c>
      <c r="H1508" s="1">
        <v>172.72</v>
      </c>
      <c r="I1508" s="2">
        <v>569255.15968153579</v>
      </c>
      <c r="J1508" s="3">
        <v>5.8386355707366003E-3</v>
      </c>
      <c r="K1508" s="4">
        <v>97497977.530000001</v>
      </c>
      <c r="L1508" s="5">
        <v>4425001</v>
      </c>
      <c r="M1508" s="6">
        <v>22.033436269999999</v>
      </c>
      <c r="N1508" s="7" t="str">
        <f>IF(ISNUMBER(_xll.BDP($C1508, "DELTA_MID")),_xll.BDP($C1508, "DELTA_MID")," ")</f>
        <v xml:space="preserve"> </v>
      </c>
      <c r="O1508" s="7" t="str">
        <f>IF(ISNUMBER(N1508),_xll.BDP($C1508, "OPT_UNDL_TICKER"),"")</f>
        <v/>
      </c>
      <c r="P1508" s="8" t="str">
        <f>IF(ISNUMBER(N1508),_xll.BDP($C1508, "OPT_UNDL_PX")," ")</f>
        <v xml:space="preserve"> </v>
      </c>
      <c r="Q1508" s="7" t="str">
        <f>IF(ISNUMBER(N1508),+G1508*_xll.BDP($C1508, "PX_POS_MULT_FACTOR")*P1508/K1508," ")</f>
        <v xml:space="preserve"> </v>
      </c>
      <c r="R1508" s="8" t="str">
        <f>IF(OR($A1508="TUA",$A1508="TYA"),"",IF(ISNUMBER(_xll.BDP($C1508,"DUR_ADJ_OAS_MID")),_xll.BDP($C1508,"DUR_ADJ_OAS_MID"),IF(ISNUMBER(_xll.BDP($E1508&amp;" ISIN","DUR_ADJ_OAS_MID")),_xll.BDP($E1508&amp;" ISIN","DUR_ADJ_OAS_MID")," ")))</f>
        <v xml:space="preserve"> </v>
      </c>
      <c r="S1508" s="7" t="str">
        <f t="shared" si="23"/>
        <v xml:space="preserve"> </v>
      </c>
      <c r="AB1508" s="8" t="s">
        <v>764</v>
      </c>
      <c r="AG1508">
        <v>3.4332000000000001E-2</v>
      </c>
    </row>
    <row r="1509" spans="1:33" x14ac:dyDescent="0.35">
      <c r="A1509" t="s">
        <v>4511</v>
      </c>
      <c r="B1509" t="s">
        <v>935</v>
      </c>
      <c r="C1509" t="s">
        <v>936</v>
      </c>
      <c r="D1509" t="s">
        <v>937</v>
      </c>
      <c r="E1509" t="s">
        <v>938</v>
      </c>
      <c r="F1509" t="s">
        <v>939</v>
      </c>
      <c r="G1509" s="1">
        <v>1028.5746495454221</v>
      </c>
      <c r="H1509" s="1">
        <v>466</v>
      </c>
      <c r="I1509" s="2">
        <v>479315.78668816679</v>
      </c>
      <c r="J1509" s="3">
        <v>4.9161613279688999E-3</v>
      </c>
      <c r="K1509" s="4">
        <v>97497977.530000001</v>
      </c>
      <c r="L1509" s="5">
        <v>4425001</v>
      </c>
      <c r="M1509" s="6">
        <v>22.033436269999999</v>
      </c>
      <c r="N1509" s="7" t="str">
        <f>IF(ISNUMBER(_xll.BDP($C1509, "DELTA_MID")),_xll.BDP($C1509, "DELTA_MID")," ")</f>
        <v xml:space="preserve"> </v>
      </c>
      <c r="O1509" s="7" t="str">
        <f>IF(ISNUMBER(N1509),_xll.BDP($C1509, "OPT_UNDL_TICKER"),"")</f>
        <v/>
      </c>
      <c r="P1509" s="8" t="str">
        <f>IF(ISNUMBER(N1509),_xll.BDP($C1509, "OPT_UNDL_PX")," ")</f>
        <v xml:space="preserve"> </v>
      </c>
      <c r="Q1509" s="7" t="str">
        <f>IF(ISNUMBER(N1509),+G1509*_xll.BDP($C1509, "PX_POS_MULT_FACTOR")*P1509/K1509," ")</f>
        <v xml:space="preserve"> </v>
      </c>
      <c r="R1509" s="8" t="str">
        <f>IF(OR($A1509="TUA",$A1509="TYA"),"",IF(ISNUMBER(_xll.BDP($C1509,"DUR_ADJ_OAS_MID")),_xll.BDP($C1509,"DUR_ADJ_OAS_MID"),IF(ISNUMBER(_xll.BDP($E1509&amp;" ISIN","DUR_ADJ_OAS_MID")),_xll.BDP($E1509&amp;" ISIN","DUR_ADJ_OAS_MID")," ")))</f>
        <v xml:space="preserve"> </v>
      </c>
      <c r="S1509" s="7" t="str">
        <f t="shared" si="23"/>
        <v xml:space="preserve"> </v>
      </c>
      <c r="AB1509" s="8" t="s">
        <v>764</v>
      </c>
      <c r="AG1509">
        <v>3.4332000000000001E-2</v>
      </c>
    </row>
    <row r="1510" spans="1:33" x14ac:dyDescent="0.35">
      <c r="A1510" t="s">
        <v>4511</v>
      </c>
      <c r="B1510" t="s">
        <v>940</v>
      </c>
      <c r="C1510" t="s">
        <v>941</v>
      </c>
      <c r="D1510" t="s">
        <v>942</v>
      </c>
      <c r="E1510" t="s">
        <v>943</v>
      </c>
      <c r="F1510" t="s">
        <v>944</v>
      </c>
      <c r="G1510" s="1">
        <v>5042.3594034692014</v>
      </c>
      <c r="H1510" s="1">
        <v>106.7</v>
      </c>
      <c r="I1510" s="2">
        <v>538019.74835016381</v>
      </c>
      <c r="J1510" s="3">
        <v>5.5182657320723997E-3</v>
      </c>
      <c r="K1510" s="4">
        <v>97497977.530000001</v>
      </c>
      <c r="L1510" s="5">
        <v>4425001</v>
      </c>
      <c r="M1510" s="6">
        <v>22.033436269999999</v>
      </c>
      <c r="N1510" s="7" t="str">
        <f>IF(ISNUMBER(_xll.BDP($C1510, "DELTA_MID")),_xll.BDP($C1510, "DELTA_MID")," ")</f>
        <v xml:space="preserve"> </v>
      </c>
      <c r="O1510" s="7" t="str">
        <f>IF(ISNUMBER(N1510),_xll.BDP($C1510, "OPT_UNDL_TICKER"),"")</f>
        <v/>
      </c>
      <c r="P1510" s="8" t="str">
        <f>IF(ISNUMBER(N1510),_xll.BDP($C1510, "OPT_UNDL_PX")," ")</f>
        <v xml:space="preserve"> </v>
      </c>
      <c r="Q1510" s="7" t="str">
        <f>IF(ISNUMBER(N1510),+G1510*_xll.BDP($C1510, "PX_POS_MULT_FACTOR")*P1510/K1510," ")</f>
        <v xml:space="preserve"> </v>
      </c>
      <c r="R1510" s="8" t="str">
        <f>IF(OR($A1510="TUA",$A1510="TYA"),"",IF(ISNUMBER(_xll.BDP($C1510,"DUR_ADJ_OAS_MID")),_xll.BDP($C1510,"DUR_ADJ_OAS_MID"),IF(ISNUMBER(_xll.BDP($E1510&amp;" ISIN","DUR_ADJ_OAS_MID")),_xll.BDP($E1510&amp;" ISIN","DUR_ADJ_OAS_MID")," ")))</f>
        <v xml:space="preserve"> </v>
      </c>
      <c r="S1510" s="7" t="str">
        <f t="shared" si="23"/>
        <v xml:space="preserve"> </v>
      </c>
      <c r="AB1510" s="8" t="s">
        <v>764</v>
      </c>
      <c r="AG1510">
        <v>3.4332000000000001E-2</v>
      </c>
    </row>
    <row r="1511" spans="1:33" x14ac:dyDescent="0.35">
      <c r="A1511" t="s">
        <v>4511</v>
      </c>
      <c r="B1511" t="s">
        <v>945</v>
      </c>
      <c r="C1511" t="s">
        <v>946</v>
      </c>
      <c r="D1511" t="s">
        <v>947</v>
      </c>
      <c r="E1511" t="s">
        <v>948</v>
      </c>
      <c r="F1511" t="s">
        <v>949</v>
      </c>
      <c r="G1511" s="1">
        <v>2023.4640807606261</v>
      </c>
      <c r="H1511" s="1">
        <v>265.14999999999998</v>
      </c>
      <c r="I1511" s="2">
        <v>536521.5010136799</v>
      </c>
      <c r="J1511" s="3">
        <v>5.5028987739627003E-3</v>
      </c>
      <c r="K1511" s="4">
        <v>97497977.530000001</v>
      </c>
      <c r="L1511" s="5">
        <v>4425001</v>
      </c>
      <c r="M1511" s="6">
        <v>22.033436269999999</v>
      </c>
      <c r="N1511" s="7" t="str">
        <f>IF(ISNUMBER(_xll.BDP($C1511, "DELTA_MID")),_xll.BDP($C1511, "DELTA_MID")," ")</f>
        <v xml:space="preserve"> </v>
      </c>
      <c r="O1511" s="7" t="str">
        <f>IF(ISNUMBER(N1511),_xll.BDP($C1511, "OPT_UNDL_TICKER"),"")</f>
        <v/>
      </c>
      <c r="P1511" s="8" t="str">
        <f>IF(ISNUMBER(N1511),_xll.BDP($C1511, "OPT_UNDL_PX")," ")</f>
        <v xml:space="preserve"> </v>
      </c>
      <c r="Q1511" s="7" t="str">
        <f>IF(ISNUMBER(N1511),+G1511*_xll.BDP($C1511, "PX_POS_MULT_FACTOR")*P1511/K1511," ")</f>
        <v xml:space="preserve"> </v>
      </c>
      <c r="R1511" s="8" t="str">
        <f>IF(OR($A1511="TUA",$A1511="TYA"),"",IF(ISNUMBER(_xll.BDP($C1511,"DUR_ADJ_OAS_MID")),_xll.BDP($C1511,"DUR_ADJ_OAS_MID"),IF(ISNUMBER(_xll.BDP($E1511&amp;" ISIN","DUR_ADJ_OAS_MID")),_xll.BDP($E1511&amp;" ISIN","DUR_ADJ_OAS_MID")," ")))</f>
        <v xml:space="preserve"> </v>
      </c>
      <c r="S1511" s="7" t="str">
        <f t="shared" si="23"/>
        <v xml:space="preserve"> </v>
      </c>
      <c r="AB1511" s="8" t="s">
        <v>764</v>
      </c>
      <c r="AG1511">
        <v>3.4332000000000001E-2</v>
      </c>
    </row>
    <row r="1512" spans="1:33" x14ac:dyDescent="0.35">
      <c r="A1512" t="s">
        <v>4511</v>
      </c>
      <c r="B1512" t="s">
        <v>950</v>
      </c>
      <c r="C1512" t="s">
        <v>951</v>
      </c>
      <c r="D1512" t="s">
        <v>952</v>
      </c>
      <c r="E1512" t="s">
        <v>953</v>
      </c>
      <c r="F1512" t="s">
        <v>954</v>
      </c>
      <c r="G1512" s="1">
        <v>8470.0989177642496</v>
      </c>
      <c r="H1512" s="1">
        <v>55.43</v>
      </c>
      <c r="I1512" s="2">
        <v>469497.58301167242</v>
      </c>
      <c r="J1512" s="3">
        <v>4.8154597141998002E-3</v>
      </c>
      <c r="K1512" s="4">
        <v>97497977.530000001</v>
      </c>
      <c r="L1512" s="5">
        <v>4425001</v>
      </c>
      <c r="M1512" s="6">
        <v>22.033436269999999</v>
      </c>
      <c r="N1512" s="7" t="str">
        <f>IF(ISNUMBER(_xll.BDP($C1512, "DELTA_MID")),_xll.BDP($C1512, "DELTA_MID")," ")</f>
        <v xml:space="preserve"> </v>
      </c>
      <c r="O1512" s="7" t="str">
        <f>IF(ISNUMBER(N1512),_xll.BDP($C1512, "OPT_UNDL_TICKER"),"")</f>
        <v/>
      </c>
      <c r="P1512" s="8" t="str">
        <f>IF(ISNUMBER(N1512),_xll.BDP($C1512, "OPT_UNDL_PX")," ")</f>
        <v xml:space="preserve"> </v>
      </c>
      <c r="Q1512" s="7" t="str">
        <f>IF(ISNUMBER(N1512),+G1512*_xll.BDP($C1512, "PX_POS_MULT_FACTOR")*P1512/K1512," ")</f>
        <v xml:space="preserve"> </v>
      </c>
      <c r="R1512" s="8" t="str">
        <f>IF(OR($A1512="TUA",$A1512="TYA"),"",IF(ISNUMBER(_xll.BDP($C1512,"DUR_ADJ_OAS_MID")),_xll.BDP($C1512,"DUR_ADJ_OAS_MID"),IF(ISNUMBER(_xll.BDP($E1512&amp;" ISIN","DUR_ADJ_OAS_MID")),_xll.BDP($E1512&amp;" ISIN","DUR_ADJ_OAS_MID")," ")))</f>
        <v xml:space="preserve"> </v>
      </c>
      <c r="S1512" s="7" t="str">
        <f t="shared" si="23"/>
        <v xml:space="preserve"> </v>
      </c>
      <c r="AB1512" s="8" t="s">
        <v>764</v>
      </c>
      <c r="AG1512">
        <v>3.4332000000000001E-2</v>
      </c>
    </row>
    <row r="1513" spans="1:33" x14ac:dyDescent="0.35">
      <c r="A1513" t="s">
        <v>4511</v>
      </c>
      <c r="B1513" t="s">
        <v>955</v>
      </c>
      <c r="C1513" t="s">
        <v>956</v>
      </c>
      <c r="D1513" t="s">
        <v>957</v>
      </c>
      <c r="E1513" t="s">
        <v>958</v>
      </c>
      <c r="F1513" t="s">
        <v>959</v>
      </c>
      <c r="G1513" s="1">
        <v>1100.9176991331451</v>
      </c>
      <c r="H1513" s="1">
        <v>377.05</v>
      </c>
      <c r="I1513" s="2">
        <v>415101.01845815248</v>
      </c>
      <c r="J1513" s="3">
        <v>4.2575346584027996E-3</v>
      </c>
      <c r="K1513" s="4">
        <v>97497977.530000001</v>
      </c>
      <c r="L1513" s="5">
        <v>4425001</v>
      </c>
      <c r="M1513" s="6">
        <v>22.033436269999999</v>
      </c>
      <c r="N1513" s="7" t="str">
        <f>IF(ISNUMBER(_xll.BDP($C1513, "DELTA_MID")),_xll.BDP($C1513, "DELTA_MID")," ")</f>
        <v xml:space="preserve"> </v>
      </c>
      <c r="O1513" s="7" t="str">
        <f>IF(ISNUMBER(N1513),_xll.BDP($C1513, "OPT_UNDL_TICKER"),"")</f>
        <v/>
      </c>
      <c r="P1513" s="8" t="str">
        <f>IF(ISNUMBER(N1513),_xll.BDP($C1513, "OPT_UNDL_PX")," ")</f>
        <v xml:space="preserve"> </v>
      </c>
      <c r="Q1513" s="7" t="str">
        <f>IF(ISNUMBER(N1513),+G1513*_xll.BDP($C1513, "PX_POS_MULT_FACTOR")*P1513/K1513," ")</f>
        <v xml:space="preserve"> </v>
      </c>
      <c r="R1513" s="8" t="str">
        <f>IF(OR($A1513="TUA",$A1513="TYA"),"",IF(ISNUMBER(_xll.BDP($C1513,"DUR_ADJ_OAS_MID")),_xll.BDP($C1513,"DUR_ADJ_OAS_MID"),IF(ISNUMBER(_xll.BDP($E1513&amp;" ISIN","DUR_ADJ_OAS_MID")),_xll.BDP($E1513&amp;" ISIN","DUR_ADJ_OAS_MID")," ")))</f>
        <v xml:space="preserve"> </v>
      </c>
      <c r="S1513" s="7" t="str">
        <f t="shared" si="23"/>
        <v xml:space="preserve"> </v>
      </c>
      <c r="AB1513" s="8" t="s">
        <v>764</v>
      </c>
      <c r="AG1513">
        <v>3.4332000000000001E-2</v>
      </c>
    </row>
    <row r="1514" spans="1:33" x14ac:dyDescent="0.35">
      <c r="A1514" t="s">
        <v>4511</v>
      </c>
      <c r="B1514" t="s">
        <v>960</v>
      </c>
      <c r="C1514" t="s">
        <v>961</v>
      </c>
      <c r="D1514" t="s">
        <v>962</v>
      </c>
      <c r="E1514" t="s">
        <v>963</v>
      </c>
      <c r="F1514" t="s">
        <v>964</v>
      </c>
      <c r="G1514" s="1">
        <v>612.00607889247851</v>
      </c>
      <c r="H1514" s="1">
        <v>890.49</v>
      </c>
      <c r="I1514" s="2">
        <v>544985.29319296323</v>
      </c>
      <c r="J1514" s="3">
        <v>5.5897086996012004E-3</v>
      </c>
      <c r="K1514" s="4">
        <v>97497977.530000001</v>
      </c>
      <c r="L1514" s="5">
        <v>4425001</v>
      </c>
      <c r="M1514" s="6">
        <v>22.033436269999999</v>
      </c>
      <c r="N1514" s="7" t="str">
        <f>IF(ISNUMBER(_xll.BDP($C1514, "DELTA_MID")),_xll.BDP($C1514, "DELTA_MID")," ")</f>
        <v xml:space="preserve"> </v>
      </c>
      <c r="O1514" s="7" t="str">
        <f>IF(ISNUMBER(N1514),_xll.BDP($C1514, "OPT_UNDL_TICKER"),"")</f>
        <v/>
      </c>
      <c r="P1514" s="8" t="str">
        <f>IF(ISNUMBER(N1514),_xll.BDP($C1514, "OPT_UNDL_PX")," ")</f>
        <v xml:space="preserve"> </v>
      </c>
      <c r="Q1514" s="7" t="str">
        <f>IF(ISNUMBER(N1514),+G1514*_xll.BDP($C1514, "PX_POS_MULT_FACTOR")*P1514/K1514," ")</f>
        <v xml:space="preserve"> </v>
      </c>
      <c r="R1514" s="8" t="str">
        <f>IF(OR($A1514="TUA",$A1514="TYA"),"",IF(ISNUMBER(_xll.BDP($C1514,"DUR_ADJ_OAS_MID")),_xll.BDP($C1514,"DUR_ADJ_OAS_MID"),IF(ISNUMBER(_xll.BDP($E1514&amp;" ISIN","DUR_ADJ_OAS_MID")),_xll.BDP($E1514&amp;" ISIN","DUR_ADJ_OAS_MID")," ")))</f>
        <v xml:space="preserve"> </v>
      </c>
      <c r="S1514" s="7" t="str">
        <f t="shared" si="23"/>
        <v xml:space="preserve"> </v>
      </c>
      <c r="AB1514" s="8" t="s">
        <v>764</v>
      </c>
      <c r="AG1514">
        <v>3.4332000000000001E-2</v>
      </c>
    </row>
    <row r="1515" spans="1:33" x14ac:dyDescent="0.35">
      <c r="A1515" t="s">
        <v>4511</v>
      </c>
      <c r="B1515" t="s">
        <v>965</v>
      </c>
      <c r="C1515" t="s">
        <v>966</v>
      </c>
      <c r="D1515" t="s">
        <v>967</v>
      </c>
      <c r="E1515" t="s">
        <v>968</v>
      </c>
      <c r="F1515" t="s">
        <v>969</v>
      </c>
      <c r="G1515" s="1">
        <v>25703.922839973911</v>
      </c>
      <c r="H1515" s="1">
        <v>21.16</v>
      </c>
      <c r="I1515" s="2">
        <v>543895.00729384786</v>
      </c>
      <c r="J1515" s="3">
        <v>5.5785260481582E-3</v>
      </c>
      <c r="K1515" s="4">
        <v>97497977.530000001</v>
      </c>
      <c r="L1515" s="5">
        <v>4425001</v>
      </c>
      <c r="M1515" s="6">
        <v>22.033436269999999</v>
      </c>
      <c r="N1515" s="7" t="str">
        <f>IF(ISNUMBER(_xll.BDP($C1515, "DELTA_MID")),_xll.BDP($C1515, "DELTA_MID")," ")</f>
        <v xml:space="preserve"> </v>
      </c>
      <c r="O1515" s="7" t="str">
        <f>IF(ISNUMBER(N1515),_xll.BDP($C1515, "OPT_UNDL_TICKER"),"")</f>
        <v/>
      </c>
      <c r="P1515" s="8" t="str">
        <f>IF(ISNUMBER(N1515),_xll.BDP($C1515, "OPT_UNDL_PX")," ")</f>
        <v xml:space="preserve"> </v>
      </c>
      <c r="Q1515" s="7" t="str">
        <f>IF(ISNUMBER(N1515),+G1515*_xll.BDP($C1515, "PX_POS_MULT_FACTOR")*P1515/K1515," ")</f>
        <v xml:space="preserve"> </v>
      </c>
      <c r="R1515" s="8" t="str">
        <f>IF(OR($A1515="TUA",$A1515="TYA"),"",IF(ISNUMBER(_xll.BDP($C1515,"DUR_ADJ_OAS_MID")),_xll.BDP($C1515,"DUR_ADJ_OAS_MID"),IF(ISNUMBER(_xll.BDP($E1515&amp;" ISIN","DUR_ADJ_OAS_MID")),_xll.BDP($E1515&amp;" ISIN","DUR_ADJ_OAS_MID")," ")))</f>
        <v xml:space="preserve"> </v>
      </c>
      <c r="S1515" s="7" t="str">
        <f t="shared" si="23"/>
        <v xml:space="preserve"> </v>
      </c>
      <c r="AB1515" s="8" t="s">
        <v>764</v>
      </c>
      <c r="AG1515">
        <v>3.4332000000000001E-2</v>
      </c>
    </row>
    <row r="1516" spans="1:33" x14ac:dyDescent="0.35">
      <c r="A1516" t="s">
        <v>4511</v>
      </c>
      <c r="B1516" t="s">
        <v>970</v>
      </c>
      <c r="C1516" t="s">
        <v>971</v>
      </c>
      <c r="D1516" t="s">
        <v>972</v>
      </c>
      <c r="E1516" t="s">
        <v>973</v>
      </c>
      <c r="F1516" t="s">
        <v>974</v>
      </c>
      <c r="G1516" s="1">
        <v>2264.4776176565092</v>
      </c>
      <c r="H1516" s="1">
        <v>162</v>
      </c>
      <c r="I1516" s="2">
        <v>366845.37406035449</v>
      </c>
      <c r="J1516" s="3">
        <v>3.7625947055925E-3</v>
      </c>
      <c r="K1516" s="4">
        <v>97497977.530000001</v>
      </c>
      <c r="L1516" s="5">
        <v>4425001</v>
      </c>
      <c r="M1516" s="6">
        <v>22.033436269999999</v>
      </c>
      <c r="N1516" s="7" t="str">
        <f>IF(ISNUMBER(_xll.BDP($C1516, "DELTA_MID")),_xll.BDP($C1516, "DELTA_MID")," ")</f>
        <v xml:space="preserve"> </v>
      </c>
      <c r="O1516" s="7" t="str">
        <f>IF(ISNUMBER(N1516),_xll.BDP($C1516, "OPT_UNDL_TICKER"),"")</f>
        <v/>
      </c>
      <c r="P1516" s="8" t="str">
        <f>IF(ISNUMBER(N1516),_xll.BDP($C1516, "OPT_UNDL_PX")," ")</f>
        <v xml:space="preserve"> </v>
      </c>
      <c r="Q1516" s="7" t="str">
        <f>IF(ISNUMBER(N1516),+G1516*_xll.BDP($C1516, "PX_POS_MULT_FACTOR")*P1516/K1516," ")</f>
        <v xml:space="preserve"> </v>
      </c>
      <c r="R1516" s="8" t="str">
        <f>IF(OR($A1516="TUA",$A1516="TYA"),"",IF(ISNUMBER(_xll.BDP($C1516,"DUR_ADJ_OAS_MID")),_xll.BDP($C1516,"DUR_ADJ_OAS_MID"),IF(ISNUMBER(_xll.BDP($E1516&amp;" ISIN","DUR_ADJ_OAS_MID")),_xll.BDP($E1516&amp;" ISIN","DUR_ADJ_OAS_MID")," ")))</f>
        <v xml:space="preserve"> </v>
      </c>
      <c r="S1516" s="7" t="str">
        <f t="shared" si="23"/>
        <v xml:space="preserve"> </v>
      </c>
      <c r="AB1516" s="8" t="s">
        <v>764</v>
      </c>
      <c r="AG1516">
        <v>3.4332000000000001E-2</v>
      </c>
    </row>
    <row r="1517" spans="1:33" x14ac:dyDescent="0.35">
      <c r="A1517" t="s">
        <v>4511</v>
      </c>
      <c r="B1517" t="s">
        <v>975</v>
      </c>
      <c r="C1517" t="s">
        <v>976</v>
      </c>
      <c r="D1517" t="s">
        <v>977</v>
      </c>
      <c r="E1517" t="s">
        <v>978</v>
      </c>
      <c r="F1517" t="s">
        <v>979</v>
      </c>
      <c r="G1517" s="1">
        <v>1352.9902142135779</v>
      </c>
      <c r="H1517" s="1">
        <v>477.08</v>
      </c>
      <c r="I1517" s="2">
        <v>645484.57139701373</v>
      </c>
      <c r="J1517" s="3">
        <v>6.6204919091618986E-3</v>
      </c>
      <c r="K1517" s="4">
        <v>97497977.530000001</v>
      </c>
      <c r="L1517" s="5">
        <v>4425001</v>
      </c>
      <c r="M1517" s="6">
        <v>22.033436269999999</v>
      </c>
      <c r="N1517" s="7" t="str">
        <f>IF(ISNUMBER(_xll.BDP($C1517, "DELTA_MID")),_xll.BDP($C1517, "DELTA_MID")," ")</f>
        <v xml:space="preserve"> </v>
      </c>
      <c r="O1517" s="7" t="str">
        <f>IF(ISNUMBER(N1517),_xll.BDP($C1517, "OPT_UNDL_TICKER"),"")</f>
        <v/>
      </c>
      <c r="P1517" s="8" t="str">
        <f>IF(ISNUMBER(N1517),_xll.BDP($C1517, "OPT_UNDL_PX")," ")</f>
        <v xml:space="preserve"> </v>
      </c>
      <c r="Q1517" s="7" t="str">
        <f>IF(ISNUMBER(N1517),+G1517*_xll.BDP($C1517, "PX_POS_MULT_FACTOR")*P1517/K1517," ")</f>
        <v xml:space="preserve"> </v>
      </c>
      <c r="R1517" s="8" t="str">
        <f>IF(OR($A1517="TUA",$A1517="TYA"),"",IF(ISNUMBER(_xll.BDP($C1517,"DUR_ADJ_OAS_MID")),_xll.BDP($C1517,"DUR_ADJ_OAS_MID"),IF(ISNUMBER(_xll.BDP($E1517&amp;" ISIN","DUR_ADJ_OAS_MID")),_xll.BDP($E1517&amp;" ISIN","DUR_ADJ_OAS_MID")," ")))</f>
        <v xml:space="preserve"> </v>
      </c>
      <c r="S1517" s="7" t="str">
        <f t="shared" si="23"/>
        <v xml:space="preserve"> </v>
      </c>
      <c r="AB1517" s="8" t="s">
        <v>764</v>
      </c>
      <c r="AG1517">
        <v>3.4332000000000001E-2</v>
      </c>
    </row>
    <row r="1518" spans="1:33" x14ac:dyDescent="0.35">
      <c r="A1518" t="s">
        <v>4511</v>
      </c>
      <c r="B1518" t="s">
        <v>980</v>
      </c>
      <c r="C1518" t="s">
        <v>981</v>
      </c>
      <c r="D1518" t="s">
        <v>982</v>
      </c>
      <c r="E1518" t="s">
        <v>983</v>
      </c>
      <c r="F1518" t="s">
        <v>984</v>
      </c>
      <c r="G1518" s="1">
        <v>9627.4230922885854</v>
      </c>
      <c r="H1518" s="1">
        <v>55.14</v>
      </c>
      <c r="I1518" s="2">
        <v>530856.10930879263</v>
      </c>
      <c r="J1518" s="3">
        <v>5.4447909870278992E-3</v>
      </c>
      <c r="K1518" s="4">
        <v>97497977.530000001</v>
      </c>
      <c r="L1518" s="5">
        <v>4425001</v>
      </c>
      <c r="M1518" s="6">
        <v>22.033436269999999</v>
      </c>
      <c r="N1518" s="7" t="str">
        <f>IF(ISNUMBER(_xll.BDP($C1518, "DELTA_MID")),_xll.BDP($C1518, "DELTA_MID")," ")</f>
        <v xml:space="preserve"> </v>
      </c>
      <c r="O1518" s="7" t="str">
        <f>IF(ISNUMBER(N1518),_xll.BDP($C1518, "OPT_UNDL_TICKER"),"")</f>
        <v/>
      </c>
      <c r="P1518" s="8" t="str">
        <f>IF(ISNUMBER(N1518),_xll.BDP($C1518, "OPT_UNDL_PX")," ")</f>
        <v xml:space="preserve"> </v>
      </c>
      <c r="Q1518" s="7" t="str">
        <f>IF(ISNUMBER(N1518),+G1518*_xll.BDP($C1518, "PX_POS_MULT_FACTOR")*P1518/K1518," ")</f>
        <v xml:space="preserve"> </v>
      </c>
      <c r="R1518" s="8" t="str">
        <f>IF(OR($A1518="TUA",$A1518="TYA"),"",IF(ISNUMBER(_xll.BDP($C1518,"DUR_ADJ_OAS_MID")),_xll.BDP($C1518,"DUR_ADJ_OAS_MID"),IF(ISNUMBER(_xll.BDP($E1518&amp;" ISIN","DUR_ADJ_OAS_MID")),_xll.BDP($E1518&amp;" ISIN","DUR_ADJ_OAS_MID")," ")))</f>
        <v xml:space="preserve"> </v>
      </c>
      <c r="S1518" s="7" t="str">
        <f t="shared" si="23"/>
        <v xml:space="preserve"> </v>
      </c>
      <c r="AB1518" s="8" t="s">
        <v>764</v>
      </c>
      <c r="AG1518">
        <v>3.4332000000000001E-2</v>
      </c>
    </row>
    <row r="1519" spans="1:33" x14ac:dyDescent="0.35">
      <c r="A1519" t="s">
        <v>4511</v>
      </c>
      <c r="B1519" t="s">
        <v>985</v>
      </c>
      <c r="C1519" t="s">
        <v>986</v>
      </c>
      <c r="D1519" t="s">
        <v>987</v>
      </c>
      <c r="E1519" t="s">
        <v>988</v>
      </c>
      <c r="F1519" t="s">
        <v>989</v>
      </c>
      <c r="G1519" s="1">
        <v>8331.0106043519045</v>
      </c>
      <c r="H1519" s="1">
        <v>54.13</v>
      </c>
      <c r="I1519" s="2">
        <v>450957.60401356861</v>
      </c>
      <c r="J1519" s="3">
        <v>4.6253021389578014E-3</v>
      </c>
      <c r="K1519" s="4">
        <v>97497977.530000001</v>
      </c>
      <c r="L1519" s="5">
        <v>4425001</v>
      </c>
      <c r="M1519" s="6">
        <v>22.033436269999999</v>
      </c>
      <c r="N1519" s="7" t="str">
        <f>IF(ISNUMBER(_xll.BDP($C1519, "DELTA_MID")),_xll.BDP($C1519, "DELTA_MID")," ")</f>
        <v xml:space="preserve"> </v>
      </c>
      <c r="O1519" s="7" t="str">
        <f>IF(ISNUMBER(N1519),_xll.BDP($C1519, "OPT_UNDL_TICKER"),"")</f>
        <v/>
      </c>
      <c r="P1519" s="8" t="str">
        <f>IF(ISNUMBER(N1519),_xll.BDP($C1519, "OPT_UNDL_PX")," ")</f>
        <v xml:space="preserve"> </v>
      </c>
      <c r="Q1519" s="7" t="str">
        <f>IF(ISNUMBER(N1519),+G1519*_xll.BDP($C1519, "PX_POS_MULT_FACTOR")*P1519/K1519," ")</f>
        <v xml:space="preserve"> </v>
      </c>
      <c r="R1519" s="8" t="str">
        <f>IF(OR($A1519="TUA",$A1519="TYA"),"",IF(ISNUMBER(_xll.BDP($C1519,"DUR_ADJ_OAS_MID")),_xll.BDP($C1519,"DUR_ADJ_OAS_MID"),IF(ISNUMBER(_xll.BDP($E1519&amp;" ISIN","DUR_ADJ_OAS_MID")),_xll.BDP($E1519&amp;" ISIN","DUR_ADJ_OAS_MID")," ")))</f>
        <v xml:space="preserve"> </v>
      </c>
      <c r="S1519" s="7" t="str">
        <f t="shared" si="23"/>
        <v xml:space="preserve"> </v>
      </c>
      <c r="AB1519" s="8" t="s">
        <v>764</v>
      </c>
      <c r="AG1519">
        <v>3.4332000000000001E-2</v>
      </c>
    </row>
    <row r="1520" spans="1:33" x14ac:dyDescent="0.35">
      <c r="A1520" t="s">
        <v>4511</v>
      </c>
      <c r="B1520" t="s">
        <v>990</v>
      </c>
      <c r="C1520" t="s">
        <v>991</v>
      </c>
      <c r="D1520" t="s">
        <v>992</v>
      </c>
      <c r="E1520" t="s">
        <v>993</v>
      </c>
      <c r="F1520" t="s">
        <v>994</v>
      </c>
      <c r="G1520" s="1">
        <v>1361.0134630700461</v>
      </c>
      <c r="H1520" s="1">
        <v>367.96</v>
      </c>
      <c r="I1520" s="2">
        <v>500798.51387125399</v>
      </c>
      <c r="J1520" s="3">
        <v>5.1365015619648001E-3</v>
      </c>
      <c r="K1520" s="4">
        <v>97497977.530000001</v>
      </c>
      <c r="L1520" s="5">
        <v>4425001</v>
      </c>
      <c r="M1520" s="6">
        <v>22.033436269999999</v>
      </c>
      <c r="N1520" s="7" t="str">
        <f>IF(ISNUMBER(_xll.BDP($C1520, "DELTA_MID")),_xll.BDP($C1520, "DELTA_MID")," ")</f>
        <v xml:space="preserve"> </v>
      </c>
      <c r="O1520" s="7" t="str">
        <f>IF(ISNUMBER(N1520),_xll.BDP($C1520, "OPT_UNDL_TICKER"),"")</f>
        <v/>
      </c>
      <c r="P1520" s="8" t="str">
        <f>IF(ISNUMBER(N1520),_xll.BDP($C1520, "OPT_UNDL_PX")," ")</f>
        <v xml:space="preserve"> </v>
      </c>
      <c r="Q1520" s="7" t="str">
        <f>IF(ISNUMBER(N1520),+G1520*_xll.BDP($C1520, "PX_POS_MULT_FACTOR")*P1520/K1520," ")</f>
        <v xml:space="preserve"> </v>
      </c>
      <c r="R1520" s="8" t="str">
        <f>IF(OR($A1520="TUA",$A1520="TYA"),"",IF(ISNUMBER(_xll.BDP($C1520,"DUR_ADJ_OAS_MID")),_xll.BDP($C1520,"DUR_ADJ_OAS_MID"),IF(ISNUMBER(_xll.BDP($E1520&amp;" ISIN","DUR_ADJ_OAS_MID")),_xll.BDP($E1520&amp;" ISIN","DUR_ADJ_OAS_MID")," ")))</f>
        <v xml:space="preserve"> </v>
      </c>
      <c r="S1520" s="7" t="str">
        <f t="shared" si="23"/>
        <v xml:space="preserve"> </v>
      </c>
      <c r="AB1520" s="8" t="s">
        <v>764</v>
      </c>
      <c r="AG1520">
        <v>3.4332000000000001E-2</v>
      </c>
    </row>
    <row r="1521" spans="1:33" x14ac:dyDescent="0.35">
      <c r="A1521" t="s">
        <v>4511</v>
      </c>
      <c r="B1521" t="s">
        <v>995</v>
      </c>
      <c r="C1521" t="s">
        <v>996</v>
      </c>
      <c r="D1521" t="s">
        <v>997</v>
      </c>
      <c r="E1521" t="s">
        <v>998</v>
      </c>
      <c r="F1521" t="s">
        <v>999</v>
      </c>
      <c r="G1521" s="1">
        <v>7497.649055380527</v>
      </c>
      <c r="H1521" s="1">
        <v>69.56</v>
      </c>
      <c r="I1521" s="2">
        <v>521536.46829226939</v>
      </c>
      <c r="J1521" s="3">
        <v>5.3492029425102009E-3</v>
      </c>
      <c r="K1521" s="4">
        <v>97497977.530000001</v>
      </c>
      <c r="L1521" s="5">
        <v>4425001</v>
      </c>
      <c r="M1521" s="6">
        <v>22.033436269999999</v>
      </c>
      <c r="N1521" s="7" t="str">
        <f>IF(ISNUMBER(_xll.BDP($C1521, "DELTA_MID")),_xll.BDP($C1521, "DELTA_MID")," ")</f>
        <v xml:space="preserve"> </v>
      </c>
      <c r="O1521" s="7" t="str">
        <f>IF(ISNUMBER(N1521),_xll.BDP($C1521, "OPT_UNDL_TICKER"),"")</f>
        <v/>
      </c>
      <c r="P1521" s="8" t="str">
        <f>IF(ISNUMBER(N1521),_xll.BDP($C1521, "OPT_UNDL_PX")," ")</f>
        <v xml:space="preserve"> </v>
      </c>
      <c r="Q1521" s="7" t="str">
        <f>IF(ISNUMBER(N1521),+G1521*_xll.BDP($C1521, "PX_POS_MULT_FACTOR")*P1521/K1521," ")</f>
        <v xml:space="preserve"> </v>
      </c>
      <c r="R1521" s="8" t="str">
        <f>IF(OR($A1521="TUA",$A1521="TYA"),"",IF(ISNUMBER(_xll.BDP($C1521,"DUR_ADJ_OAS_MID")),_xll.BDP($C1521,"DUR_ADJ_OAS_MID"),IF(ISNUMBER(_xll.BDP($E1521&amp;" ISIN","DUR_ADJ_OAS_MID")),_xll.BDP($E1521&amp;" ISIN","DUR_ADJ_OAS_MID")," ")))</f>
        <v xml:space="preserve"> </v>
      </c>
      <c r="S1521" s="7" t="str">
        <f t="shared" si="23"/>
        <v xml:space="preserve"> </v>
      </c>
      <c r="AB1521" s="8" t="s">
        <v>764</v>
      </c>
      <c r="AG1521">
        <v>3.4332000000000001E-2</v>
      </c>
    </row>
    <row r="1522" spans="1:33" x14ac:dyDescent="0.35">
      <c r="A1522" t="s">
        <v>4511</v>
      </c>
      <c r="B1522" t="s">
        <v>1000</v>
      </c>
      <c r="C1522" t="s">
        <v>1001</v>
      </c>
      <c r="D1522" t="s">
        <v>1002</v>
      </c>
      <c r="E1522" t="s">
        <v>1003</v>
      </c>
      <c r="F1522" t="s">
        <v>1004</v>
      </c>
      <c r="G1522" s="1">
        <v>35463.465733974612</v>
      </c>
      <c r="H1522" s="1">
        <v>15.44</v>
      </c>
      <c r="I1522" s="2">
        <v>547555.91093256802</v>
      </c>
      <c r="J1522" s="3">
        <v>5.6160745566654008E-3</v>
      </c>
      <c r="K1522" s="4">
        <v>97497977.530000001</v>
      </c>
      <c r="L1522" s="5">
        <v>4425001</v>
      </c>
      <c r="M1522" s="6">
        <v>22.033436269999999</v>
      </c>
      <c r="N1522" s="7" t="str">
        <f>IF(ISNUMBER(_xll.BDP($C1522, "DELTA_MID")),_xll.BDP($C1522, "DELTA_MID")," ")</f>
        <v xml:space="preserve"> </v>
      </c>
      <c r="O1522" s="7" t="str">
        <f>IF(ISNUMBER(N1522),_xll.BDP($C1522, "OPT_UNDL_TICKER"),"")</f>
        <v/>
      </c>
      <c r="P1522" s="8" t="str">
        <f>IF(ISNUMBER(N1522),_xll.BDP($C1522, "OPT_UNDL_PX")," ")</f>
        <v xml:space="preserve"> </v>
      </c>
      <c r="Q1522" s="7" t="str">
        <f>IF(ISNUMBER(N1522),+G1522*_xll.BDP($C1522, "PX_POS_MULT_FACTOR")*P1522/K1522," ")</f>
        <v xml:space="preserve"> </v>
      </c>
      <c r="R1522" s="8" t="str">
        <f>IF(OR($A1522="TUA",$A1522="TYA"),"",IF(ISNUMBER(_xll.BDP($C1522,"DUR_ADJ_OAS_MID")),_xll.BDP($C1522,"DUR_ADJ_OAS_MID"),IF(ISNUMBER(_xll.BDP($E1522&amp;" ISIN","DUR_ADJ_OAS_MID")),_xll.BDP($E1522&amp;" ISIN","DUR_ADJ_OAS_MID")," ")))</f>
        <v xml:space="preserve"> </v>
      </c>
      <c r="S1522" s="7" t="str">
        <f t="shared" si="23"/>
        <v xml:space="preserve"> </v>
      </c>
      <c r="AB1522" s="8" t="s">
        <v>764</v>
      </c>
      <c r="AG1522">
        <v>3.4332000000000001E-2</v>
      </c>
    </row>
    <row r="1523" spans="1:33" x14ac:dyDescent="0.35">
      <c r="A1523" t="s">
        <v>4511</v>
      </c>
      <c r="B1523" t="s">
        <v>1005</v>
      </c>
      <c r="C1523" t="s">
        <v>1006</v>
      </c>
      <c r="D1523" t="s">
        <v>1007</v>
      </c>
      <c r="E1523" t="s">
        <v>1008</v>
      </c>
      <c r="F1523" t="s">
        <v>1009</v>
      </c>
      <c r="G1523" s="1">
        <v>2869.595924688027</v>
      </c>
      <c r="H1523" s="1">
        <v>161.44999999999999</v>
      </c>
      <c r="I1523" s="2">
        <v>463296.26204088191</v>
      </c>
      <c r="J1523" s="3">
        <v>4.7518551028232986E-3</v>
      </c>
      <c r="K1523" s="4">
        <v>97497977.530000001</v>
      </c>
      <c r="L1523" s="5">
        <v>4425001</v>
      </c>
      <c r="M1523" s="6">
        <v>22.033436269999999</v>
      </c>
      <c r="N1523" s="7" t="str">
        <f>IF(ISNUMBER(_xll.BDP($C1523, "DELTA_MID")),_xll.BDP($C1523, "DELTA_MID")," ")</f>
        <v xml:space="preserve"> </v>
      </c>
      <c r="O1523" s="7" t="str">
        <f>IF(ISNUMBER(N1523),_xll.BDP($C1523, "OPT_UNDL_TICKER"),"")</f>
        <v/>
      </c>
      <c r="P1523" s="8" t="str">
        <f>IF(ISNUMBER(N1523),_xll.BDP($C1523, "OPT_UNDL_PX")," ")</f>
        <v xml:space="preserve"> </v>
      </c>
      <c r="Q1523" s="7" t="str">
        <f>IF(ISNUMBER(N1523),+G1523*_xll.BDP($C1523, "PX_POS_MULT_FACTOR")*P1523/K1523," ")</f>
        <v xml:space="preserve"> </v>
      </c>
      <c r="R1523" s="8" t="str">
        <f>IF(OR($A1523="TUA",$A1523="TYA"),"",IF(ISNUMBER(_xll.BDP($C1523,"DUR_ADJ_OAS_MID")),_xll.BDP($C1523,"DUR_ADJ_OAS_MID"),IF(ISNUMBER(_xll.BDP($E1523&amp;" ISIN","DUR_ADJ_OAS_MID")),_xll.BDP($E1523&amp;" ISIN","DUR_ADJ_OAS_MID")," ")))</f>
        <v xml:space="preserve"> </v>
      </c>
      <c r="S1523" s="7" t="str">
        <f t="shared" si="23"/>
        <v xml:space="preserve"> </v>
      </c>
      <c r="AB1523" s="8" t="s">
        <v>764</v>
      </c>
      <c r="AG1523">
        <v>3.4332000000000001E-2</v>
      </c>
    </row>
    <row r="1524" spans="1:33" x14ac:dyDescent="0.35">
      <c r="A1524" t="s">
        <v>4511</v>
      </c>
      <c r="B1524" t="s">
        <v>1010</v>
      </c>
      <c r="C1524" t="s">
        <v>1011</v>
      </c>
      <c r="D1524" t="s">
        <v>1012</v>
      </c>
      <c r="E1524" t="s">
        <v>1013</v>
      </c>
      <c r="F1524" t="s">
        <v>1014</v>
      </c>
      <c r="G1524" s="1">
        <v>3013.1200443241219</v>
      </c>
      <c r="H1524" s="1">
        <v>180.32</v>
      </c>
      <c r="I1524" s="2">
        <v>543325.80639252567</v>
      </c>
      <c r="J1524" s="3">
        <v>5.5726879690950002E-3</v>
      </c>
      <c r="K1524" s="4">
        <v>97497977.530000001</v>
      </c>
      <c r="L1524" s="5">
        <v>4425001</v>
      </c>
      <c r="M1524" s="6">
        <v>22.033436269999999</v>
      </c>
      <c r="N1524" s="7" t="str">
        <f>IF(ISNUMBER(_xll.BDP($C1524, "DELTA_MID")),_xll.BDP($C1524, "DELTA_MID")," ")</f>
        <v xml:space="preserve"> </v>
      </c>
      <c r="O1524" s="7" t="str">
        <f>IF(ISNUMBER(N1524),_xll.BDP($C1524, "OPT_UNDL_TICKER"),"")</f>
        <v/>
      </c>
      <c r="P1524" s="8" t="str">
        <f>IF(ISNUMBER(N1524),_xll.BDP($C1524, "OPT_UNDL_PX")," ")</f>
        <v xml:space="preserve"> </v>
      </c>
      <c r="Q1524" s="7" t="str">
        <f>IF(ISNUMBER(N1524),+G1524*_xll.BDP($C1524, "PX_POS_MULT_FACTOR")*P1524/K1524," ")</f>
        <v xml:space="preserve"> </v>
      </c>
      <c r="R1524" s="8" t="str">
        <f>IF(OR($A1524="TUA",$A1524="TYA"),"",IF(ISNUMBER(_xll.BDP($C1524,"DUR_ADJ_OAS_MID")),_xll.BDP($C1524,"DUR_ADJ_OAS_MID"),IF(ISNUMBER(_xll.BDP($E1524&amp;" ISIN","DUR_ADJ_OAS_MID")),_xll.BDP($E1524&amp;" ISIN","DUR_ADJ_OAS_MID")," ")))</f>
        <v xml:space="preserve"> </v>
      </c>
      <c r="S1524" s="7" t="str">
        <f t="shared" si="23"/>
        <v xml:space="preserve"> </v>
      </c>
      <c r="AB1524" s="8" t="s">
        <v>764</v>
      </c>
      <c r="AG1524">
        <v>3.4332000000000001E-2</v>
      </c>
    </row>
    <row r="1525" spans="1:33" x14ac:dyDescent="0.35">
      <c r="A1525" t="s">
        <v>4511</v>
      </c>
      <c r="B1525" t="s">
        <v>1015</v>
      </c>
      <c r="C1525" t="s">
        <v>1016</v>
      </c>
      <c r="D1525" t="s">
        <v>1017</v>
      </c>
      <c r="E1525" t="s">
        <v>1018</v>
      </c>
      <c r="F1525" t="s">
        <v>1019</v>
      </c>
      <c r="G1525" s="1">
        <v>1192.8828876121099</v>
      </c>
      <c r="H1525" s="1">
        <v>514.79999999999995</v>
      </c>
      <c r="I1525" s="2">
        <v>614096.11054271436</v>
      </c>
      <c r="J1525" s="3">
        <v>6.2985522992388002E-3</v>
      </c>
      <c r="K1525" s="4">
        <v>97497977.530000001</v>
      </c>
      <c r="L1525" s="5">
        <v>4425001</v>
      </c>
      <c r="M1525" s="6">
        <v>22.033436269999999</v>
      </c>
      <c r="N1525" s="7" t="str">
        <f>IF(ISNUMBER(_xll.BDP($C1525, "DELTA_MID")),_xll.BDP($C1525, "DELTA_MID")," ")</f>
        <v xml:space="preserve"> </v>
      </c>
      <c r="O1525" s="7" t="str">
        <f>IF(ISNUMBER(N1525),_xll.BDP($C1525, "OPT_UNDL_TICKER"),"")</f>
        <v/>
      </c>
      <c r="P1525" s="8" t="str">
        <f>IF(ISNUMBER(N1525),_xll.BDP($C1525, "OPT_UNDL_PX")," ")</f>
        <v xml:space="preserve"> </v>
      </c>
      <c r="Q1525" s="7" t="str">
        <f>IF(ISNUMBER(N1525),+G1525*_xll.BDP($C1525, "PX_POS_MULT_FACTOR")*P1525/K1525," ")</f>
        <v xml:space="preserve"> </v>
      </c>
      <c r="R1525" s="8" t="str">
        <f>IF(OR($A1525="TUA",$A1525="TYA"),"",IF(ISNUMBER(_xll.BDP($C1525,"DUR_ADJ_OAS_MID")),_xll.BDP($C1525,"DUR_ADJ_OAS_MID"),IF(ISNUMBER(_xll.BDP($E1525&amp;" ISIN","DUR_ADJ_OAS_MID")),_xll.BDP($E1525&amp;" ISIN","DUR_ADJ_OAS_MID")," ")))</f>
        <v xml:space="preserve"> </v>
      </c>
      <c r="S1525" s="7" t="str">
        <f t="shared" si="23"/>
        <v xml:space="preserve"> </v>
      </c>
      <c r="AB1525" s="8" t="s">
        <v>764</v>
      </c>
      <c r="AG1525">
        <v>3.4332000000000001E-2</v>
      </c>
    </row>
    <row r="1526" spans="1:33" x14ac:dyDescent="0.35">
      <c r="A1526" t="s">
        <v>4511</v>
      </c>
      <c r="B1526" t="s">
        <v>1020</v>
      </c>
      <c r="C1526" t="s">
        <v>1021</v>
      </c>
      <c r="D1526" t="s">
        <v>1022</v>
      </c>
      <c r="E1526" t="s">
        <v>1023</v>
      </c>
      <c r="F1526" t="s">
        <v>1024</v>
      </c>
      <c r="G1526" s="1">
        <v>811.25236599192237</v>
      </c>
      <c r="H1526" s="1">
        <v>764.99</v>
      </c>
      <c r="I1526" s="2">
        <v>620599.94746016071</v>
      </c>
      <c r="J1526" s="3">
        <v>6.3652597026354002E-3</v>
      </c>
      <c r="K1526" s="4">
        <v>97497977.530000001</v>
      </c>
      <c r="L1526" s="5">
        <v>4425001</v>
      </c>
      <c r="M1526" s="6">
        <v>22.033436269999999</v>
      </c>
      <c r="N1526" s="7" t="str">
        <f>IF(ISNUMBER(_xll.BDP($C1526, "DELTA_MID")),_xll.BDP($C1526, "DELTA_MID")," ")</f>
        <v xml:space="preserve"> </v>
      </c>
      <c r="O1526" s="7" t="str">
        <f>IF(ISNUMBER(N1526),_xll.BDP($C1526, "OPT_UNDL_TICKER"),"")</f>
        <v/>
      </c>
      <c r="P1526" s="8" t="str">
        <f>IF(ISNUMBER(N1526),_xll.BDP($C1526, "OPT_UNDL_PX")," ")</f>
        <v xml:space="preserve"> </v>
      </c>
      <c r="Q1526" s="7" t="str">
        <f>IF(ISNUMBER(N1526),+G1526*_xll.BDP($C1526, "PX_POS_MULT_FACTOR")*P1526/K1526," ")</f>
        <v xml:space="preserve"> </v>
      </c>
      <c r="R1526" s="8" t="str">
        <f>IF(OR($A1526="TUA",$A1526="TYA"),"",IF(ISNUMBER(_xll.BDP($C1526,"DUR_ADJ_OAS_MID")),_xll.BDP($C1526,"DUR_ADJ_OAS_MID"),IF(ISNUMBER(_xll.BDP($E1526&amp;" ISIN","DUR_ADJ_OAS_MID")),_xll.BDP($E1526&amp;" ISIN","DUR_ADJ_OAS_MID")," ")))</f>
        <v xml:space="preserve"> </v>
      </c>
      <c r="S1526" s="7" t="str">
        <f t="shared" si="23"/>
        <v xml:space="preserve"> </v>
      </c>
      <c r="AB1526" s="8" t="s">
        <v>764</v>
      </c>
      <c r="AG1526">
        <v>3.4332000000000001E-2</v>
      </c>
    </row>
    <row r="1527" spans="1:33" x14ac:dyDescent="0.35">
      <c r="A1527" t="s">
        <v>4511</v>
      </c>
      <c r="B1527" t="s">
        <v>1025</v>
      </c>
      <c r="C1527" t="s">
        <v>1026</v>
      </c>
      <c r="D1527" t="s">
        <v>1027</v>
      </c>
      <c r="E1527" t="s">
        <v>1028</v>
      </c>
      <c r="G1527" s="1">
        <v>4683.204197549464</v>
      </c>
      <c r="H1527" s="1">
        <v>108.29</v>
      </c>
      <c r="I1527" s="2">
        <v>507144.18255263148</v>
      </c>
      <c r="J1527" s="3">
        <v>5.2015866933914998E-3</v>
      </c>
      <c r="K1527" s="4">
        <v>97497977.530000001</v>
      </c>
      <c r="L1527" s="5">
        <v>4425001</v>
      </c>
      <c r="M1527" s="6">
        <v>22.033436269999999</v>
      </c>
      <c r="N1527" s="7" t="str">
        <f>IF(ISNUMBER(_xll.BDP($C1527, "DELTA_MID")),_xll.BDP($C1527, "DELTA_MID")," ")</f>
        <v xml:space="preserve"> </v>
      </c>
      <c r="O1527" s="7" t="str">
        <f>IF(ISNUMBER(N1527),_xll.BDP($C1527, "OPT_UNDL_TICKER"),"")</f>
        <v/>
      </c>
      <c r="P1527" s="8" t="str">
        <f>IF(ISNUMBER(N1527),_xll.BDP($C1527, "OPT_UNDL_PX")," ")</f>
        <v xml:space="preserve"> </v>
      </c>
      <c r="Q1527" s="7" t="str">
        <f>IF(ISNUMBER(N1527),+G1527*_xll.BDP($C1527, "PX_POS_MULT_FACTOR")*P1527/K1527," ")</f>
        <v xml:space="preserve"> </v>
      </c>
      <c r="R1527" s="8" t="str">
        <f>IF(OR($A1527="TUA",$A1527="TYA"),"",IF(ISNUMBER(_xll.BDP($C1527,"DUR_ADJ_OAS_MID")),_xll.BDP($C1527,"DUR_ADJ_OAS_MID"),IF(ISNUMBER(_xll.BDP($E1527&amp;" ISIN","DUR_ADJ_OAS_MID")),_xll.BDP($E1527&amp;" ISIN","DUR_ADJ_OAS_MID")," ")))</f>
        <v xml:space="preserve"> </v>
      </c>
      <c r="S1527" s="7" t="str">
        <f t="shared" si="23"/>
        <v xml:space="preserve"> </v>
      </c>
      <c r="AB1527" s="8" t="s">
        <v>764</v>
      </c>
      <c r="AG1527">
        <v>3.4332000000000001E-2</v>
      </c>
    </row>
    <row r="1528" spans="1:33" x14ac:dyDescent="0.35">
      <c r="A1528" t="s">
        <v>4511</v>
      </c>
      <c r="B1528" t="s">
        <v>1029</v>
      </c>
      <c r="C1528" t="s">
        <v>1030</v>
      </c>
      <c r="D1528" t="s">
        <v>1031</v>
      </c>
      <c r="E1528" t="s">
        <v>1032</v>
      </c>
      <c r="F1528" t="s">
        <v>1033</v>
      </c>
      <c r="G1528" s="1">
        <v>16381.66966160915</v>
      </c>
      <c r="H1528" s="1">
        <v>26.63</v>
      </c>
      <c r="I1528" s="2">
        <v>436243.86308865162</v>
      </c>
      <c r="J1528" s="3">
        <v>4.4743888451883006E-3</v>
      </c>
      <c r="K1528" s="4">
        <v>97497977.530000001</v>
      </c>
      <c r="L1528" s="5">
        <v>4425001</v>
      </c>
      <c r="M1528" s="6">
        <v>22.033436269999999</v>
      </c>
      <c r="N1528" s="7" t="str">
        <f>IF(ISNUMBER(_xll.BDP($C1528, "DELTA_MID")),_xll.BDP($C1528, "DELTA_MID")," ")</f>
        <v xml:space="preserve"> </v>
      </c>
      <c r="O1528" s="7" t="str">
        <f>IF(ISNUMBER(N1528),_xll.BDP($C1528, "OPT_UNDL_TICKER"),"")</f>
        <v/>
      </c>
      <c r="P1528" s="8" t="str">
        <f>IF(ISNUMBER(N1528),_xll.BDP($C1528, "OPT_UNDL_PX")," ")</f>
        <v xml:space="preserve"> </v>
      </c>
      <c r="Q1528" s="7" t="str">
        <f>IF(ISNUMBER(N1528),+G1528*_xll.BDP($C1528, "PX_POS_MULT_FACTOR")*P1528/K1528," ")</f>
        <v xml:space="preserve"> </v>
      </c>
      <c r="R1528" s="8" t="str">
        <f>IF(OR($A1528="TUA",$A1528="TYA"),"",IF(ISNUMBER(_xll.BDP($C1528,"DUR_ADJ_OAS_MID")),_xll.BDP($C1528,"DUR_ADJ_OAS_MID"),IF(ISNUMBER(_xll.BDP($E1528&amp;" ISIN","DUR_ADJ_OAS_MID")),_xll.BDP($E1528&amp;" ISIN","DUR_ADJ_OAS_MID")," ")))</f>
        <v xml:space="preserve"> </v>
      </c>
      <c r="S1528" s="7" t="str">
        <f t="shared" si="23"/>
        <v xml:space="preserve"> </v>
      </c>
      <c r="AB1528" s="8" t="s">
        <v>764</v>
      </c>
      <c r="AG1528">
        <v>3.4332000000000001E-2</v>
      </c>
    </row>
    <row r="1529" spans="1:33" x14ac:dyDescent="0.35">
      <c r="A1529" t="s">
        <v>4511</v>
      </c>
      <c r="B1529" t="s">
        <v>1034</v>
      </c>
      <c r="C1529" t="s">
        <v>1035</v>
      </c>
      <c r="D1529" t="s">
        <v>1036</v>
      </c>
      <c r="E1529" t="s">
        <v>1037</v>
      </c>
      <c r="F1529" t="s">
        <v>1038</v>
      </c>
      <c r="G1529" s="1">
        <v>21036.613491926681</v>
      </c>
      <c r="H1529" s="1">
        <v>23.67</v>
      </c>
      <c r="I1529" s="2">
        <v>497936.64135390462</v>
      </c>
      <c r="J1529" s="3">
        <v>5.1071484144447014E-3</v>
      </c>
      <c r="K1529" s="4">
        <v>97497977.530000001</v>
      </c>
      <c r="L1529" s="5">
        <v>4425001</v>
      </c>
      <c r="M1529" s="6">
        <v>22.033436269999999</v>
      </c>
      <c r="N1529" s="7" t="str">
        <f>IF(ISNUMBER(_xll.BDP($C1529, "DELTA_MID")),_xll.BDP($C1529, "DELTA_MID")," ")</f>
        <v xml:space="preserve"> </v>
      </c>
      <c r="O1529" s="7" t="str">
        <f>IF(ISNUMBER(N1529),_xll.BDP($C1529, "OPT_UNDL_TICKER"),"")</f>
        <v/>
      </c>
      <c r="P1529" s="8" t="str">
        <f>IF(ISNUMBER(N1529),_xll.BDP($C1529, "OPT_UNDL_PX")," ")</f>
        <v xml:space="preserve"> </v>
      </c>
      <c r="Q1529" s="7" t="str">
        <f>IF(ISNUMBER(N1529),+G1529*_xll.BDP($C1529, "PX_POS_MULT_FACTOR")*P1529/K1529," ")</f>
        <v xml:space="preserve"> </v>
      </c>
      <c r="R1529" s="8" t="str">
        <f>IF(OR($A1529="TUA",$A1529="TYA"),"",IF(ISNUMBER(_xll.BDP($C1529,"DUR_ADJ_OAS_MID")),_xll.BDP($C1529,"DUR_ADJ_OAS_MID"),IF(ISNUMBER(_xll.BDP($E1529&amp;" ISIN","DUR_ADJ_OAS_MID")),_xll.BDP($E1529&amp;" ISIN","DUR_ADJ_OAS_MID")," ")))</f>
        <v xml:space="preserve"> </v>
      </c>
      <c r="S1529" s="7" t="str">
        <f t="shared" si="23"/>
        <v xml:space="preserve"> </v>
      </c>
      <c r="AB1529" s="8" t="s">
        <v>764</v>
      </c>
      <c r="AG1529">
        <v>3.4332000000000001E-2</v>
      </c>
    </row>
    <row r="1530" spans="1:33" x14ac:dyDescent="0.35">
      <c r="A1530" t="s">
        <v>4511</v>
      </c>
      <c r="B1530" t="s">
        <v>1039</v>
      </c>
      <c r="C1530" t="s">
        <v>1040</v>
      </c>
      <c r="D1530" t="s">
        <v>1041</v>
      </c>
      <c r="E1530" t="s">
        <v>1042</v>
      </c>
      <c r="F1530" t="s">
        <v>1043</v>
      </c>
      <c r="G1530" s="1">
        <v>3408.405270701187</v>
      </c>
      <c r="H1530" s="1">
        <v>141.65</v>
      </c>
      <c r="I1530" s="2">
        <v>482800.60659482313</v>
      </c>
      <c r="J1530" s="3">
        <v>4.9519038120177002E-3</v>
      </c>
      <c r="K1530" s="4">
        <v>97497977.530000001</v>
      </c>
      <c r="L1530" s="5">
        <v>4425001</v>
      </c>
      <c r="M1530" s="6">
        <v>22.033436269999999</v>
      </c>
      <c r="N1530" s="7" t="str">
        <f>IF(ISNUMBER(_xll.BDP($C1530, "DELTA_MID")),_xll.BDP($C1530, "DELTA_MID")," ")</f>
        <v xml:space="preserve"> </v>
      </c>
      <c r="O1530" s="7" t="str">
        <f>IF(ISNUMBER(N1530),_xll.BDP($C1530, "OPT_UNDL_TICKER"),"")</f>
        <v/>
      </c>
      <c r="P1530" s="8" t="str">
        <f>IF(ISNUMBER(N1530),_xll.BDP($C1530, "OPT_UNDL_PX")," ")</f>
        <v xml:space="preserve"> </v>
      </c>
      <c r="Q1530" s="7" t="str">
        <f>IF(ISNUMBER(N1530),+G1530*_xll.BDP($C1530, "PX_POS_MULT_FACTOR")*P1530/K1530," ")</f>
        <v xml:space="preserve"> </v>
      </c>
      <c r="R1530" s="8" t="str">
        <f>IF(OR($A1530="TUA",$A1530="TYA"),"",IF(ISNUMBER(_xll.BDP($C1530,"DUR_ADJ_OAS_MID")),_xll.BDP($C1530,"DUR_ADJ_OAS_MID"),IF(ISNUMBER(_xll.BDP($E1530&amp;" ISIN","DUR_ADJ_OAS_MID")),_xll.BDP($E1530&amp;" ISIN","DUR_ADJ_OAS_MID")," ")))</f>
        <v xml:space="preserve"> </v>
      </c>
      <c r="S1530" s="7" t="str">
        <f t="shared" si="23"/>
        <v xml:space="preserve"> </v>
      </c>
      <c r="AB1530" s="8" t="s">
        <v>764</v>
      </c>
      <c r="AG1530">
        <v>3.4332000000000001E-2</v>
      </c>
    </row>
    <row r="1531" spans="1:33" x14ac:dyDescent="0.35">
      <c r="A1531" t="s">
        <v>4511</v>
      </c>
      <c r="B1531" t="s">
        <v>1044</v>
      </c>
      <c r="C1531" t="s">
        <v>1045</v>
      </c>
      <c r="D1531" t="s">
        <v>1046</v>
      </c>
      <c r="E1531" t="s">
        <v>1047</v>
      </c>
      <c r="F1531" t="s">
        <v>1048</v>
      </c>
      <c r="G1531" s="1">
        <v>11576.95688582987</v>
      </c>
      <c r="H1531" s="1">
        <v>40.11</v>
      </c>
      <c r="I1531" s="2">
        <v>464351.74069063598</v>
      </c>
      <c r="J1531" s="3">
        <v>4.7626807494315004E-3</v>
      </c>
      <c r="K1531" s="4">
        <v>97497977.530000001</v>
      </c>
      <c r="L1531" s="5">
        <v>4425001</v>
      </c>
      <c r="M1531" s="6">
        <v>22.033436269999999</v>
      </c>
      <c r="N1531" s="7" t="str">
        <f>IF(ISNUMBER(_xll.BDP($C1531, "DELTA_MID")),_xll.BDP($C1531, "DELTA_MID")," ")</f>
        <v xml:space="preserve"> </v>
      </c>
      <c r="O1531" s="7" t="str">
        <f>IF(ISNUMBER(N1531),_xll.BDP($C1531, "OPT_UNDL_TICKER"),"")</f>
        <v/>
      </c>
      <c r="P1531" s="8" t="str">
        <f>IF(ISNUMBER(N1531),_xll.BDP($C1531, "OPT_UNDL_PX")," ")</f>
        <v xml:space="preserve"> </v>
      </c>
      <c r="Q1531" s="7" t="str">
        <f>IF(ISNUMBER(N1531),+G1531*_xll.BDP($C1531, "PX_POS_MULT_FACTOR")*P1531/K1531," ")</f>
        <v xml:space="preserve"> </v>
      </c>
      <c r="R1531" s="8" t="str">
        <f>IF(OR($A1531="TUA",$A1531="TYA"),"",IF(ISNUMBER(_xll.BDP($C1531,"DUR_ADJ_OAS_MID")),_xll.BDP($C1531,"DUR_ADJ_OAS_MID"),IF(ISNUMBER(_xll.BDP($E1531&amp;" ISIN","DUR_ADJ_OAS_MID")),_xll.BDP($E1531&amp;" ISIN","DUR_ADJ_OAS_MID")," ")))</f>
        <v xml:space="preserve"> </v>
      </c>
      <c r="S1531" s="7" t="str">
        <f t="shared" si="23"/>
        <v xml:space="preserve"> </v>
      </c>
      <c r="AB1531" s="8" t="s">
        <v>764</v>
      </c>
      <c r="AG1531">
        <v>3.4332000000000001E-2</v>
      </c>
    </row>
    <row r="1532" spans="1:33" x14ac:dyDescent="0.35">
      <c r="A1532" t="s">
        <v>4511</v>
      </c>
      <c r="B1532" t="s">
        <v>1049</v>
      </c>
      <c r="C1532" t="s">
        <v>1050</v>
      </c>
      <c r="D1532" t="s">
        <v>1051</v>
      </c>
      <c r="E1532" t="s">
        <v>1052</v>
      </c>
      <c r="F1532" t="s">
        <v>1053</v>
      </c>
      <c r="G1532" s="1">
        <v>7823.8462421277363</v>
      </c>
      <c r="H1532" s="1">
        <v>62.07</v>
      </c>
      <c r="I1532" s="2">
        <v>485626.1362488686</v>
      </c>
      <c r="J1532" s="3">
        <v>4.9808842044896991E-3</v>
      </c>
      <c r="K1532" s="4">
        <v>97497977.530000001</v>
      </c>
      <c r="L1532" s="5">
        <v>4425001</v>
      </c>
      <c r="M1532" s="6">
        <v>22.033436269999999</v>
      </c>
      <c r="N1532" s="7" t="str">
        <f>IF(ISNUMBER(_xll.BDP($C1532, "DELTA_MID")),_xll.BDP($C1532, "DELTA_MID")," ")</f>
        <v xml:space="preserve"> </v>
      </c>
      <c r="O1532" s="7" t="str">
        <f>IF(ISNUMBER(N1532),_xll.BDP($C1532, "OPT_UNDL_TICKER"),"")</f>
        <v/>
      </c>
      <c r="P1532" s="8" t="str">
        <f>IF(ISNUMBER(N1532),_xll.BDP($C1532, "OPT_UNDL_PX")," ")</f>
        <v xml:space="preserve"> </v>
      </c>
      <c r="Q1532" s="7" t="str">
        <f>IF(ISNUMBER(N1532),+G1532*_xll.BDP($C1532, "PX_POS_MULT_FACTOR")*P1532/K1532," ")</f>
        <v xml:space="preserve"> </v>
      </c>
      <c r="R1532" s="8" t="str">
        <f>IF(OR($A1532="TUA",$A1532="TYA"),"",IF(ISNUMBER(_xll.BDP($C1532,"DUR_ADJ_OAS_MID")),_xll.BDP($C1532,"DUR_ADJ_OAS_MID"),IF(ISNUMBER(_xll.BDP($E1532&amp;" ISIN","DUR_ADJ_OAS_MID")),_xll.BDP($E1532&amp;" ISIN","DUR_ADJ_OAS_MID")," ")))</f>
        <v xml:space="preserve"> </v>
      </c>
      <c r="S1532" s="7" t="str">
        <f t="shared" si="23"/>
        <v xml:space="preserve"> </v>
      </c>
      <c r="AB1532" s="8" t="s">
        <v>764</v>
      </c>
      <c r="AG1532">
        <v>3.4332000000000001E-2</v>
      </c>
    </row>
    <row r="1533" spans="1:33" x14ac:dyDescent="0.35">
      <c r="A1533" t="s">
        <v>4511</v>
      </c>
      <c r="B1533" t="s">
        <v>1054</v>
      </c>
      <c r="C1533" t="s">
        <v>1055</v>
      </c>
      <c r="D1533" t="s">
        <v>1056</v>
      </c>
      <c r="E1533" t="s">
        <v>1057</v>
      </c>
      <c r="F1533" t="s">
        <v>1058</v>
      </c>
      <c r="G1533" s="1">
        <v>5443.28767324398</v>
      </c>
      <c r="H1533" s="1">
        <v>88.08</v>
      </c>
      <c r="I1533" s="2">
        <v>479444.77825932967</v>
      </c>
      <c r="J1533" s="3">
        <v>4.9174843458860999E-3</v>
      </c>
      <c r="K1533" s="4">
        <v>97497977.530000001</v>
      </c>
      <c r="L1533" s="5">
        <v>4425001</v>
      </c>
      <c r="M1533" s="6">
        <v>22.033436269999999</v>
      </c>
      <c r="N1533" s="7" t="str">
        <f>IF(ISNUMBER(_xll.BDP($C1533, "DELTA_MID")),_xll.BDP($C1533, "DELTA_MID")," ")</f>
        <v xml:space="preserve"> </v>
      </c>
      <c r="O1533" s="7" t="str">
        <f>IF(ISNUMBER(N1533),_xll.BDP($C1533, "OPT_UNDL_TICKER"),"")</f>
        <v/>
      </c>
      <c r="P1533" s="8" t="str">
        <f>IF(ISNUMBER(N1533),_xll.BDP($C1533, "OPT_UNDL_PX")," ")</f>
        <v xml:space="preserve"> </v>
      </c>
      <c r="Q1533" s="7" t="str">
        <f>IF(ISNUMBER(N1533),+G1533*_xll.BDP($C1533, "PX_POS_MULT_FACTOR")*P1533/K1533," ")</f>
        <v xml:space="preserve"> </v>
      </c>
      <c r="R1533" s="8" t="str">
        <f>IF(OR($A1533="TUA",$A1533="TYA"),"",IF(ISNUMBER(_xll.BDP($C1533,"DUR_ADJ_OAS_MID")),_xll.BDP($C1533,"DUR_ADJ_OAS_MID"),IF(ISNUMBER(_xll.BDP($E1533&amp;" ISIN","DUR_ADJ_OAS_MID")),_xll.BDP($E1533&amp;" ISIN","DUR_ADJ_OAS_MID")," ")))</f>
        <v xml:space="preserve"> </v>
      </c>
      <c r="S1533" s="7" t="str">
        <f t="shared" si="23"/>
        <v xml:space="preserve"> </v>
      </c>
      <c r="AB1533" s="8" t="s">
        <v>764</v>
      </c>
      <c r="AG1533">
        <v>3.4332000000000001E-2</v>
      </c>
    </row>
    <row r="1534" spans="1:33" x14ac:dyDescent="0.35">
      <c r="A1534" t="s">
        <v>4511</v>
      </c>
      <c r="B1534" t="s">
        <v>1059</v>
      </c>
      <c r="C1534" t="s">
        <v>1060</v>
      </c>
      <c r="D1534" t="s">
        <v>1061</v>
      </c>
      <c r="E1534" t="s">
        <v>1062</v>
      </c>
      <c r="F1534" t="s">
        <v>1063</v>
      </c>
      <c r="G1534" s="1">
        <v>2711.538594637509</v>
      </c>
      <c r="H1534" s="1">
        <v>200.76</v>
      </c>
      <c r="I1534" s="2">
        <v>544368.48825942632</v>
      </c>
      <c r="J1534" s="3">
        <v>5.5833823639257008E-3</v>
      </c>
      <c r="K1534" s="4">
        <v>97497977.530000001</v>
      </c>
      <c r="L1534" s="5">
        <v>4425001</v>
      </c>
      <c r="M1534" s="6">
        <v>22.033436269999999</v>
      </c>
      <c r="N1534" s="7" t="str">
        <f>IF(ISNUMBER(_xll.BDP($C1534, "DELTA_MID")),_xll.BDP($C1534, "DELTA_MID")," ")</f>
        <v xml:space="preserve"> </v>
      </c>
      <c r="O1534" s="7" t="str">
        <f>IF(ISNUMBER(N1534),_xll.BDP($C1534, "OPT_UNDL_TICKER"),"")</f>
        <v/>
      </c>
      <c r="P1534" s="8" t="str">
        <f>IF(ISNUMBER(N1534),_xll.BDP($C1534, "OPT_UNDL_PX")," ")</f>
        <v xml:space="preserve"> </v>
      </c>
      <c r="Q1534" s="7" t="str">
        <f>IF(ISNUMBER(N1534),+G1534*_xll.BDP($C1534, "PX_POS_MULT_FACTOR")*P1534/K1534," ")</f>
        <v xml:space="preserve"> </v>
      </c>
      <c r="R1534" s="8" t="str">
        <f>IF(OR($A1534="TUA",$A1534="TYA"),"",IF(ISNUMBER(_xll.BDP($C1534,"DUR_ADJ_OAS_MID")),_xll.BDP($C1534,"DUR_ADJ_OAS_MID"),IF(ISNUMBER(_xll.BDP($E1534&amp;" ISIN","DUR_ADJ_OAS_MID")),_xll.BDP($E1534&amp;" ISIN","DUR_ADJ_OAS_MID")," ")))</f>
        <v xml:space="preserve"> </v>
      </c>
      <c r="S1534" s="7" t="str">
        <f t="shared" si="23"/>
        <v xml:space="preserve"> </v>
      </c>
      <c r="AB1534" s="8" t="s">
        <v>764</v>
      </c>
      <c r="AG1534">
        <v>3.4332000000000001E-2</v>
      </c>
    </row>
    <row r="1535" spans="1:33" x14ac:dyDescent="0.35">
      <c r="A1535" t="s">
        <v>4511</v>
      </c>
      <c r="B1535" t="s">
        <v>1064</v>
      </c>
      <c r="C1535" t="s">
        <v>1065</v>
      </c>
      <c r="D1535" t="s">
        <v>1066</v>
      </c>
      <c r="E1535" t="s">
        <v>1067</v>
      </c>
      <c r="F1535" t="s">
        <v>1068</v>
      </c>
      <c r="G1535" s="1">
        <v>2185.610162646999</v>
      </c>
      <c r="H1535" s="1">
        <v>225.52</v>
      </c>
      <c r="I1535" s="2">
        <v>492898.80388015142</v>
      </c>
      <c r="J1535" s="3">
        <v>5.0554772146784999E-3</v>
      </c>
      <c r="K1535" s="4">
        <v>97497977.530000001</v>
      </c>
      <c r="L1535" s="5">
        <v>4425001</v>
      </c>
      <c r="M1535" s="6">
        <v>22.033436269999999</v>
      </c>
      <c r="N1535" s="7" t="str">
        <f>IF(ISNUMBER(_xll.BDP($C1535, "DELTA_MID")),_xll.BDP($C1535, "DELTA_MID")," ")</f>
        <v xml:space="preserve"> </v>
      </c>
      <c r="O1535" s="7" t="str">
        <f>IF(ISNUMBER(N1535),_xll.BDP($C1535, "OPT_UNDL_TICKER"),"")</f>
        <v/>
      </c>
      <c r="P1535" s="8" t="str">
        <f>IF(ISNUMBER(N1535),_xll.BDP($C1535, "OPT_UNDL_PX")," ")</f>
        <v xml:space="preserve"> </v>
      </c>
      <c r="Q1535" s="7" t="str">
        <f>IF(ISNUMBER(N1535),+G1535*_xll.BDP($C1535, "PX_POS_MULT_FACTOR")*P1535/K1535," ")</f>
        <v xml:space="preserve"> </v>
      </c>
      <c r="R1535" s="8" t="str">
        <f>IF(OR($A1535="TUA",$A1535="TYA"),"",IF(ISNUMBER(_xll.BDP($C1535,"DUR_ADJ_OAS_MID")),_xll.BDP($C1535,"DUR_ADJ_OAS_MID"),IF(ISNUMBER(_xll.BDP($E1535&amp;" ISIN","DUR_ADJ_OAS_MID")),_xll.BDP($E1535&amp;" ISIN","DUR_ADJ_OAS_MID")," ")))</f>
        <v xml:space="preserve"> </v>
      </c>
      <c r="S1535" s="7" t="str">
        <f t="shared" si="23"/>
        <v xml:space="preserve"> </v>
      </c>
      <c r="AB1535" s="8" t="s">
        <v>764</v>
      </c>
      <c r="AG1535">
        <v>3.4332000000000001E-2</v>
      </c>
    </row>
    <row r="1536" spans="1:33" x14ac:dyDescent="0.35">
      <c r="A1536" t="s">
        <v>4511</v>
      </c>
      <c r="B1536" t="s">
        <v>1069</v>
      </c>
      <c r="C1536" t="s">
        <v>1070</v>
      </c>
      <c r="D1536" t="s">
        <v>1071</v>
      </c>
      <c r="E1536" t="s">
        <v>1072</v>
      </c>
      <c r="F1536" t="s">
        <v>1073</v>
      </c>
      <c r="G1536" s="1">
        <v>1885.2634973636591</v>
      </c>
      <c r="H1536" s="1">
        <v>322.95</v>
      </c>
      <c r="I1536" s="2">
        <v>608845.84647359373</v>
      </c>
      <c r="J1536" s="3">
        <v>6.2447023199661E-3</v>
      </c>
      <c r="K1536" s="4">
        <v>97497977.530000001</v>
      </c>
      <c r="L1536" s="5">
        <v>4425001</v>
      </c>
      <c r="M1536" s="6">
        <v>22.033436269999999</v>
      </c>
      <c r="N1536" s="7" t="str">
        <f>IF(ISNUMBER(_xll.BDP($C1536, "DELTA_MID")),_xll.BDP($C1536, "DELTA_MID")," ")</f>
        <v xml:space="preserve"> </v>
      </c>
      <c r="O1536" s="7" t="str">
        <f>IF(ISNUMBER(N1536),_xll.BDP($C1536, "OPT_UNDL_TICKER"),"")</f>
        <v/>
      </c>
      <c r="P1536" s="8" t="str">
        <f>IF(ISNUMBER(N1536),_xll.BDP($C1536, "OPT_UNDL_PX")," ")</f>
        <v xml:space="preserve"> </v>
      </c>
      <c r="Q1536" s="7" t="str">
        <f>IF(ISNUMBER(N1536),+G1536*_xll.BDP($C1536, "PX_POS_MULT_FACTOR")*P1536/K1536," ")</f>
        <v xml:space="preserve"> </v>
      </c>
      <c r="R1536" s="8" t="str">
        <f>IF(OR($A1536="TUA",$A1536="TYA"),"",IF(ISNUMBER(_xll.BDP($C1536,"DUR_ADJ_OAS_MID")),_xll.BDP($C1536,"DUR_ADJ_OAS_MID"),IF(ISNUMBER(_xll.BDP($E1536&amp;" ISIN","DUR_ADJ_OAS_MID")),_xll.BDP($E1536&amp;" ISIN","DUR_ADJ_OAS_MID")," ")))</f>
        <v xml:space="preserve"> </v>
      </c>
      <c r="S1536" s="7" t="str">
        <f t="shared" si="23"/>
        <v xml:space="preserve"> </v>
      </c>
      <c r="AB1536" s="8" t="s">
        <v>764</v>
      </c>
      <c r="AG1536">
        <v>3.4332000000000001E-2</v>
      </c>
    </row>
    <row r="1537" spans="1:33" x14ac:dyDescent="0.35">
      <c r="A1537" t="s">
        <v>4511</v>
      </c>
      <c r="B1537" t="s">
        <v>1074</v>
      </c>
      <c r="C1537" t="s">
        <v>1075</v>
      </c>
      <c r="D1537" t="s">
        <v>1076</v>
      </c>
      <c r="E1537" t="s">
        <v>1077</v>
      </c>
      <c r="F1537" t="s">
        <v>1078</v>
      </c>
      <c r="G1537" s="1">
        <v>7789.6998902413889</v>
      </c>
      <c r="H1537" s="1">
        <v>61.33</v>
      </c>
      <c r="I1537" s="2">
        <v>477742.29426850443</v>
      </c>
      <c r="J1537" s="3">
        <v>4.9000226094074997E-3</v>
      </c>
      <c r="K1537" s="4">
        <v>97497977.530000001</v>
      </c>
      <c r="L1537" s="5">
        <v>4425001</v>
      </c>
      <c r="M1537" s="6">
        <v>22.033436269999999</v>
      </c>
      <c r="N1537" s="7" t="str">
        <f>IF(ISNUMBER(_xll.BDP($C1537, "DELTA_MID")),_xll.BDP($C1537, "DELTA_MID")," ")</f>
        <v xml:space="preserve"> </v>
      </c>
      <c r="O1537" s="7" t="str">
        <f>IF(ISNUMBER(N1537),_xll.BDP($C1537, "OPT_UNDL_TICKER"),"")</f>
        <v/>
      </c>
      <c r="P1537" s="8" t="str">
        <f>IF(ISNUMBER(N1537),_xll.BDP($C1537, "OPT_UNDL_PX")," ")</f>
        <v xml:space="preserve"> </v>
      </c>
      <c r="Q1537" s="7" t="str">
        <f>IF(ISNUMBER(N1537),+G1537*_xll.BDP($C1537, "PX_POS_MULT_FACTOR")*P1537/K1537," ")</f>
        <v xml:space="preserve"> </v>
      </c>
      <c r="R1537" s="8" t="str">
        <f>IF(OR($A1537="TUA",$A1537="TYA"),"",IF(ISNUMBER(_xll.BDP($C1537,"DUR_ADJ_OAS_MID")),_xll.BDP($C1537,"DUR_ADJ_OAS_MID"),IF(ISNUMBER(_xll.BDP($E1537&amp;" ISIN","DUR_ADJ_OAS_MID")),_xll.BDP($E1537&amp;" ISIN","DUR_ADJ_OAS_MID")," ")))</f>
        <v xml:space="preserve"> </v>
      </c>
      <c r="S1537" s="7" t="str">
        <f t="shared" si="23"/>
        <v xml:space="preserve"> </v>
      </c>
      <c r="AB1537" s="8" t="s">
        <v>764</v>
      </c>
      <c r="AG1537">
        <v>3.4332000000000001E-2</v>
      </c>
    </row>
    <row r="1538" spans="1:33" x14ac:dyDescent="0.35">
      <c r="A1538" t="s">
        <v>4511</v>
      </c>
      <c r="B1538" t="s">
        <v>1079</v>
      </c>
      <c r="C1538" t="s">
        <v>1080</v>
      </c>
      <c r="D1538" t="s">
        <v>1081</v>
      </c>
      <c r="E1538" t="s">
        <v>1082</v>
      </c>
      <c r="F1538" t="s">
        <v>1083</v>
      </c>
      <c r="G1538" s="1">
        <v>924.123421814778</v>
      </c>
      <c r="H1538" s="1">
        <v>670.9</v>
      </c>
      <c r="I1538" s="2">
        <v>619994.40369553457</v>
      </c>
      <c r="J1538" s="3">
        <v>6.3590488685240998E-3</v>
      </c>
      <c r="K1538" s="4">
        <v>97497977.530000001</v>
      </c>
      <c r="L1538" s="5">
        <v>4425001</v>
      </c>
      <c r="M1538" s="6">
        <v>22.033436269999999</v>
      </c>
      <c r="N1538" s="7" t="str">
        <f>IF(ISNUMBER(_xll.BDP($C1538, "DELTA_MID")),_xll.BDP($C1538, "DELTA_MID")," ")</f>
        <v xml:space="preserve"> </v>
      </c>
      <c r="O1538" s="7" t="str">
        <f>IF(ISNUMBER(N1538),_xll.BDP($C1538, "OPT_UNDL_TICKER"),"")</f>
        <v/>
      </c>
      <c r="P1538" s="8" t="str">
        <f>IF(ISNUMBER(N1538),_xll.BDP($C1538, "OPT_UNDL_PX")," ")</f>
        <v xml:space="preserve"> </v>
      </c>
      <c r="Q1538" s="7" t="str">
        <f>IF(ISNUMBER(N1538),+G1538*_xll.BDP($C1538, "PX_POS_MULT_FACTOR")*P1538/K1538," ")</f>
        <v xml:space="preserve"> </v>
      </c>
      <c r="R1538" s="8" t="str">
        <f>IF(OR($A1538="TUA",$A1538="TYA"),"",IF(ISNUMBER(_xll.BDP($C1538,"DUR_ADJ_OAS_MID")),_xll.BDP($C1538,"DUR_ADJ_OAS_MID"),IF(ISNUMBER(_xll.BDP($E1538&amp;" ISIN","DUR_ADJ_OAS_MID")),_xll.BDP($E1538&amp;" ISIN","DUR_ADJ_OAS_MID")," ")))</f>
        <v xml:space="preserve"> </v>
      </c>
      <c r="S1538" s="7" t="str">
        <f t="shared" si="23"/>
        <v xml:space="preserve"> </v>
      </c>
      <c r="AB1538" s="8" t="s">
        <v>764</v>
      </c>
      <c r="AG1538">
        <v>3.4332000000000001E-2</v>
      </c>
    </row>
    <row r="1539" spans="1:33" x14ac:dyDescent="0.35">
      <c r="A1539" t="s">
        <v>4511</v>
      </c>
      <c r="B1539" t="s">
        <v>1084</v>
      </c>
      <c r="C1539" t="s">
        <v>1085</v>
      </c>
      <c r="D1539" t="s">
        <v>1086</v>
      </c>
      <c r="E1539" t="s">
        <v>1087</v>
      </c>
      <c r="F1539" t="s">
        <v>1088</v>
      </c>
      <c r="G1539" s="1">
        <v>2074.1472195352499</v>
      </c>
      <c r="H1539" s="1">
        <v>234.76</v>
      </c>
      <c r="I1539" s="2">
        <v>486926.80125809519</v>
      </c>
      <c r="J1539" s="3">
        <v>4.9942246351548014E-3</v>
      </c>
      <c r="K1539" s="4">
        <v>97497977.530000001</v>
      </c>
      <c r="L1539" s="5">
        <v>4425001</v>
      </c>
      <c r="M1539" s="6">
        <v>22.033436269999999</v>
      </c>
      <c r="N1539" s="7" t="str">
        <f>IF(ISNUMBER(_xll.BDP($C1539, "DELTA_MID")),_xll.BDP($C1539, "DELTA_MID")," ")</f>
        <v xml:space="preserve"> </v>
      </c>
      <c r="O1539" s="7" t="str">
        <f>IF(ISNUMBER(N1539),_xll.BDP($C1539, "OPT_UNDL_TICKER"),"")</f>
        <v/>
      </c>
      <c r="P1539" s="8" t="str">
        <f>IF(ISNUMBER(N1539),_xll.BDP($C1539, "OPT_UNDL_PX")," ")</f>
        <v xml:space="preserve"> </v>
      </c>
      <c r="Q1539" s="7" t="str">
        <f>IF(ISNUMBER(N1539),+G1539*_xll.BDP($C1539, "PX_POS_MULT_FACTOR")*P1539/K1539," ")</f>
        <v xml:space="preserve"> </v>
      </c>
      <c r="R1539" s="8" t="str">
        <f>IF(OR($A1539="TUA",$A1539="TYA"),"",IF(ISNUMBER(_xll.BDP($C1539,"DUR_ADJ_OAS_MID")),_xll.BDP($C1539,"DUR_ADJ_OAS_MID"),IF(ISNUMBER(_xll.BDP($E1539&amp;" ISIN","DUR_ADJ_OAS_MID")),_xll.BDP($E1539&amp;" ISIN","DUR_ADJ_OAS_MID")," ")))</f>
        <v xml:space="preserve"> </v>
      </c>
      <c r="S1539" s="7" t="str">
        <f t="shared" ref="S1539:S1589" si="24">IF(ISNUMBER(N1539),Q1539*N1539,IF(ISNUMBER(R1539),J1539*R1539," "))</f>
        <v xml:space="preserve"> </v>
      </c>
      <c r="AB1539" s="8" t="s">
        <v>764</v>
      </c>
      <c r="AG1539">
        <v>3.4332000000000001E-2</v>
      </c>
    </row>
    <row r="1540" spans="1:33" x14ac:dyDescent="0.35">
      <c r="A1540" t="s">
        <v>4511</v>
      </c>
      <c r="B1540" t="s">
        <v>1089</v>
      </c>
      <c r="C1540" t="s">
        <v>1090</v>
      </c>
      <c r="D1540" t="s">
        <v>1091</v>
      </c>
      <c r="E1540" t="s">
        <v>1092</v>
      </c>
      <c r="F1540" t="s">
        <v>1093</v>
      </c>
      <c r="G1540" s="1">
        <v>1436.508701365899</v>
      </c>
      <c r="H1540" s="1">
        <v>297.35000000000002</v>
      </c>
      <c r="I1540" s="2">
        <v>427145.86235115019</v>
      </c>
      <c r="J1540" s="3">
        <v>4.3810740814568998E-3</v>
      </c>
      <c r="K1540" s="4">
        <v>97497977.530000001</v>
      </c>
      <c r="L1540" s="5">
        <v>4425001</v>
      </c>
      <c r="M1540" s="6">
        <v>22.033436269999999</v>
      </c>
      <c r="N1540" s="7" t="str">
        <f>IF(ISNUMBER(_xll.BDP($C1540, "DELTA_MID")),_xll.BDP($C1540, "DELTA_MID")," ")</f>
        <v xml:space="preserve"> </v>
      </c>
      <c r="O1540" s="7" t="str">
        <f>IF(ISNUMBER(N1540),_xll.BDP($C1540, "OPT_UNDL_TICKER"),"")</f>
        <v/>
      </c>
      <c r="P1540" s="8" t="str">
        <f>IF(ISNUMBER(N1540),_xll.BDP($C1540, "OPT_UNDL_PX")," ")</f>
        <v xml:space="preserve"> </v>
      </c>
      <c r="Q1540" s="7" t="str">
        <f>IF(ISNUMBER(N1540),+G1540*_xll.BDP($C1540, "PX_POS_MULT_FACTOR")*P1540/K1540," ")</f>
        <v xml:space="preserve"> </v>
      </c>
      <c r="R1540" s="8" t="str">
        <f>IF(OR($A1540="TUA",$A1540="TYA"),"",IF(ISNUMBER(_xll.BDP($C1540,"DUR_ADJ_OAS_MID")),_xll.BDP($C1540,"DUR_ADJ_OAS_MID"),IF(ISNUMBER(_xll.BDP($E1540&amp;" ISIN","DUR_ADJ_OAS_MID")),_xll.BDP($E1540&amp;" ISIN","DUR_ADJ_OAS_MID")," ")))</f>
        <v xml:space="preserve"> </v>
      </c>
      <c r="S1540" s="7" t="str">
        <f t="shared" si="24"/>
        <v xml:space="preserve"> </v>
      </c>
      <c r="AB1540" s="8" t="s">
        <v>764</v>
      </c>
      <c r="AG1540">
        <v>3.4332000000000001E-2</v>
      </c>
    </row>
    <row r="1541" spans="1:33" x14ac:dyDescent="0.35">
      <c r="A1541" t="s">
        <v>4511</v>
      </c>
      <c r="B1541" t="s">
        <v>1094</v>
      </c>
      <c r="C1541" t="s">
        <v>1095</v>
      </c>
      <c r="D1541" t="s">
        <v>1096</v>
      </c>
      <c r="E1541" t="s">
        <v>1097</v>
      </c>
      <c r="F1541" t="s">
        <v>1098</v>
      </c>
      <c r="G1541" s="1">
        <v>1249.4460001198479</v>
      </c>
      <c r="H1541" s="1">
        <v>461.97</v>
      </c>
      <c r="I1541" s="2">
        <v>577206.56867536635</v>
      </c>
      <c r="J1541" s="3">
        <v>5.9201901752039994E-3</v>
      </c>
      <c r="K1541" s="4">
        <v>97497977.530000001</v>
      </c>
      <c r="L1541" s="5">
        <v>4425001</v>
      </c>
      <c r="M1541" s="6">
        <v>22.033436269999999</v>
      </c>
      <c r="N1541" s="7" t="str">
        <f>IF(ISNUMBER(_xll.BDP($C1541, "DELTA_MID")),_xll.BDP($C1541, "DELTA_MID")," ")</f>
        <v xml:space="preserve"> </v>
      </c>
      <c r="O1541" s="7" t="str">
        <f>IF(ISNUMBER(N1541),_xll.BDP($C1541, "OPT_UNDL_TICKER"),"")</f>
        <v/>
      </c>
      <c r="P1541" s="8" t="str">
        <f>IF(ISNUMBER(N1541),_xll.BDP($C1541, "OPT_UNDL_PX")," ")</f>
        <v xml:space="preserve"> </v>
      </c>
      <c r="Q1541" s="7" t="str">
        <f>IF(ISNUMBER(N1541),+G1541*_xll.BDP($C1541, "PX_POS_MULT_FACTOR")*P1541/K1541," ")</f>
        <v xml:space="preserve"> </v>
      </c>
      <c r="R1541" s="8" t="str">
        <f>IF(OR($A1541="TUA",$A1541="TYA"),"",IF(ISNUMBER(_xll.BDP($C1541,"DUR_ADJ_OAS_MID")),_xll.BDP($C1541,"DUR_ADJ_OAS_MID"),IF(ISNUMBER(_xll.BDP($E1541&amp;" ISIN","DUR_ADJ_OAS_MID")),_xll.BDP($E1541&amp;" ISIN","DUR_ADJ_OAS_MID")," ")))</f>
        <v xml:space="preserve"> </v>
      </c>
      <c r="S1541" s="7" t="str">
        <f t="shared" si="24"/>
        <v xml:space="preserve"> </v>
      </c>
      <c r="AB1541" s="8" t="s">
        <v>764</v>
      </c>
      <c r="AG1541">
        <v>3.4332000000000001E-2</v>
      </c>
    </row>
    <row r="1542" spans="1:33" x14ac:dyDescent="0.35">
      <c r="A1542" t="s">
        <v>4511</v>
      </c>
      <c r="B1542" t="s">
        <v>1099</v>
      </c>
      <c r="C1542" t="s">
        <v>1100</v>
      </c>
      <c r="D1542" t="s">
        <v>1101</v>
      </c>
      <c r="E1542" t="s">
        <v>1102</v>
      </c>
      <c r="F1542" t="s">
        <v>1103</v>
      </c>
      <c r="G1542" s="1">
        <v>1119.145320304711</v>
      </c>
      <c r="H1542" s="1">
        <v>419.17</v>
      </c>
      <c r="I1542" s="2">
        <v>469112.14391212579</v>
      </c>
      <c r="J1542" s="3">
        <v>4.8115064106614997E-3</v>
      </c>
      <c r="K1542" s="4">
        <v>97497977.530000001</v>
      </c>
      <c r="L1542" s="5">
        <v>4425001</v>
      </c>
      <c r="M1542" s="6">
        <v>22.033436269999999</v>
      </c>
      <c r="N1542" s="7" t="str">
        <f>IF(ISNUMBER(_xll.BDP($C1542, "DELTA_MID")),_xll.BDP($C1542, "DELTA_MID")," ")</f>
        <v xml:space="preserve"> </v>
      </c>
      <c r="O1542" s="7" t="str">
        <f>IF(ISNUMBER(N1542),_xll.BDP($C1542, "OPT_UNDL_TICKER"),"")</f>
        <v/>
      </c>
      <c r="P1542" s="8" t="str">
        <f>IF(ISNUMBER(N1542),_xll.BDP($C1542, "OPT_UNDL_PX")," ")</f>
        <v xml:space="preserve"> </v>
      </c>
      <c r="Q1542" s="7" t="str">
        <f>IF(ISNUMBER(N1542),+G1542*_xll.BDP($C1542, "PX_POS_MULT_FACTOR")*P1542/K1542," ")</f>
        <v xml:space="preserve"> </v>
      </c>
      <c r="R1542" s="8" t="str">
        <f>IF(OR($A1542="TUA",$A1542="TYA"),"",IF(ISNUMBER(_xll.BDP($C1542,"DUR_ADJ_OAS_MID")),_xll.BDP($C1542,"DUR_ADJ_OAS_MID"),IF(ISNUMBER(_xll.BDP($E1542&amp;" ISIN","DUR_ADJ_OAS_MID")),_xll.BDP($E1542&amp;" ISIN","DUR_ADJ_OAS_MID")," ")))</f>
        <v xml:space="preserve"> </v>
      </c>
      <c r="S1542" s="7" t="str">
        <f t="shared" si="24"/>
        <v xml:space="preserve"> </v>
      </c>
      <c r="AB1542" s="8" t="s">
        <v>764</v>
      </c>
      <c r="AG1542">
        <v>3.4332000000000001E-2</v>
      </c>
    </row>
    <row r="1543" spans="1:33" x14ac:dyDescent="0.35">
      <c r="A1543" t="s">
        <v>4511</v>
      </c>
      <c r="B1543" t="s">
        <v>1104</v>
      </c>
      <c r="C1543" t="s">
        <v>1105</v>
      </c>
      <c r="D1543" t="s">
        <v>1106</v>
      </c>
      <c r="E1543" t="s">
        <v>1107</v>
      </c>
      <c r="F1543" t="s">
        <v>1108</v>
      </c>
      <c r="G1543" s="1">
        <v>16573.201261482089</v>
      </c>
      <c r="H1543" s="1">
        <v>30.32</v>
      </c>
      <c r="I1543" s="2">
        <v>502499.46224813687</v>
      </c>
      <c r="J1543" s="3">
        <v>5.1539475482301001E-3</v>
      </c>
      <c r="K1543" s="4">
        <v>97497977.530000001</v>
      </c>
      <c r="L1543" s="5">
        <v>4425001</v>
      </c>
      <c r="M1543" s="6">
        <v>22.033436269999999</v>
      </c>
      <c r="N1543" s="7" t="str">
        <f>IF(ISNUMBER(_xll.BDP($C1543, "DELTA_MID")),_xll.BDP($C1543, "DELTA_MID")," ")</f>
        <v xml:space="preserve"> </v>
      </c>
      <c r="O1543" s="7" t="str">
        <f>IF(ISNUMBER(N1543),_xll.BDP($C1543, "OPT_UNDL_TICKER"),"")</f>
        <v/>
      </c>
      <c r="P1543" s="8" t="str">
        <f>IF(ISNUMBER(N1543),_xll.BDP($C1543, "OPT_UNDL_PX")," ")</f>
        <v xml:space="preserve"> </v>
      </c>
      <c r="Q1543" s="7" t="str">
        <f>IF(ISNUMBER(N1543),+G1543*_xll.BDP($C1543, "PX_POS_MULT_FACTOR")*P1543/K1543," ")</f>
        <v xml:space="preserve"> </v>
      </c>
      <c r="R1543" s="8" t="str">
        <f>IF(OR($A1543="TUA",$A1543="TYA"),"",IF(ISNUMBER(_xll.BDP($C1543,"DUR_ADJ_OAS_MID")),_xll.BDP($C1543,"DUR_ADJ_OAS_MID"),IF(ISNUMBER(_xll.BDP($E1543&amp;" ISIN","DUR_ADJ_OAS_MID")),_xll.BDP($E1543&amp;" ISIN","DUR_ADJ_OAS_MID")," ")))</f>
        <v xml:space="preserve"> </v>
      </c>
      <c r="S1543" s="7" t="str">
        <f t="shared" si="24"/>
        <v xml:space="preserve"> </v>
      </c>
      <c r="AB1543" s="8" t="s">
        <v>764</v>
      </c>
      <c r="AG1543">
        <v>3.4332000000000001E-2</v>
      </c>
    </row>
    <row r="1544" spans="1:33" x14ac:dyDescent="0.35">
      <c r="A1544" t="s">
        <v>4511</v>
      </c>
      <c r="B1544" t="s">
        <v>1109</v>
      </c>
      <c r="C1544" t="s">
        <v>1110</v>
      </c>
      <c r="D1544" t="s">
        <v>1111</v>
      </c>
      <c r="E1544" t="s">
        <v>1112</v>
      </c>
      <c r="F1544" t="s">
        <v>1113</v>
      </c>
      <c r="G1544" s="1">
        <v>460.49847669304472</v>
      </c>
      <c r="H1544" s="1">
        <v>1141.1300000000001</v>
      </c>
      <c r="I1544" s="2">
        <v>525488.6267087342</v>
      </c>
      <c r="J1544" s="3">
        <v>5.3897387414732992E-3</v>
      </c>
      <c r="K1544" s="4">
        <v>97497977.530000001</v>
      </c>
      <c r="L1544" s="5">
        <v>4425001</v>
      </c>
      <c r="M1544" s="6">
        <v>22.033436269999999</v>
      </c>
      <c r="N1544" s="7" t="str">
        <f>IF(ISNUMBER(_xll.BDP($C1544, "DELTA_MID")),_xll.BDP($C1544, "DELTA_MID")," ")</f>
        <v xml:space="preserve"> </v>
      </c>
      <c r="O1544" s="7" t="str">
        <f>IF(ISNUMBER(N1544),_xll.BDP($C1544, "OPT_UNDL_TICKER"),"")</f>
        <v/>
      </c>
      <c r="P1544" s="8" t="str">
        <f>IF(ISNUMBER(N1544),_xll.BDP($C1544, "OPT_UNDL_PX")," ")</f>
        <v xml:space="preserve"> </v>
      </c>
      <c r="Q1544" s="7" t="str">
        <f>IF(ISNUMBER(N1544),+G1544*_xll.BDP($C1544, "PX_POS_MULT_FACTOR")*P1544/K1544," ")</f>
        <v xml:space="preserve"> </v>
      </c>
      <c r="R1544" s="8" t="str">
        <f>IF(OR($A1544="TUA",$A1544="TYA"),"",IF(ISNUMBER(_xll.BDP($C1544,"DUR_ADJ_OAS_MID")),_xll.BDP($C1544,"DUR_ADJ_OAS_MID"),IF(ISNUMBER(_xll.BDP($E1544&amp;" ISIN","DUR_ADJ_OAS_MID")),_xll.BDP($E1544&amp;" ISIN","DUR_ADJ_OAS_MID")," ")))</f>
        <v xml:space="preserve"> </v>
      </c>
      <c r="S1544" s="7" t="str">
        <f t="shared" si="24"/>
        <v xml:space="preserve"> </v>
      </c>
      <c r="AB1544" s="8" t="s">
        <v>764</v>
      </c>
      <c r="AG1544">
        <v>3.4332000000000001E-2</v>
      </c>
    </row>
    <row r="1545" spans="1:33" x14ac:dyDescent="0.35">
      <c r="A1545" t="s">
        <v>4511</v>
      </c>
      <c r="B1545" t="s">
        <v>1114</v>
      </c>
      <c r="C1545" t="s">
        <v>1115</v>
      </c>
      <c r="D1545" t="s">
        <v>1116</v>
      </c>
      <c r="E1545" t="s">
        <v>1117</v>
      </c>
      <c r="F1545" t="s">
        <v>1118</v>
      </c>
      <c r="G1545" s="1">
        <v>6586.6991332756161</v>
      </c>
      <c r="H1545" s="1">
        <v>84</v>
      </c>
      <c r="I1545" s="2">
        <v>553282.72719515173</v>
      </c>
      <c r="J1545" s="3">
        <v>5.6748123521322006E-3</v>
      </c>
      <c r="K1545" s="4">
        <v>97497977.530000001</v>
      </c>
      <c r="L1545" s="5">
        <v>4425001</v>
      </c>
      <c r="M1545" s="6">
        <v>22.033436269999999</v>
      </c>
      <c r="N1545" s="7" t="str">
        <f>IF(ISNUMBER(_xll.BDP($C1545, "DELTA_MID")),_xll.BDP($C1545, "DELTA_MID")," ")</f>
        <v xml:space="preserve"> </v>
      </c>
      <c r="O1545" s="7" t="str">
        <f>IF(ISNUMBER(N1545),_xll.BDP($C1545, "OPT_UNDL_TICKER"),"")</f>
        <v/>
      </c>
      <c r="P1545" s="8" t="str">
        <f>IF(ISNUMBER(N1545),_xll.BDP($C1545, "OPT_UNDL_PX")," ")</f>
        <v xml:space="preserve"> </v>
      </c>
      <c r="Q1545" s="7" t="str">
        <f>IF(ISNUMBER(N1545),+G1545*_xll.BDP($C1545, "PX_POS_MULT_FACTOR")*P1545/K1545," ")</f>
        <v xml:space="preserve"> </v>
      </c>
      <c r="R1545" s="8" t="str">
        <f>IF(OR($A1545="TUA",$A1545="TYA"),"",IF(ISNUMBER(_xll.BDP($C1545,"DUR_ADJ_OAS_MID")),_xll.BDP($C1545,"DUR_ADJ_OAS_MID"),IF(ISNUMBER(_xll.BDP($E1545&amp;" ISIN","DUR_ADJ_OAS_MID")),_xll.BDP($E1545&amp;" ISIN","DUR_ADJ_OAS_MID")," ")))</f>
        <v xml:space="preserve"> </v>
      </c>
      <c r="S1545" s="7" t="str">
        <f t="shared" si="24"/>
        <v xml:space="preserve"> </v>
      </c>
      <c r="AB1545" s="8" t="s">
        <v>764</v>
      </c>
      <c r="AG1545">
        <v>3.4332000000000001E-2</v>
      </c>
    </row>
    <row r="1546" spans="1:33" x14ac:dyDescent="0.35">
      <c r="A1546" t="s">
        <v>4511</v>
      </c>
      <c r="B1546" t="s">
        <v>1119</v>
      </c>
      <c r="C1546" t="s">
        <v>1120</v>
      </c>
      <c r="D1546" t="s">
        <v>1121</v>
      </c>
      <c r="E1546" t="s">
        <v>1122</v>
      </c>
      <c r="F1546" t="s">
        <v>1123</v>
      </c>
      <c r="G1546" s="1">
        <v>2632.3039021900049</v>
      </c>
      <c r="H1546" s="1">
        <v>212.18</v>
      </c>
      <c r="I1546" s="2">
        <v>558522.24196667538</v>
      </c>
      <c r="J1546" s="3">
        <v>5.7285520799117999E-3</v>
      </c>
      <c r="K1546" s="4">
        <v>97497977.530000001</v>
      </c>
      <c r="L1546" s="5">
        <v>4425001</v>
      </c>
      <c r="M1546" s="6">
        <v>22.033436269999999</v>
      </c>
      <c r="N1546" s="7" t="str">
        <f>IF(ISNUMBER(_xll.BDP($C1546, "DELTA_MID")),_xll.BDP($C1546, "DELTA_MID")," ")</f>
        <v xml:space="preserve"> </v>
      </c>
      <c r="O1546" s="7" t="str">
        <f>IF(ISNUMBER(N1546),_xll.BDP($C1546, "OPT_UNDL_TICKER"),"")</f>
        <v/>
      </c>
      <c r="P1546" s="8" t="str">
        <f>IF(ISNUMBER(N1546),_xll.BDP($C1546, "OPT_UNDL_PX")," ")</f>
        <v xml:space="preserve"> </v>
      </c>
      <c r="Q1546" s="7" t="str">
        <f>IF(ISNUMBER(N1546),+G1546*_xll.BDP($C1546, "PX_POS_MULT_FACTOR")*P1546/K1546," ")</f>
        <v xml:space="preserve"> </v>
      </c>
      <c r="R1546" s="8" t="str">
        <f>IF(OR($A1546="TUA",$A1546="TYA"),"",IF(ISNUMBER(_xll.BDP($C1546,"DUR_ADJ_OAS_MID")),_xll.BDP($C1546,"DUR_ADJ_OAS_MID"),IF(ISNUMBER(_xll.BDP($E1546&amp;" ISIN","DUR_ADJ_OAS_MID")),_xll.BDP($E1546&amp;" ISIN","DUR_ADJ_OAS_MID")," ")))</f>
        <v xml:space="preserve"> </v>
      </c>
      <c r="S1546" s="7" t="str">
        <f t="shared" si="24"/>
        <v xml:space="preserve"> </v>
      </c>
      <c r="AB1546" s="8" t="s">
        <v>764</v>
      </c>
      <c r="AG1546">
        <v>3.4332000000000001E-2</v>
      </c>
    </row>
    <row r="1547" spans="1:33" x14ac:dyDescent="0.35">
      <c r="A1547" t="s">
        <v>4511</v>
      </c>
      <c r="B1547" t="s">
        <v>1124</v>
      </c>
      <c r="C1547" t="s">
        <v>1125</v>
      </c>
      <c r="D1547" t="s">
        <v>1126</v>
      </c>
      <c r="E1547" t="s">
        <v>1127</v>
      </c>
      <c r="F1547" t="s">
        <v>1128</v>
      </c>
      <c r="G1547" s="1">
        <v>4962.9168115066732</v>
      </c>
      <c r="H1547" s="1">
        <v>158.49</v>
      </c>
      <c r="I1547" s="2">
        <v>786572.6854556927</v>
      </c>
      <c r="J1547" s="3">
        <v>8.0675795065971011E-3</v>
      </c>
      <c r="K1547" s="4">
        <v>97497977.530000001</v>
      </c>
      <c r="L1547" s="5">
        <v>4425001</v>
      </c>
      <c r="M1547" s="6">
        <v>22.033436269999999</v>
      </c>
      <c r="N1547" s="7" t="str">
        <f>IF(ISNUMBER(_xll.BDP($C1547, "DELTA_MID")),_xll.BDP($C1547, "DELTA_MID")," ")</f>
        <v xml:space="preserve"> </v>
      </c>
      <c r="O1547" s="7" t="str">
        <f>IF(ISNUMBER(N1547),_xll.BDP($C1547, "OPT_UNDL_TICKER"),"")</f>
        <v/>
      </c>
      <c r="P1547" s="8" t="str">
        <f>IF(ISNUMBER(N1547),_xll.BDP($C1547, "OPT_UNDL_PX")," ")</f>
        <v xml:space="preserve"> </v>
      </c>
      <c r="Q1547" s="7" t="str">
        <f>IF(ISNUMBER(N1547),+G1547*_xll.BDP($C1547, "PX_POS_MULT_FACTOR")*P1547/K1547," ")</f>
        <v xml:space="preserve"> </v>
      </c>
      <c r="R1547" s="8" t="str">
        <f>IF(OR($A1547="TUA",$A1547="TYA"),"",IF(ISNUMBER(_xll.BDP($C1547,"DUR_ADJ_OAS_MID")),_xll.BDP($C1547,"DUR_ADJ_OAS_MID"),IF(ISNUMBER(_xll.BDP($E1547&amp;" ISIN","DUR_ADJ_OAS_MID")),_xll.BDP($E1547&amp;" ISIN","DUR_ADJ_OAS_MID")," ")))</f>
        <v xml:space="preserve"> </v>
      </c>
      <c r="S1547" s="7" t="str">
        <f t="shared" si="24"/>
        <v xml:space="preserve"> </v>
      </c>
      <c r="AB1547" s="8" t="s">
        <v>764</v>
      </c>
      <c r="AG1547">
        <v>3.4332000000000001E-2</v>
      </c>
    </row>
    <row r="1548" spans="1:33" x14ac:dyDescent="0.35">
      <c r="A1548" t="s">
        <v>4511</v>
      </c>
      <c r="B1548" t="s">
        <v>1129</v>
      </c>
      <c r="C1548" t="s">
        <v>1130</v>
      </c>
      <c r="D1548" t="s">
        <v>1131</v>
      </c>
      <c r="E1548" t="s">
        <v>1132</v>
      </c>
      <c r="G1548" s="1">
        <v>9539.7640532219448</v>
      </c>
      <c r="H1548" s="1">
        <v>64.64</v>
      </c>
      <c r="I1548" s="2">
        <v>616650.34840026649</v>
      </c>
      <c r="J1548" s="3">
        <v>6.3247501540278006E-3</v>
      </c>
      <c r="K1548" s="4">
        <v>97497977.530000001</v>
      </c>
      <c r="L1548" s="5">
        <v>4425001</v>
      </c>
      <c r="M1548" s="6">
        <v>22.033436269999999</v>
      </c>
      <c r="N1548" s="7" t="str">
        <f>IF(ISNUMBER(_xll.BDP($C1548, "DELTA_MID")),_xll.BDP($C1548, "DELTA_MID")," ")</f>
        <v xml:space="preserve"> </v>
      </c>
      <c r="O1548" s="7" t="str">
        <f>IF(ISNUMBER(N1548),_xll.BDP($C1548, "OPT_UNDL_TICKER"),"")</f>
        <v/>
      </c>
      <c r="P1548" s="8" t="str">
        <f>IF(ISNUMBER(N1548),_xll.BDP($C1548, "OPT_UNDL_PX")," ")</f>
        <v xml:space="preserve"> </v>
      </c>
      <c r="Q1548" s="7" t="str">
        <f>IF(ISNUMBER(N1548),+G1548*_xll.BDP($C1548, "PX_POS_MULT_FACTOR")*P1548/K1548," ")</f>
        <v xml:space="preserve"> </v>
      </c>
      <c r="R1548" s="8" t="str">
        <f>IF(OR($A1548="TUA",$A1548="TYA"),"",IF(ISNUMBER(_xll.BDP($C1548,"DUR_ADJ_OAS_MID")),_xll.BDP($C1548,"DUR_ADJ_OAS_MID"),IF(ISNUMBER(_xll.BDP($E1548&amp;" ISIN","DUR_ADJ_OAS_MID")),_xll.BDP($E1548&amp;" ISIN","DUR_ADJ_OAS_MID")," ")))</f>
        <v xml:space="preserve"> </v>
      </c>
      <c r="S1548" s="7" t="str">
        <f t="shared" si="24"/>
        <v xml:space="preserve"> </v>
      </c>
      <c r="AB1548" s="8" t="s">
        <v>764</v>
      </c>
      <c r="AG1548">
        <v>3.4332000000000001E-2</v>
      </c>
    </row>
    <row r="1549" spans="1:33" x14ac:dyDescent="0.35">
      <c r="A1549" t="s">
        <v>4511</v>
      </c>
      <c r="B1549" t="s">
        <v>1133</v>
      </c>
      <c r="C1549" t="s">
        <v>1134</v>
      </c>
      <c r="D1549" t="s">
        <v>1135</v>
      </c>
      <c r="E1549" t="s">
        <v>1136</v>
      </c>
      <c r="F1549" t="s">
        <v>1137</v>
      </c>
      <c r="G1549" s="1">
        <v>8453.7564979689505</v>
      </c>
      <c r="H1549" s="1">
        <v>56.58</v>
      </c>
      <c r="I1549" s="2">
        <v>478313.54265508318</v>
      </c>
      <c r="J1549" s="3">
        <v>4.9058816887550998E-3</v>
      </c>
      <c r="K1549" s="4">
        <v>97497977.530000001</v>
      </c>
      <c r="L1549" s="5">
        <v>4425001</v>
      </c>
      <c r="M1549" s="6">
        <v>22.033436269999999</v>
      </c>
      <c r="N1549" s="7" t="str">
        <f>IF(ISNUMBER(_xll.BDP($C1549, "DELTA_MID")),_xll.BDP($C1549, "DELTA_MID")," ")</f>
        <v xml:space="preserve"> </v>
      </c>
      <c r="O1549" s="7" t="str">
        <f>IF(ISNUMBER(N1549),_xll.BDP($C1549, "OPT_UNDL_TICKER"),"")</f>
        <v/>
      </c>
      <c r="P1549" s="8" t="str">
        <f>IF(ISNUMBER(N1549),_xll.BDP($C1549, "OPT_UNDL_PX")," ")</f>
        <v xml:space="preserve"> </v>
      </c>
      <c r="Q1549" s="7" t="str">
        <f>IF(ISNUMBER(N1549),+G1549*_xll.BDP($C1549, "PX_POS_MULT_FACTOR")*P1549/K1549," ")</f>
        <v xml:space="preserve"> </v>
      </c>
      <c r="R1549" s="8" t="str">
        <f>IF(OR($A1549="TUA",$A1549="TYA"),"",IF(ISNUMBER(_xll.BDP($C1549,"DUR_ADJ_OAS_MID")),_xll.BDP($C1549,"DUR_ADJ_OAS_MID"),IF(ISNUMBER(_xll.BDP($E1549&amp;" ISIN","DUR_ADJ_OAS_MID")),_xll.BDP($E1549&amp;" ISIN","DUR_ADJ_OAS_MID")," ")))</f>
        <v xml:space="preserve"> </v>
      </c>
      <c r="S1549" s="7" t="str">
        <f t="shared" si="24"/>
        <v xml:space="preserve"> </v>
      </c>
      <c r="AB1549" s="8" t="s">
        <v>764</v>
      </c>
      <c r="AG1549">
        <v>3.4332000000000001E-2</v>
      </c>
    </row>
    <row r="1550" spans="1:33" x14ac:dyDescent="0.35">
      <c r="A1550" t="s">
        <v>4511</v>
      </c>
      <c r="B1550" t="s">
        <v>1138</v>
      </c>
      <c r="C1550" t="s">
        <v>1139</v>
      </c>
      <c r="D1550" t="s">
        <v>1140</v>
      </c>
      <c r="E1550" t="s">
        <v>1141</v>
      </c>
      <c r="F1550" t="s">
        <v>1142</v>
      </c>
      <c r="G1550" s="1">
        <v>6272.9252249223391</v>
      </c>
      <c r="H1550" s="1">
        <v>70.489999999999995</v>
      </c>
      <c r="I1550" s="2">
        <v>442178.49910477572</v>
      </c>
      <c r="J1550" s="3">
        <v>4.5352581695217E-3</v>
      </c>
      <c r="K1550" s="4">
        <v>97497977.530000001</v>
      </c>
      <c r="L1550" s="5">
        <v>4425001</v>
      </c>
      <c r="M1550" s="6">
        <v>22.033436269999999</v>
      </c>
      <c r="N1550" s="7" t="str">
        <f>IF(ISNUMBER(_xll.BDP($C1550, "DELTA_MID")),_xll.BDP($C1550, "DELTA_MID")," ")</f>
        <v xml:space="preserve"> </v>
      </c>
      <c r="O1550" s="7" t="str">
        <f>IF(ISNUMBER(N1550),_xll.BDP($C1550, "OPT_UNDL_TICKER"),"")</f>
        <v/>
      </c>
      <c r="P1550" s="8" t="str">
        <f>IF(ISNUMBER(N1550),_xll.BDP($C1550, "OPT_UNDL_PX")," ")</f>
        <v xml:space="preserve"> </v>
      </c>
      <c r="Q1550" s="7" t="str">
        <f>IF(ISNUMBER(N1550),+G1550*_xll.BDP($C1550, "PX_POS_MULT_FACTOR")*P1550/K1550," ")</f>
        <v xml:space="preserve"> </v>
      </c>
      <c r="R1550" s="8" t="str">
        <f>IF(OR($A1550="TUA",$A1550="TYA"),"",IF(ISNUMBER(_xll.BDP($C1550,"DUR_ADJ_OAS_MID")),_xll.BDP($C1550,"DUR_ADJ_OAS_MID"),IF(ISNUMBER(_xll.BDP($E1550&amp;" ISIN","DUR_ADJ_OAS_MID")),_xll.BDP($E1550&amp;" ISIN","DUR_ADJ_OAS_MID")," ")))</f>
        <v xml:space="preserve"> </v>
      </c>
      <c r="S1550" s="7" t="str">
        <f t="shared" si="24"/>
        <v xml:space="preserve"> </v>
      </c>
      <c r="AB1550" s="8" t="s">
        <v>764</v>
      </c>
      <c r="AG1550">
        <v>3.4332000000000001E-2</v>
      </c>
    </row>
    <row r="1551" spans="1:33" x14ac:dyDescent="0.35">
      <c r="A1551" t="s">
        <v>4511</v>
      </c>
      <c r="B1551" t="s">
        <v>1143</v>
      </c>
      <c r="C1551" t="s">
        <v>1144</v>
      </c>
      <c r="D1551" t="s">
        <v>1145</v>
      </c>
      <c r="E1551" t="s">
        <v>1146</v>
      </c>
      <c r="F1551" t="s">
        <v>1147</v>
      </c>
      <c r="G1551" s="1">
        <v>3598.2429933881322</v>
      </c>
      <c r="H1551" s="1">
        <v>166.57</v>
      </c>
      <c r="I1551" s="2">
        <v>599359.33540866117</v>
      </c>
      <c r="J1551" s="3">
        <v>6.1474027522698E-3</v>
      </c>
      <c r="K1551" s="4">
        <v>97497977.530000001</v>
      </c>
      <c r="L1551" s="5">
        <v>4425001</v>
      </c>
      <c r="M1551" s="6">
        <v>22.033436269999999</v>
      </c>
      <c r="N1551" s="7" t="str">
        <f>IF(ISNUMBER(_xll.BDP($C1551, "DELTA_MID")),_xll.BDP($C1551, "DELTA_MID")," ")</f>
        <v xml:space="preserve"> </v>
      </c>
      <c r="O1551" s="7" t="str">
        <f>IF(ISNUMBER(N1551),_xll.BDP($C1551, "OPT_UNDL_TICKER"),"")</f>
        <v/>
      </c>
      <c r="P1551" s="8" t="str">
        <f>IF(ISNUMBER(N1551),_xll.BDP($C1551, "OPT_UNDL_PX")," ")</f>
        <v xml:space="preserve"> </v>
      </c>
      <c r="Q1551" s="7" t="str">
        <f>IF(ISNUMBER(N1551),+G1551*_xll.BDP($C1551, "PX_POS_MULT_FACTOR")*P1551/K1551," ")</f>
        <v xml:space="preserve"> </v>
      </c>
      <c r="R1551" s="8" t="str">
        <f>IF(OR($A1551="TUA",$A1551="TYA"),"",IF(ISNUMBER(_xll.BDP($C1551,"DUR_ADJ_OAS_MID")),_xll.BDP($C1551,"DUR_ADJ_OAS_MID"),IF(ISNUMBER(_xll.BDP($E1551&amp;" ISIN","DUR_ADJ_OAS_MID")),_xll.BDP($E1551&amp;" ISIN","DUR_ADJ_OAS_MID")," ")))</f>
        <v xml:space="preserve"> </v>
      </c>
      <c r="S1551" s="7" t="str">
        <f t="shared" si="24"/>
        <v xml:space="preserve"> </v>
      </c>
      <c r="AB1551" s="8" t="s">
        <v>764</v>
      </c>
      <c r="AG1551">
        <v>3.4332000000000001E-2</v>
      </c>
    </row>
    <row r="1552" spans="1:33" x14ac:dyDescent="0.35">
      <c r="A1552" t="s">
        <v>4511</v>
      </c>
      <c r="B1552" t="s">
        <v>1148</v>
      </c>
      <c r="C1552" t="s">
        <v>1149</v>
      </c>
      <c r="D1552" t="s">
        <v>1150</v>
      </c>
      <c r="E1552" t="s">
        <v>1151</v>
      </c>
      <c r="F1552" t="s">
        <v>1152</v>
      </c>
      <c r="G1552" s="1">
        <v>344.75878150144052</v>
      </c>
      <c r="H1552" s="1">
        <v>1370.68</v>
      </c>
      <c r="I1552" s="2">
        <v>472553.9666283945</v>
      </c>
      <c r="J1552" s="3">
        <v>4.8468078887379E-3</v>
      </c>
      <c r="K1552" s="4">
        <v>97497977.530000001</v>
      </c>
      <c r="L1552" s="5">
        <v>4425001</v>
      </c>
      <c r="M1552" s="6">
        <v>22.033436269999999</v>
      </c>
      <c r="N1552" s="7" t="str">
        <f>IF(ISNUMBER(_xll.BDP($C1552, "DELTA_MID")),_xll.BDP($C1552, "DELTA_MID")," ")</f>
        <v xml:space="preserve"> </v>
      </c>
      <c r="O1552" s="7" t="str">
        <f>IF(ISNUMBER(N1552),_xll.BDP($C1552, "OPT_UNDL_TICKER"),"")</f>
        <v/>
      </c>
      <c r="P1552" s="8" t="str">
        <f>IF(ISNUMBER(N1552),_xll.BDP($C1552, "OPT_UNDL_PX")," ")</f>
        <v xml:space="preserve"> </v>
      </c>
      <c r="Q1552" s="7" t="str">
        <f>IF(ISNUMBER(N1552),+G1552*_xll.BDP($C1552, "PX_POS_MULT_FACTOR")*P1552/K1552," ")</f>
        <v xml:space="preserve"> </v>
      </c>
      <c r="R1552" s="8" t="str">
        <f>IF(OR($A1552="TUA",$A1552="TYA"),"",IF(ISNUMBER(_xll.BDP($C1552,"DUR_ADJ_OAS_MID")),_xll.BDP($C1552,"DUR_ADJ_OAS_MID"),IF(ISNUMBER(_xll.BDP($E1552&amp;" ISIN","DUR_ADJ_OAS_MID")),_xll.BDP($E1552&amp;" ISIN","DUR_ADJ_OAS_MID")," ")))</f>
        <v xml:space="preserve"> </v>
      </c>
      <c r="S1552" s="7" t="str">
        <f t="shared" si="24"/>
        <v xml:space="preserve"> </v>
      </c>
      <c r="AB1552" s="8" t="s">
        <v>764</v>
      </c>
      <c r="AG1552">
        <v>3.4332000000000001E-2</v>
      </c>
    </row>
    <row r="1553" spans="1:33" x14ac:dyDescent="0.35">
      <c r="A1553" t="s">
        <v>4511</v>
      </c>
      <c r="B1553" t="s">
        <v>1153</v>
      </c>
      <c r="C1553" t="s">
        <v>1154</v>
      </c>
      <c r="D1553" t="s">
        <v>1155</v>
      </c>
      <c r="E1553" t="s">
        <v>1156</v>
      </c>
      <c r="F1553" t="s">
        <v>1157</v>
      </c>
      <c r="G1553" s="1">
        <v>3264.7932410149888</v>
      </c>
      <c r="H1553" s="1">
        <v>157.5</v>
      </c>
      <c r="I1553" s="2">
        <v>514204.93545986078</v>
      </c>
      <c r="J1553" s="3">
        <v>5.2740061741449002E-3</v>
      </c>
      <c r="K1553" s="4">
        <v>97497977.530000001</v>
      </c>
      <c r="L1553" s="5">
        <v>4425001</v>
      </c>
      <c r="M1553" s="6">
        <v>22.033436269999999</v>
      </c>
      <c r="N1553" s="7" t="str">
        <f>IF(ISNUMBER(_xll.BDP($C1553, "DELTA_MID")),_xll.BDP($C1553, "DELTA_MID")," ")</f>
        <v xml:space="preserve"> </v>
      </c>
      <c r="O1553" s="7" t="str">
        <f>IF(ISNUMBER(N1553),_xll.BDP($C1553, "OPT_UNDL_TICKER"),"")</f>
        <v/>
      </c>
      <c r="P1553" s="8" t="str">
        <f>IF(ISNUMBER(N1553),_xll.BDP($C1553, "OPT_UNDL_PX")," ")</f>
        <v xml:space="preserve"> </v>
      </c>
      <c r="Q1553" s="7" t="str">
        <f>IF(ISNUMBER(N1553),+G1553*_xll.BDP($C1553, "PX_POS_MULT_FACTOR")*P1553/K1553," ")</f>
        <v xml:space="preserve"> </v>
      </c>
      <c r="R1553" s="8" t="str">
        <f>IF(OR($A1553="TUA",$A1553="TYA"),"",IF(ISNUMBER(_xll.BDP($C1553,"DUR_ADJ_OAS_MID")),_xll.BDP($C1553,"DUR_ADJ_OAS_MID"),IF(ISNUMBER(_xll.BDP($E1553&amp;" ISIN","DUR_ADJ_OAS_MID")),_xll.BDP($E1553&amp;" ISIN","DUR_ADJ_OAS_MID")," ")))</f>
        <v xml:space="preserve"> </v>
      </c>
      <c r="S1553" s="7" t="str">
        <f t="shared" si="24"/>
        <v xml:space="preserve"> </v>
      </c>
      <c r="AB1553" s="8" t="s">
        <v>764</v>
      </c>
      <c r="AG1553">
        <v>3.4332000000000001E-2</v>
      </c>
    </row>
    <row r="1554" spans="1:33" x14ac:dyDescent="0.35">
      <c r="A1554" t="s">
        <v>4511</v>
      </c>
      <c r="B1554" t="s">
        <v>1158</v>
      </c>
      <c r="C1554" t="s">
        <v>1159</v>
      </c>
      <c r="D1554" t="s">
        <v>1160</v>
      </c>
      <c r="E1554" t="s">
        <v>1161</v>
      </c>
      <c r="F1554" t="s">
        <v>1162</v>
      </c>
      <c r="G1554" s="1">
        <v>2860.7376628290822</v>
      </c>
      <c r="H1554" s="1">
        <v>167.78</v>
      </c>
      <c r="I1554" s="2">
        <v>479974.56506946328</v>
      </c>
      <c r="J1554" s="3">
        <v>4.9229181694746002E-3</v>
      </c>
      <c r="K1554" s="4">
        <v>97497977.530000001</v>
      </c>
      <c r="L1554" s="5">
        <v>4425001</v>
      </c>
      <c r="M1554" s="6">
        <v>22.033436269999999</v>
      </c>
      <c r="N1554" s="7" t="str">
        <f>IF(ISNUMBER(_xll.BDP($C1554, "DELTA_MID")),_xll.BDP($C1554, "DELTA_MID")," ")</f>
        <v xml:space="preserve"> </v>
      </c>
      <c r="O1554" s="7" t="str">
        <f>IF(ISNUMBER(N1554),_xll.BDP($C1554, "OPT_UNDL_TICKER"),"")</f>
        <v/>
      </c>
      <c r="P1554" s="8" t="str">
        <f>IF(ISNUMBER(N1554),_xll.BDP($C1554, "OPT_UNDL_PX")," ")</f>
        <v xml:space="preserve"> </v>
      </c>
      <c r="Q1554" s="7" t="str">
        <f>IF(ISNUMBER(N1554),+G1554*_xll.BDP($C1554, "PX_POS_MULT_FACTOR")*P1554/K1554," ")</f>
        <v xml:space="preserve"> </v>
      </c>
      <c r="R1554" s="8" t="str">
        <f>IF(OR($A1554="TUA",$A1554="TYA"),"",IF(ISNUMBER(_xll.BDP($C1554,"DUR_ADJ_OAS_MID")),_xll.BDP($C1554,"DUR_ADJ_OAS_MID"),IF(ISNUMBER(_xll.BDP($E1554&amp;" ISIN","DUR_ADJ_OAS_MID")),_xll.BDP($E1554&amp;" ISIN","DUR_ADJ_OAS_MID")," ")))</f>
        <v xml:space="preserve"> </v>
      </c>
      <c r="S1554" s="7" t="str">
        <f t="shared" si="24"/>
        <v xml:space="preserve"> </v>
      </c>
      <c r="AB1554" s="8" t="s">
        <v>764</v>
      </c>
      <c r="AG1554">
        <v>3.4332000000000001E-2</v>
      </c>
    </row>
    <row r="1555" spans="1:33" x14ac:dyDescent="0.35">
      <c r="A1555" t="s">
        <v>4511</v>
      </c>
      <c r="B1555" t="s">
        <v>1163</v>
      </c>
      <c r="C1555" t="s">
        <v>1164</v>
      </c>
      <c r="D1555" t="s">
        <v>1165</v>
      </c>
      <c r="E1555" t="s">
        <v>1166</v>
      </c>
      <c r="F1555" t="s">
        <v>1167</v>
      </c>
      <c r="G1555" s="1">
        <v>3010.4867558668961</v>
      </c>
      <c r="H1555" s="1">
        <v>182.75</v>
      </c>
      <c r="I1555" s="2">
        <v>550166.45463467529</v>
      </c>
      <c r="J1555" s="3">
        <v>5.6428499192753999E-3</v>
      </c>
      <c r="K1555" s="4">
        <v>97497977.530000001</v>
      </c>
      <c r="L1555" s="5">
        <v>4425001</v>
      </c>
      <c r="M1555" s="6">
        <v>22.033436269999999</v>
      </c>
      <c r="N1555" s="7" t="str">
        <f>IF(ISNUMBER(_xll.BDP($C1555, "DELTA_MID")),_xll.BDP($C1555, "DELTA_MID")," ")</f>
        <v xml:space="preserve"> </v>
      </c>
      <c r="O1555" s="7" t="str">
        <f>IF(ISNUMBER(N1555),_xll.BDP($C1555, "OPT_UNDL_TICKER"),"")</f>
        <v/>
      </c>
      <c r="P1555" s="8" t="str">
        <f>IF(ISNUMBER(N1555),_xll.BDP($C1555, "OPT_UNDL_PX")," ")</f>
        <v xml:space="preserve"> </v>
      </c>
      <c r="Q1555" s="7" t="str">
        <f>IF(ISNUMBER(N1555),+G1555*_xll.BDP($C1555, "PX_POS_MULT_FACTOR")*P1555/K1555," ")</f>
        <v xml:space="preserve"> </v>
      </c>
      <c r="R1555" s="8" t="str">
        <f>IF(OR($A1555="TUA",$A1555="TYA"),"",IF(ISNUMBER(_xll.BDP($C1555,"DUR_ADJ_OAS_MID")),_xll.BDP($C1555,"DUR_ADJ_OAS_MID"),IF(ISNUMBER(_xll.BDP($E1555&amp;" ISIN","DUR_ADJ_OAS_MID")),_xll.BDP($E1555&amp;" ISIN","DUR_ADJ_OAS_MID")," ")))</f>
        <v xml:space="preserve"> </v>
      </c>
      <c r="S1555" s="7" t="str">
        <f t="shared" si="24"/>
        <v xml:space="preserve"> </v>
      </c>
      <c r="AB1555" s="8" t="s">
        <v>764</v>
      </c>
      <c r="AG1555">
        <v>3.4332000000000001E-2</v>
      </c>
    </row>
    <row r="1556" spans="1:33" x14ac:dyDescent="0.35">
      <c r="A1556" t="s">
        <v>4511</v>
      </c>
      <c r="B1556" t="s">
        <v>1168</v>
      </c>
      <c r="C1556" t="s">
        <v>1169</v>
      </c>
      <c r="D1556" t="s">
        <v>1170</v>
      </c>
      <c r="E1556" t="s">
        <v>1171</v>
      </c>
      <c r="G1556" s="1">
        <v>5855.2861417364056</v>
      </c>
      <c r="H1556" s="1">
        <v>98.51</v>
      </c>
      <c r="I1556" s="2">
        <v>576804.23782245337</v>
      </c>
      <c r="J1556" s="3">
        <v>5.9160636193194014E-3</v>
      </c>
      <c r="K1556" s="4">
        <v>97497977.530000001</v>
      </c>
      <c r="L1556" s="5">
        <v>4425001</v>
      </c>
      <c r="M1556" s="6">
        <v>22.033436269999999</v>
      </c>
      <c r="N1556" s="7" t="str">
        <f>IF(ISNUMBER(_xll.BDP($C1556, "DELTA_MID")),_xll.BDP($C1556, "DELTA_MID")," ")</f>
        <v xml:space="preserve"> </v>
      </c>
      <c r="O1556" s="7" t="str">
        <f>IF(ISNUMBER(N1556),_xll.BDP($C1556, "OPT_UNDL_TICKER"),"")</f>
        <v/>
      </c>
      <c r="P1556" s="8" t="str">
        <f>IF(ISNUMBER(N1556),_xll.BDP($C1556, "OPT_UNDL_PX")," ")</f>
        <v xml:space="preserve"> </v>
      </c>
      <c r="Q1556" s="7" t="str">
        <f>IF(ISNUMBER(N1556),+G1556*_xll.BDP($C1556, "PX_POS_MULT_FACTOR")*P1556/K1556," ")</f>
        <v xml:space="preserve"> </v>
      </c>
      <c r="R1556" s="8" t="str">
        <f>IF(OR($A1556="TUA",$A1556="TYA"),"",IF(ISNUMBER(_xll.BDP($C1556,"DUR_ADJ_OAS_MID")),_xll.BDP($C1556,"DUR_ADJ_OAS_MID"),IF(ISNUMBER(_xll.BDP($E1556&amp;" ISIN","DUR_ADJ_OAS_MID")),_xll.BDP($E1556&amp;" ISIN","DUR_ADJ_OAS_MID")," ")))</f>
        <v xml:space="preserve"> </v>
      </c>
      <c r="S1556" s="7" t="str">
        <f t="shared" si="24"/>
        <v xml:space="preserve"> </v>
      </c>
      <c r="AB1556" s="8" t="s">
        <v>764</v>
      </c>
      <c r="AG1556">
        <v>3.4332000000000001E-2</v>
      </c>
    </row>
    <row r="1557" spans="1:33" x14ac:dyDescent="0.35">
      <c r="A1557" t="s">
        <v>4511</v>
      </c>
      <c r="B1557" t="s">
        <v>1172</v>
      </c>
      <c r="C1557" t="s">
        <v>1173</v>
      </c>
      <c r="D1557" t="s">
        <v>1174</v>
      </c>
      <c r="E1557" t="s">
        <v>1175</v>
      </c>
      <c r="F1557" t="s">
        <v>1176</v>
      </c>
      <c r="G1557" s="1">
        <v>1570.0697068084969</v>
      </c>
      <c r="H1557" s="1">
        <v>300</v>
      </c>
      <c r="I1557" s="2">
        <v>471020.91204254911</v>
      </c>
      <c r="J1557" s="3">
        <v>4.8310839257933993E-3</v>
      </c>
      <c r="K1557" s="4">
        <v>97497977.530000001</v>
      </c>
      <c r="L1557" s="5">
        <v>4425001</v>
      </c>
      <c r="M1557" s="6">
        <v>22.033436269999999</v>
      </c>
      <c r="N1557" s="7" t="str">
        <f>IF(ISNUMBER(_xll.BDP($C1557, "DELTA_MID")),_xll.BDP($C1557, "DELTA_MID")," ")</f>
        <v xml:space="preserve"> </v>
      </c>
      <c r="O1557" s="7" t="str">
        <f>IF(ISNUMBER(N1557),_xll.BDP($C1557, "OPT_UNDL_TICKER"),"")</f>
        <v/>
      </c>
      <c r="P1557" s="8" t="str">
        <f>IF(ISNUMBER(N1557),_xll.BDP($C1557, "OPT_UNDL_PX")," ")</f>
        <v xml:space="preserve"> </v>
      </c>
      <c r="Q1557" s="7" t="str">
        <f>IF(ISNUMBER(N1557),+G1557*_xll.BDP($C1557, "PX_POS_MULT_FACTOR")*P1557/K1557," ")</f>
        <v xml:space="preserve"> </v>
      </c>
      <c r="R1557" s="8" t="str">
        <f>IF(OR($A1557="TUA",$A1557="TYA"),"",IF(ISNUMBER(_xll.BDP($C1557,"DUR_ADJ_OAS_MID")),_xll.BDP($C1557,"DUR_ADJ_OAS_MID"),IF(ISNUMBER(_xll.BDP($E1557&amp;" ISIN","DUR_ADJ_OAS_MID")),_xll.BDP($E1557&amp;" ISIN","DUR_ADJ_OAS_MID")," ")))</f>
        <v xml:space="preserve"> </v>
      </c>
      <c r="S1557" s="7" t="str">
        <f t="shared" si="24"/>
        <v xml:space="preserve"> </v>
      </c>
      <c r="AB1557" s="8" t="s">
        <v>764</v>
      </c>
      <c r="AG1557">
        <v>3.4332000000000001E-2</v>
      </c>
    </row>
    <row r="1558" spans="1:33" x14ac:dyDescent="0.35">
      <c r="A1558" t="s">
        <v>4511</v>
      </c>
      <c r="B1558" t="s">
        <v>1177</v>
      </c>
      <c r="C1558" t="s">
        <v>1178</v>
      </c>
      <c r="D1558" t="s">
        <v>1179</v>
      </c>
      <c r="E1558" t="s">
        <v>1180</v>
      </c>
      <c r="F1558" t="s">
        <v>1181</v>
      </c>
      <c r="G1558" s="1">
        <v>2252.412076115555</v>
      </c>
      <c r="H1558" s="1">
        <v>244.03</v>
      </c>
      <c r="I1558" s="2">
        <v>549656.11893447896</v>
      </c>
      <c r="J1558" s="3">
        <v>5.6376155983887E-3</v>
      </c>
      <c r="K1558" s="4">
        <v>97497977.530000001</v>
      </c>
      <c r="L1558" s="5">
        <v>4425001</v>
      </c>
      <c r="M1558" s="6">
        <v>22.033436269999999</v>
      </c>
      <c r="N1558" s="7" t="str">
        <f>IF(ISNUMBER(_xll.BDP($C1558, "DELTA_MID")),_xll.BDP($C1558, "DELTA_MID")," ")</f>
        <v xml:space="preserve"> </v>
      </c>
      <c r="O1558" s="7" t="str">
        <f>IF(ISNUMBER(N1558),_xll.BDP($C1558, "OPT_UNDL_TICKER"),"")</f>
        <v/>
      </c>
      <c r="P1558" s="8" t="str">
        <f>IF(ISNUMBER(N1558),_xll.BDP($C1558, "OPT_UNDL_PX")," ")</f>
        <v xml:space="preserve"> </v>
      </c>
      <c r="Q1558" s="7" t="str">
        <f>IF(ISNUMBER(N1558),+G1558*_xll.BDP($C1558, "PX_POS_MULT_FACTOR")*P1558/K1558," ")</f>
        <v xml:space="preserve"> </v>
      </c>
      <c r="R1558" s="8" t="str">
        <f>IF(OR($A1558="TUA",$A1558="TYA"),"",IF(ISNUMBER(_xll.BDP($C1558,"DUR_ADJ_OAS_MID")),_xll.BDP($C1558,"DUR_ADJ_OAS_MID"),IF(ISNUMBER(_xll.BDP($E1558&amp;" ISIN","DUR_ADJ_OAS_MID")),_xll.BDP($E1558&amp;" ISIN","DUR_ADJ_OAS_MID")," ")))</f>
        <v xml:space="preserve"> </v>
      </c>
      <c r="S1558" s="7" t="str">
        <f t="shared" si="24"/>
        <v xml:space="preserve"> </v>
      </c>
      <c r="AB1558" s="8" t="s">
        <v>764</v>
      </c>
      <c r="AG1558">
        <v>3.4332000000000001E-2</v>
      </c>
    </row>
    <row r="1559" spans="1:33" x14ac:dyDescent="0.35">
      <c r="A1559" t="s">
        <v>4511</v>
      </c>
      <c r="B1559" t="s">
        <v>1182</v>
      </c>
      <c r="C1559" t="s">
        <v>1183</v>
      </c>
      <c r="D1559" t="s">
        <v>1184</v>
      </c>
      <c r="E1559" t="s">
        <v>1185</v>
      </c>
      <c r="F1559" t="s">
        <v>1186</v>
      </c>
      <c r="G1559" s="1">
        <v>8705.7182208191916</v>
      </c>
      <c r="H1559" s="1">
        <v>58.58</v>
      </c>
      <c r="I1559" s="2">
        <v>509980.97337558819</v>
      </c>
      <c r="J1559" s="3">
        <v>5.2306825874277006E-3</v>
      </c>
      <c r="K1559" s="4">
        <v>97497977.530000001</v>
      </c>
      <c r="L1559" s="5">
        <v>4425001</v>
      </c>
      <c r="M1559" s="6">
        <v>22.033436269999999</v>
      </c>
      <c r="N1559" s="7" t="str">
        <f>IF(ISNUMBER(_xll.BDP($C1559, "DELTA_MID")),_xll.BDP($C1559, "DELTA_MID")," ")</f>
        <v xml:space="preserve"> </v>
      </c>
      <c r="O1559" s="7" t="str">
        <f>IF(ISNUMBER(N1559),_xll.BDP($C1559, "OPT_UNDL_TICKER"),"")</f>
        <v/>
      </c>
      <c r="P1559" s="8" t="str">
        <f>IF(ISNUMBER(N1559),_xll.BDP($C1559, "OPT_UNDL_PX")," ")</f>
        <v xml:space="preserve"> </v>
      </c>
      <c r="Q1559" s="7" t="str">
        <f>IF(ISNUMBER(N1559),+G1559*_xll.BDP($C1559, "PX_POS_MULT_FACTOR")*P1559/K1559," ")</f>
        <v xml:space="preserve"> </v>
      </c>
      <c r="R1559" s="8" t="str">
        <f>IF(OR($A1559="TUA",$A1559="TYA"),"",IF(ISNUMBER(_xll.BDP($C1559,"DUR_ADJ_OAS_MID")),_xll.BDP($C1559,"DUR_ADJ_OAS_MID"),IF(ISNUMBER(_xll.BDP($E1559&amp;" ISIN","DUR_ADJ_OAS_MID")),_xll.BDP($E1559&amp;" ISIN","DUR_ADJ_OAS_MID")," ")))</f>
        <v xml:space="preserve"> </v>
      </c>
      <c r="S1559" s="7" t="str">
        <f t="shared" si="24"/>
        <v xml:space="preserve"> </v>
      </c>
      <c r="AB1559" s="8" t="s">
        <v>764</v>
      </c>
      <c r="AG1559">
        <v>3.4332000000000001E-2</v>
      </c>
    </row>
    <row r="1560" spans="1:33" x14ac:dyDescent="0.35">
      <c r="A1560" t="s">
        <v>4511</v>
      </c>
      <c r="B1560" t="s">
        <v>1187</v>
      </c>
      <c r="C1560" t="s">
        <v>1188</v>
      </c>
      <c r="D1560" t="s">
        <v>1189</v>
      </c>
      <c r="E1560" t="s">
        <v>1190</v>
      </c>
      <c r="F1560" t="s">
        <v>1191</v>
      </c>
      <c r="G1560" s="1">
        <v>1430.62444690078</v>
      </c>
      <c r="H1560" s="1">
        <v>355.44</v>
      </c>
      <c r="I1560" s="2">
        <v>508501.15340641321</v>
      </c>
      <c r="J1560" s="3">
        <v>5.2155046318775999E-3</v>
      </c>
      <c r="K1560" s="4">
        <v>97497977.530000001</v>
      </c>
      <c r="L1560" s="5">
        <v>4425001</v>
      </c>
      <c r="M1560" s="6">
        <v>22.033436269999999</v>
      </c>
      <c r="N1560" s="7" t="str">
        <f>IF(ISNUMBER(_xll.BDP($C1560, "DELTA_MID")),_xll.BDP($C1560, "DELTA_MID")," ")</f>
        <v xml:space="preserve"> </v>
      </c>
      <c r="O1560" s="7" t="str">
        <f>IF(ISNUMBER(N1560),_xll.BDP($C1560, "OPT_UNDL_TICKER"),"")</f>
        <v/>
      </c>
      <c r="P1560" s="8" t="str">
        <f>IF(ISNUMBER(N1560),_xll.BDP($C1560, "OPT_UNDL_PX")," ")</f>
        <v xml:space="preserve"> </v>
      </c>
      <c r="Q1560" s="7" t="str">
        <f>IF(ISNUMBER(N1560),+G1560*_xll.BDP($C1560, "PX_POS_MULT_FACTOR")*P1560/K1560," ")</f>
        <v xml:space="preserve"> </v>
      </c>
      <c r="R1560" s="8" t="str">
        <f>IF(OR($A1560="TUA",$A1560="TYA"),"",IF(ISNUMBER(_xll.BDP($C1560,"DUR_ADJ_OAS_MID")),_xll.BDP($C1560,"DUR_ADJ_OAS_MID"),IF(ISNUMBER(_xll.BDP($E1560&amp;" ISIN","DUR_ADJ_OAS_MID")),_xll.BDP($E1560&amp;" ISIN","DUR_ADJ_OAS_MID")," ")))</f>
        <v xml:space="preserve"> </v>
      </c>
      <c r="S1560" s="7" t="str">
        <f t="shared" si="24"/>
        <v xml:space="preserve"> </v>
      </c>
      <c r="AB1560" s="8" t="s">
        <v>764</v>
      </c>
      <c r="AG1560">
        <v>3.4332000000000001E-2</v>
      </c>
    </row>
    <row r="1561" spans="1:33" x14ac:dyDescent="0.35">
      <c r="A1561" t="s">
        <v>4511</v>
      </c>
      <c r="B1561" t="s">
        <v>1192</v>
      </c>
      <c r="C1561" t="s">
        <v>1193</v>
      </c>
      <c r="D1561" t="s">
        <v>1194</v>
      </c>
      <c r="E1561" t="s">
        <v>1195</v>
      </c>
      <c r="F1561" t="s">
        <v>1196</v>
      </c>
      <c r="G1561" s="1">
        <v>14275.728618904481</v>
      </c>
      <c r="H1561" s="1">
        <v>33.340000000000003</v>
      </c>
      <c r="I1561" s="2">
        <v>475952.79215427552</v>
      </c>
      <c r="J1561" s="3">
        <v>4.8816683608419002E-3</v>
      </c>
      <c r="K1561" s="4">
        <v>97497977.530000001</v>
      </c>
      <c r="L1561" s="5">
        <v>4425001</v>
      </c>
      <c r="M1561" s="6">
        <v>22.033436269999999</v>
      </c>
      <c r="N1561" s="7" t="str">
        <f>IF(ISNUMBER(_xll.BDP($C1561, "DELTA_MID")),_xll.BDP($C1561, "DELTA_MID")," ")</f>
        <v xml:space="preserve"> </v>
      </c>
      <c r="O1561" s="7" t="str">
        <f>IF(ISNUMBER(N1561),_xll.BDP($C1561, "OPT_UNDL_TICKER"),"")</f>
        <v/>
      </c>
      <c r="P1561" s="8" t="str">
        <f>IF(ISNUMBER(N1561),_xll.BDP($C1561, "OPT_UNDL_PX")," ")</f>
        <v xml:space="preserve"> </v>
      </c>
      <c r="Q1561" s="7" t="str">
        <f>IF(ISNUMBER(N1561),+G1561*_xll.BDP($C1561, "PX_POS_MULT_FACTOR")*P1561/K1561," ")</f>
        <v xml:space="preserve"> </v>
      </c>
      <c r="R1561" s="8" t="str">
        <f>IF(OR($A1561="TUA",$A1561="TYA"),"",IF(ISNUMBER(_xll.BDP($C1561,"DUR_ADJ_OAS_MID")),_xll.BDP($C1561,"DUR_ADJ_OAS_MID"),IF(ISNUMBER(_xll.BDP($E1561&amp;" ISIN","DUR_ADJ_OAS_MID")),_xll.BDP($E1561&amp;" ISIN","DUR_ADJ_OAS_MID")," ")))</f>
        <v xml:space="preserve"> </v>
      </c>
      <c r="S1561" s="7" t="str">
        <f t="shared" si="24"/>
        <v xml:space="preserve"> </v>
      </c>
      <c r="AB1561" s="8" t="s">
        <v>764</v>
      </c>
      <c r="AG1561">
        <v>3.4332000000000001E-2</v>
      </c>
    </row>
    <row r="1562" spans="1:33" x14ac:dyDescent="0.35">
      <c r="A1562" t="s">
        <v>4511</v>
      </c>
      <c r="B1562" t="s">
        <v>1197</v>
      </c>
      <c r="C1562" t="s">
        <v>1198</v>
      </c>
      <c r="D1562" t="s">
        <v>1199</v>
      </c>
      <c r="E1562" t="s">
        <v>1200</v>
      </c>
      <c r="F1562" t="s">
        <v>1201</v>
      </c>
      <c r="G1562" s="1">
        <v>1023.876179857643</v>
      </c>
      <c r="H1562" s="1">
        <v>513.59</v>
      </c>
      <c r="I1562" s="2">
        <v>525852.56721308688</v>
      </c>
      <c r="J1562" s="3">
        <v>5.3934715420253998E-3</v>
      </c>
      <c r="K1562" s="4">
        <v>97497977.530000001</v>
      </c>
      <c r="L1562" s="5">
        <v>4425001</v>
      </c>
      <c r="M1562" s="6">
        <v>22.033436269999999</v>
      </c>
      <c r="N1562" s="7" t="str">
        <f>IF(ISNUMBER(_xll.BDP($C1562, "DELTA_MID")),_xll.BDP($C1562, "DELTA_MID")," ")</f>
        <v xml:space="preserve"> </v>
      </c>
      <c r="O1562" s="7" t="str">
        <f>IF(ISNUMBER(N1562),_xll.BDP($C1562, "OPT_UNDL_TICKER"),"")</f>
        <v/>
      </c>
      <c r="P1562" s="8" t="str">
        <f>IF(ISNUMBER(N1562),_xll.BDP($C1562, "OPT_UNDL_PX")," ")</f>
        <v xml:space="preserve"> </v>
      </c>
      <c r="Q1562" s="7" t="str">
        <f>IF(ISNUMBER(N1562),+G1562*_xll.BDP($C1562, "PX_POS_MULT_FACTOR")*P1562/K1562," ")</f>
        <v xml:space="preserve"> </v>
      </c>
      <c r="R1562" s="8" t="str">
        <f>IF(OR($A1562="TUA",$A1562="TYA"),"",IF(ISNUMBER(_xll.BDP($C1562,"DUR_ADJ_OAS_MID")),_xll.BDP($C1562,"DUR_ADJ_OAS_MID"),IF(ISNUMBER(_xll.BDP($E1562&amp;" ISIN","DUR_ADJ_OAS_MID")),_xll.BDP($E1562&amp;" ISIN","DUR_ADJ_OAS_MID")," ")))</f>
        <v xml:space="preserve"> </v>
      </c>
      <c r="S1562" s="7" t="str">
        <f t="shared" si="24"/>
        <v xml:space="preserve"> </v>
      </c>
      <c r="AB1562" s="8" t="s">
        <v>764</v>
      </c>
      <c r="AG1562">
        <v>3.4332000000000001E-2</v>
      </c>
    </row>
    <row r="1563" spans="1:33" x14ac:dyDescent="0.35">
      <c r="A1563" t="s">
        <v>4511</v>
      </c>
      <c r="B1563" t="s">
        <v>1202</v>
      </c>
      <c r="C1563" t="s">
        <v>1203</v>
      </c>
      <c r="D1563" t="s">
        <v>1204</v>
      </c>
      <c r="E1563" t="s">
        <v>1205</v>
      </c>
      <c r="F1563" t="s">
        <v>1206</v>
      </c>
      <c r="G1563" s="1">
        <v>6270.4719914280977</v>
      </c>
      <c r="H1563" s="1">
        <v>79.33</v>
      </c>
      <c r="I1563" s="2">
        <v>497436.54307999101</v>
      </c>
      <c r="J1563" s="3">
        <v>5.1020190949799997E-3</v>
      </c>
      <c r="K1563" s="4">
        <v>97497977.530000001</v>
      </c>
      <c r="L1563" s="5">
        <v>4425001</v>
      </c>
      <c r="M1563" s="6">
        <v>22.033436269999999</v>
      </c>
      <c r="N1563" s="7" t="str">
        <f>IF(ISNUMBER(_xll.BDP($C1563, "DELTA_MID")),_xll.BDP($C1563, "DELTA_MID")," ")</f>
        <v xml:space="preserve"> </v>
      </c>
      <c r="O1563" s="7" t="str">
        <f>IF(ISNUMBER(N1563),_xll.BDP($C1563, "OPT_UNDL_TICKER"),"")</f>
        <v/>
      </c>
      <c r="P1563" s="8" t="str">
        <f>IF(ISNUMBER(N1563),_xll.BDP($C1563, "OPT_UNDL_PX")," ")</f>
        <v xml:space="preserve"> </v>
      </c>
      <c r="Q1563" s="7" t="str">
        <f>IF(ISNUMBER(N1563),+G1563*_xll.BDP($C1563, "PX_POS_MULT_FACTOR")*P1563/K1563," ")</f>
        <v xml:space="preserve"> </v>
      </c>
      <c r="R1563" s="8" t="str">
        <f>IF(OR($A1563="TUA",$A1563="TYA"),"",IF(ISNUMBER(_xll.BDP($C1563,"DUR_ADJ_OAS_MID")),_xll.BDP($C1563,"DUR_ADJ_OAS_MID"),IF(ISNUMBER(_xll.BDP($E1563&amp;" ISIN","DUR_ADJ_OAS_MID")),_xll.BDP($E1563&amp;" ISIN","DUR_ADJ_OAS_MID")," ")))</f>
        <v xml:space="preserve"> </v>
      </c>
      <c r="S1563" s="7" t="str">
        <f t="shared" si="24"/>
        <v xml:space="preserve"> </v>
      </c>
      <c r="AB1563" s="8" t="s">
        <v>764</v>
      </c>
      <c r="AG1563">
        <v>3.4332000000000001E-2</v>
      </c>
    </row>
    <row r="1564" spans="1:33" x14ac:dyDescent="0.35">
      <c r="A1564" t="s">
        <v>4511</v>
      </c>
      <c r="B1564" t="s">
        <v>1207</v>
      </c>
      <c r="C1564" t="s">
        <v>1208</v>
      </c>
      <c r="D1564" t="s">
        <v>1209</v>
      </c>
      <c r="E1564" t="s">
        <v>1210</v>
      </c>
      <c r="F1564" t="s">
        <v>1211</v>
      </c>
      <c r="G1564" s="1">
        <v>1389.7025285349371</v>
      </c>
      <c r="H1564" s="1">
        <v>380.86</v>
      </c>
      <c r="I1564" s="2">
        <v>529282.10501781618</v>
      </c>
      <c r="J1564" s="3">
        <v>5.4286470183953998E-3</v>
      </c>
      <c r="K1564" s="4">
        <v>97497977.530000001</v>
      </c>
      <c r="L1564" s="5">
        <v>4425001</v>
      </c>
      <c r="M1564" s="6">
        <v>22.033436269999999</v>
      </c>
      <c r="N1564" s="7" t="str">
        <f>IF(ISNUMBER(_xll.BDP($C1564, "DELTA_MID")),_xll.BDP($C1564, "DELTA_MID")," ")</f>
        <v xml:space="preserve"> </v>
      </c>
      <c r="O1564" s="7" t="str">
        <f>IF(ISNUMBER(N1564),_xll.BDP($C1564, "OPT_UNDL_TICKER"),"")</f>
        <v/>
      </c>
      <c r="P1564" s="8" t="str">
        <f>IF(ISNUMBER(N1564),_xll.BDP($C1564, "OPT_UNDL_PX")," ")</f>
        <v xml:space="preserve"> </v>
      </c>
      <c r="Q1564" s="7" t="str">
        <f>IF(ISNUMBER(N1564),+G1564*_xll.BDP($C1564, "PX_POS_MULT_FACTOR")*P1564/K1564," ")</f>
        <v xml:space="preserve"> </v>
      </c>
      <c r="R1564" s="8" t="str">
        <f>IF(OR($A1564="TUA",$A1564="TYA"),"",IF(ISNUMBER(_xll.BDP($C1564,"DUR_ADJ_OAS_MID")),_xll.BDP($C1564,"DUR_ADJ_OAS_MID"),IF(ISNUMBER(_xll.BDP($E1564&amp;" ISIN","DUR_ADJ_OAS_MID")),_xll.BDP($E1564&amp;" ISIN","DUR_ADJ_OAS_MID")," ")))</f>
        <v xml:space="preserve"> </v>
      </c>
      <c r="S1564" s="7" t="str">
        <f t="shared" si="24"/>
        <v xml:space="preserve"> </v>
      </c>
      <c r="AB1564" s="8" t="s">
        <v>764</v>
      </c>
      <c r="AG1564">
        <v>3.4332000000000001E-2</v>
      </c>
    </row>
    <row r="1565" spans="1:33" x14ac:dyDescent="0.35">
      <c r="A1565" t="s">
        <v>4511</v>
      </c>
      <c r="B1565" t="s">
        <v>1212</v>
      </c>
      <c r="C1565" t="s">
        <v>1213</v>
      </c>
      <c r="D1565" t="s">
        <v>1214</v>
      </c>
      <c r="E1565" t="s">
        <v>1215</v>
      </c>
      <c r="F1565" t="s">
        <v>1216</v>
      </c>
      <c r="G1565" s="1">
        <v>381.20704781682588</v>
      </c>
      <c r="H1565" s="1">
        <v>1110.1400000000001</v>
      </c>
      <c r="I1565" s="2">
        <v>423193.19206337113</v>
      </c>
      <c r="J1565" s="3">
        <v>4.3405330324226997E-3</v>
      </c>
      <c r="K1565" s="4">
        <v>97497977.530000001</v>
      </c>
      <c r="L1565" s="5">
        <v>4425001</v>
      </c>
      <c r="M1565" s="6">
        <v>22.033436269999999</v>
      </c>
      <c r="N1565" s="7" t="str">
        <f>IF(ISNUMBER(_xll.BDP($C1565, "DELTA_MID")),_xll.BDP($C1565, "DELTA_MID")," ")</f>
        <v xml:space="preserve"> </v>
      </c>
      <c r="O1565" s="7" t="str">
        <f>IF(ISNUMBER(N1565),_xll.BDP($C1565, "OPT_UNDL_TICKER"),"")</f>
        <v/>
      </c>
      <c r="P1565" s="8" t="str">
        <f>IF(ISNUMBER(N1565),_xll.BDP($C1565, "OPT_UNDL_PX")," ")</f>
        <v xml:space="preserve"> </v>
      </c>
      <c r="Q1565" s="7" t="str">
        <f>IF(ISNUMBER(N1565),+G1565*_xll.BDP($C1565, "PX_POS_MULT_FACTOR")*P1565/K1565," ")</f>
        <v xml:space="preserve"> </v>
      </c>
      <c r="R1565" s="8" t="str">
        <f>IF(OR($A1565="TUA",$A1565="TYA"),"",IF(ISNUMBER(_xll.BDP($C1565,"DUR_ADJ_OAS_MID")),_xll.BDP($C1565,"DUR_ADJ_OAS_MID"),IF(ISNUMBER(_xll.BDP($E1565&amp;" ISIN","DUR_ADJ_OAS_MID")),_xll.BDP($E1565&amp;" ISIN","DUR_ADJ_OAS_MID")," ")))</f>
        <v xml:space="preserve"> </v>
      </c>
      <c r="S1565" s="7" t="str">
        <f t="shared" si="24"/>
        <v xml:space="preserve"> </v>
      </c>
      <c r="AB1565" s="8" t="s">
        <v>764</v>
      </c>
      <c r="AG1565">
        <v>3.4332000000000001E-2</v>
      </c>
    </row>
    <row r="1566" spans="1:33" x14ac:dyDescent="0.35">
      <c r="A1566" t="s">
        <v>4511</v>
      </c>
      <c r="B1566" t="s">
        <v>1217</v>
      </c>
      <c r="C1566" t="s">
        <v>1218</v>
      </c>
      <c r="D1566" t="s">
        <v>1219</v>
      </c>
      <c r="E1566" t="s">
        <v>1220</v>
      </c>
      <c r="F1566" t="s">
        <v>1221</v>
      </c>
      <c r="G1566" s="1">
        <v>833.20126896597037</v>
      </c>
      <c r="H1566" s="1">
        <v>564.72</v>
      </c>
      <c r="I1566" s="2">
        <v>470525.42061046278</v>
      </c>
      <c r="J1566" s="3">
        <v>4.8260018569686002E-3</v>
      </c>
      <c r="K1566" s="4">
        <v>97497977.530000001</v>
      </c>
      <c r="L1566" s="5">
        <v>4425001</v>
      </c>
      <c r="M1566" s="6">
        <v>22.033436269999999</v>
      </c>
      <c r="N1566" s="7" t="str">
        <f>IF(ISNUMBER(_xll.BDP($C1566, "DELTA_MID")),_xll.BDP($C1566, "DELTA_MID")," ")</f>
        <v xml:space="preserve"> </v>
      </c>
      <c r="O1566" s="7" t="str">
        <f>IF(ISNUMBER(N1566),_xll.BDP($C1566, "OPT_UNDL_TICKER"),"")</f>
        <v/>
      </c>
      <c r="P1566" s="8" t="str">
        <f>IF(ISNUMBER(N1566),_xll.BDP($C1566, "OPT_UNDL_PX")," ")</f>
        <v xml:space="preserve"> </v>
      </c>
      <c r="Q1566" s="7" t="str">
        <f>IF(ISNUMBER(N1566),+G1566*_xll.BDP($C1566, "PX_POS_MULT_FACTOR")*P1566/K1566," ")</f>
        <v xml:space="preserve"> </v>
      </c>
      <c r="R1566" s="8" t="str">
        <f>IF(OR($A1566="TUA",$A1566="TYA"),"",IF(ISNUMBER(_xll.BDP($C1566,"DUR_ADJ_OAS_MID")),_xll.BDP($C1566,"DUR_ADJ_OAS_MID"),IF(ISNUMBER(_xll.BDP($E1566&amp;" ISIN","DUR_ADJ_OAS_MID")),_xll.BDP($E1566&amp;" ISIN","DUR_ADJ_OAS_MID")," ")))</f>
        <v xml:space="preserve"> </v>
      </c>
      <c r="S1566" s="7" t="str">
        <f t="shared" si="24"/>
        <v xml:space="preserve"> </v>
      </c>
      <c r="AB1566" s="8" t="s">
        <v>764</v>
      </c>
      <c r="AG1566">
        <v>3.4332000000000001E-2</v>
      </c>
    </row>
    <row r="1567" spans="1:33" x14ac:dyDescent="0.35">
      <c r="A1567" t="s">
        <v>4511</v>
      </c>
      <c r="B1567" t="s">
        <v>1222</v>
      </c>
      <c r="C1567" t="s">
        <v>1223</v>
      </c>
      <c r="D1567" t="s">
        <v>1224</v>
      </c>
      <c r="E1567" t="s">
        <v>1225</v>
      </c>
      <c r="F1567" t="s">
        <v>1226</v>
      </c>
      <c r="G1567" s="1">
        <v>11734.80748008919</v>
      </c>
      <c r="H1567" s="1">
        <v>41.41</v>
      </c>
      <c r="I1567" s="2">
        <v>485938.3777504933</v>
      </c>
      <c r="J1567" s="3">
        <v>4.9840867478607E-3</v>
      </c>
      <c r="K1567" s="4">
        <v>97497977.530000001</v>
      </c>
      <c r="L1567" s="5">
        <v>4425001</v>
      </c>
      <c r="M1567" s="6">
        <v>22.033436269999999</v>
      </c>
      <c r="N1567" s="7" t="str">
        <f>IF(ISNUMBER(_xll.BDP($C1567, "DELTA_MID")),_xll.BDP($C1567, "DELTA_MID")," ")</f>
        <v xml:space="preserve"> </v>
      </c>
      <c r="O1567" s="7" t="str">
        <f>IF(ISNUMBER(N1567),_xll.BDP($C1567, "OPT_UNDL_TICKER"),"")</f>
        <v/>
      </c>
      <c r="P1567" s="8" t="str">
        <f>IF(ISNUMBER(N1567),_xll.BDP($C1567, "OPT_UNDL_PX")," ")</f>
        <v xml:space="preserve"> </v>
      </c>
      <c r="Q1567" s="7" t="str">
        <f>IF(ISNUMBER(N1567),+G1567*_xll.BDP($C1567, "PX_POS_MULT_FACTOR")*P1567/K1567," ")</f>
        <v xml:space="preserve"> </v>
      </c>
      <c r="R1567" s="8" t="str">
        <f>IF(OR($A1567="TUA",$A1567="TYA"),"",IF(ISNUMBER(_xll.BDP($C1567,"DUR_ADJ_OAS_MID")),_xll.BDP($C1567,"DUR_ADJ_OAS_MID"),IF(ISNUMBER(_xll.BDP($E1567&amp;" ISIN","DUR_ADJ_OAS_MID")),_xll.BDP($E1567&amp;" ISIN","DUR_ADJ_OAS_MID")," ")))</f>
        <v xml:space="preserve"> </v>
      </c>
      <c r="S1567" s="7" t="str">
        <f t="shared" si="24"/>
        <v xml:space="preserve"> </v>
      </c>
      <c r="AB1567" s="8" t="s">
        <v>764</v>
      </c>
      <c r="AG1567">
        <v>3.4332000000000001E-2</v>
      </c>
    </row>
    <row r="1568" spans="1:33" x14ac:dyDescent="0.35">
      <c r="A1568" t="s">
        <v>4511</v>
      </c>
      <c r="B1568" t="s">
        <v>1227</v>
      </c>
      <c r="C1568" t="s">
        <v>1228</v>
      </c>
      <c r="D1568" t="s">
        <v>1229</v>
      </c>
      <c r="E1568" t="s">
        <v>1230</v>
      </c>
      <c r="F1568" t="s">
        <v>1231</v>
      </c>
      <c r="G1568" s="1">
        <v>825.83428374286348</v>
      </c>
      <c r="H1568" s="1">
        <v>304.72000000000003</v>
      </c>
      <c r="I1568" s="2">
        <v>251648.2229421254</v>
      </c>
      <c r="J1568" s="3">
        <v>2.5810609544664001E-3</v>
      </c>
      <c r="K1568" s="4">
        <v>97497977.530000001</v>
      </c>
      <c r="L1568" s="5">
        <v>4425001</v>
      </c>
      <c r="M1568" s="6">
        <v>22.033436269999999</v>
      </c>
      <c r="N1568" s="7" t="str">
        <f>IF(ISNUMBER(_xll.BDP($C1568, "DELTA_MID")),_xll.BDP($C1568, "DELTA_MID")," ")</f>
        <v xml:space="preserve"> </v>
      </c>
      <c r="O1568" s="7" t="str">
        <f>IF(ISNUMBER(N1568),_xll.BDP($C1568, "OPT_UNDL_TICKER"),"")</f>
        <v/>
      </c>
      <c r="P1568" s="8" t="str">
        <f>IF(ISNUMBER(N1568),_xll.BDP($C1568, "OPT_UNDL_PX")," ")</f>
        <v xml:space="preserve"> </v>
      </c>
      <c r="Q1568" s="7" t="str">
        <f>IF(ISNUMBER(N1568),+G1568*_xll.BDP($C1568, "PX_POS_MULT_FACTOR")*P1568/K1568," ")</f>
        <v xml:space="preserve"> </v>
      </c>
      <c r="R1568" s="8" t="str">
        <f>IF(OR($A1568="TUA",$A1568="TYA"),"",IF(ISNUMBER(_xll.BDP($C1568,"DUR_ADJ_OAS_MID")),_xll.BDP($C1568,"DUR_ADJ_OAS_MID"),IF(ISNUMBER(_xll.BDP($E1568&amp;" ISIN","DUR_ADJ_OAS_MID")),_xll.BDP($E1568&amp;" ISIN","DUR_ADJ_OAS_MID")," ")))</f>
        <v xml:space="preserve"> </v>
      </c>
      <c r="S1568" s="7" t="str">
        <f t="shared" si="24"/>
        <v xml:space="preserve"> </v>
      </c>
      <c r="AB1568" s="8" t="s">
        <v>764</v>
      </c>
      <c r="AG1568">
        <v>3.4332000000000001E-2</v>
      </c>
    </row>
    <row r="1569" spans="1:33" x14ac:dyDescent="0.35">
      <c r="A1569" t="s">
        <v>4511</v>
      </c>
      <c r="B1569" t="s">
        <v>1232</v>
      </c>
      <c r="C1569" t="s">
        <v>1233</v>
      </c>
      <c r="D1569" t="s">
        <v>1234</v>
      </c>
      <c r="E1569" t="s">
        <v>1235</v>
      </c>
      <c r="F1569" t="s">
        <v>1236</v>
      </c>
      <c r="G1569" s="1">
        <v>1633.4474243505761</v>
      </c>
      <c r="H1569" s="1">
        <v>316.99</v>
      </c>
      <c r="I1569" s="2">
        <v>517786.49904488918</v>
      </c>
      <c r="J1569" s="3">
        <v>5.3107409216315996E-3</v>
      </c>
      <c r="K1569" s="4">
        <v>97497977.530000001</v>
      </c>
      <c r="L1569" s="5">
        <v>4425001</v>
      </c>
      <c r="M1569" s="6">
        <v>22.033436269999999</v>
      </c>
      <c r="N1569" s="7" t="str">
        <f>IF(ISNUMBER(_xll.BDP($C1569, "DELTA_MID")),_xll.BDP($C1569, "DELTA_MID")," ")</f>
        <v xml:space="preserve"> </v>
      </c>
      <c r="O1569" s="7" t="str">
        <f>IF(ISNUMBER(N1569),_xll.BDP($C1569, "OPT_UNDL_TICKER"),"")</f>
        <v/>
      </c>
      <c r="P1569" s="8" t="str">
        <f>IF(ISNUMBER(N1569),_xll.BDP($C1569, "OPT_UNDL_PX")," ")</f>
        <v xml:space="preserve"> </v>
      </c>
      <c r="Q1569" s="7" t="str">
        <f>IF(ISNUMBER(N1569),+G1569*_xll.BDP($C1569, "PX_POS_MULT_FACTOR")*P1569/K1569," ")</f>
        <v xml:space="preserve"> </v>
      </c>
      <c r="R1569" s="8" t="str">
        <f>IF(OR($A1569="TUA",$A1569="TYA"),"",IF(ISNUMBER(_xll.BDP($C1569,"DUR_ADJ_OAS_MID")),_xll.BDP($C1569,"DUR_ADJ_OAS_MID"),IF(ISNUMBER(_xll.BDP($E1569&amp;" ISIN","DUR_ADJ_OAS_MID")),_xll.BDP($E1569&amp;" ISIN","DUR_ADJ_OAS_MID")," ")))</f>
        <v xml:space="preserve"> </v>
      </c>
      <c r="S1569" s="7" t="str">
        <f t="shared" si="24"/>
        <v xml:space="preserve"> </v>
      </c>
      <c r="AB1569" s="8" t="s">
        <v>764</v>
      </c>
      <c r="AG1569">
        <v>3.4332000000000001E-2</v>
      </c>
    </row>
    <row r="1570" spans="1:33" x14ac:dyDescent="0.35">
      <c r="A1570" t="s">
        <v>4511</v>
      </c>
      <c r="B1570" t="s">
        <v>1237</v>
      </c>
      <c r="C1570" t="s">
        <v>1238</v>
      </c>
      <c r="D1570" t="s">
        <v>1239</v>
      </c>
      <c r="E1570" t="s">
        <v>1240</v>
      </c>
      <c r="F1570" t="s">
        <v>1241</v>
      </c>
      <c r="G1570" s="1">
        <v>12075.887460803009</v>
      </c>
      <c r="H1570" s="1">
        <v>38.549999999999997</v>
      </c>
      <c r="I1570" s="2">
        <v>465525.46161395602</v>
      </c>
      <c r="J1570" s="3">
        <v>4.7747191624638004E-3</v>
      </c>
      <c r="K1570" s="4">
        <v>97497977.530000001</v>
      </c>
      <c r="L1570" s="5">
        <v>4425001</v>
      </c>
      <c r="M1570" s="6">
        <v>22.033436269999999</v>
      </c>
      <c r="N1570" s="7" t="str">
        <f>IF(ISNUMBER(_xll.BDP($C1570, "DELTA_MID")),_xll.BDP($C1570, "DELTA_MID")," ")</f>
        <v xml:space="preserve"> </v>
      </c>
      <c r="O1570" s="7" t="str">
        <f>IF(ISNUMBER(N1570),_xll.BDP($C1570, "OPT_UNDL_TICKER"),"")</f>
        <v/>
      </c>
      <c r="P1570" s="8" t="str">
        <f>IF(ISNUMBER(N1570),_xll.BDP($C1570, "OPT_UNDL_PX")," ")</f>
        <v xml:space="preserve"> </v>
      </c>
      <c r="Q1570" s="7" t="str">
        <f>IF(ISNUMBER(N1570),+G1570*_xll.BDP($C1570, "PX_POS_MULT_FACTOR")*P1570/K1570," ")</f>
        <v xml:space="preserve"> </v>
      </c>
      <c r="R1570" s="8" t="str">
        <f>IF(OR($A1570="TUA",$A1570="TYA"),"",IF(ISNUMBER(_xll.BDP($C1570,"DUR_ADJ_OAS_MID")),_xll.BDP($C1570,"DUR_ADJ_OAS_MID"),IF(ISNUMBER(_xll.BDP($E1570&amp;" ISIN","DUR_ADJ_OAS_MID")),_xll.BDP($E1570&amp;" ISIN","DUR_ADJ_OAS_MID")," ")))</f>
        <v xml:space="preserve"> </v>
      </c>
      <c r="S1570" s="7" t="str">
        <f t="shared" si="24"/>
        <v xml:space="preserve"> </v>
      </c>
      <c r="AB1570" s="8" t="s">
        <v>764</v>
      </c>
      <c r="AG1570">
        <v>3.4332000000000001E-2</v>
      </c>
    </row>
    <row r="1571" spans="1:33" x14ac:dyDescent="0.35">
      <c r="A1571" t="s">
        <v>4511</v>
      </c>
      <c r="B1571" t="s">
        <v>1242</v>
      </c>
      <c r="C1571" t="s">
        <v>1243</v>
      </c>
      <c r="D1571" t="s">
        <v>1244</v>
      </c>
      <c r="E1571" t="s">
        <v>1245</v>
      </c>
      <c r="F1571" t="s">
        <v>1246</v>
      </c>
      <c r="G1571" s="1">
        <v>18644.060163326951</v>
      </c>
      <c r="H1571" s="1">
        <v>25.67</v>
      </c>
      <c r="I1571" s="2">
        <v>478593.02439260291</v>
      </c>
      <c r="J1571" s="3">
        <v>4.9087482275756997E-3</v>
      </c>
      <c r="K1571" s="4">
        <v>97497977.530000001</v>
      </c>
      <c r="L1571" s="5">
        <v>4425001</v>
      </c>
      <c r="M1571" s="6">
        <v>22.033436269999999</v>
      </c>
      <c r="N1571" s="7" t="str">
        <f>IF(ISNUMBER(_xll.BDP($C1571, "DELTA_MID")),_xll.BDP($C1571, "DELTA_MID")," ")</f>
        <v xml:space="preserve"> </v>
      </c>
      <c r="O1571" s="7" t="str">
        <f>IF(ISNUMBER(N1571),_xll.BDP($C1571, "OPT_UNDL_TICKER"),"")</f>
        <v/>
      </c>
      <c r="P1571" s="8" t="str">
        <f>IF(ISNUMBER(N1571),_xll.BDP($C1571, "OPT_UNDL_PX")," ")</f>
        <v xml:space="preserve"> </v>
      </c>
      <c r="Q1571" s="7" t="str">
        <f>IF(ISNUMBER(N1571),+G1571*_xll.BDP($C1571, "PX_POS_MULT_FACTOR")*P1571/K1571," ")</f>
        <v xml:space="preserve"> </v>
      </c>
      <c r="R1571" s="8" t="str">
        <f>IF(OR($A1571="TUA",$A1571="TYA"),"",IF(ISNUMBER(_xll.BDP($C1571,"DUR_ADJ_OAS_MID")),_xll.BDP($C1571,"DUR_ADJ_OAS_MID"),IF(ISNUMBER(_xll.BDP($E1571&amp;" ISIN","DUR_ADJ_OAS_MID")),_xll.BDP($E1571&amp;" ISIN","DUR_ADJ_OAS_MID")," ")))</f>
        <v xml:space="preserve"> </v>
      </c>
      <c r="S1571" s="7" t="str">
        <f t="shared" si="24"/>
        <v xml:space="preserve"> </v>
      </c>
      <c r="AB1571" s="8" t="s">
        <v>764</v>
      </c>
      <c r="AG1571">
        <v>3.4332000000000001E-2</v>
      </c>
    </row>
    <row r="1572" spans="1:33" x14ac:dyDescent="0.35">
      <c r="A1572" t="s">
        <v>4511</v>
      </c>
      <c r="B1572" t="s">
        <v>1247</v>
      </c>
      <c r="C1572" t="s">
        <v>1248</v>
      </c>
      <c r="D1572" t="s">
        <v>1249</v>
      </c>
      <c r="E1572" t="s">
        <v>1250</v>
      </c>
      <c r="F1572" t="s">
        <v>1251</v>
      </c>
      <c r="G1572" s="1">
        <v>3330.9044530475562</v>
      </c>
      <c r="H1572" s="1">
        <v>144.63</v>
      </c>
      <c r="I1572" s="2">
        <v>481748.71104426798</v>
      </c>
      <c r="J1572" s="3">
        <v>4.9411149159071998E-3</v>
      </c>
      <c r="K1572" s="4">
        <v>97497977.530000001</v>
      </c>
      <c r="L1572" s="5">
        <v>4425001</v>
      </c>
      <c r="M1572" s="6">
        <v>22.033436269999999</v>
      </c>
      <c r="N1572" s="7" t="str">
        <f>IF(ISNUMBER(_xll.BDP($C1572, "DELTA_MID")),_xll.BDP($C1572, "DELTA_MID")," ")</f>
        <v xml:space="preserve"> </v>
      </c>
      <c r="O1572" s="7" t="str">
        <f>IF(ISNUMBER(N1572),_xll.BDP($C1572, "OPT_UNDL_TICKER"),"")</f>
        <v/>
      </c>
      <c r="P1572" s="8" t="str">
        <f>IF(ISNUMBER(N1572),_xll.BDP($C1572, "OPT_UNDL_PX")," ")</f>
        <v xml:space="preserve"> </v>
      </c>
      <c r="Q1572" s="7" t="str">
        <f>IF(ISNUMBER(N1572),+G1572*_xll.BDP($C1572, "PX_POS_MULT_FACTOR")*P1572/K1572," ")</f>
        <v xml:space="preserve"> </v>
      </c>
      <c r="R1572" s="8" t="str">
        <f>IF(OR($A1572="TUA",$A1572="TYA"),"",IF(ISNUMBER(_xll.BDP($C1572,"DUR_ADJ_OAS_MID")),_xll.BDP($C1572,"DUR_ADJ_OAS_MID"),IF(ISNUMBER(_xll.BDP($E1572&amp;" ISIN","DUR_ADJ_OAS_MID")),_xll.BDP($E1572&amp;" ISIN","DUR_ADJ_OAS_MID")," ")))</f>
        <v xml:space="preserve"> </v>
      </c>
      <c r="S1572" s="7" t="str">
        <f t="shared" si="24"/>
        <v xml:space="preserve"> </v>
      </c>
      <c r="AB1572" s="8" t="s">
        <v>764</v>
      </c>
      <c r="AG1572">
        <v>3.4332000000000001E-2</v>
      </c>
    </row>
    <row r="1573" spans="1:33" x14ac:dyDescent="0.35">
      <c r="A1573" t="s">
        <v>4511</v>
      </c>
      <c r="B1573" t="s">
        <v>1252</v>
      </c>
      <c r="C1573" t="s">
        <v>1253</v>
      </c>
      <c r="F1573" t="s">
        <v>1253</v>
      </c>
      <c r="G1573" s="1">
        <v>-51481285</v>
      </c>
      <c r="H1573" s="1">
        <v>100</v>
      </c>
      <c r="I1573" s="2">
        <v>-51481285</v>
      </c>
      <c r="J1573" s="3">
        <v>-0.52802413000000004</v>
      </c>
      <c r="K1573" s="4">
        <v>97497977.530000001</v>
      </c>
      <c r="L1573" s="5">
        <v>4425001</v>
      </c>
      <c r="M1573" s="6">
        <v>22.033436269999999</v>
      </c>
      <c r="N1573" s="7" t="str">
        <f>IF(ISNUMBER(_xll.BDP($C1573, "DELTA_MID")),_xll.BDP($C1573, "DELTA_MID")," ")</f>
        <v xml:space="preserve"> </v>
      </c>
      <c r="O1573" s="7" t="str">
        <f>IF(ISNUMBER(N1573),_xll.BDP($C1573, "OPT_UNDL_TICKER"),"")</f>
        <v/>
      </c>
      <c r="P1573" s="8" t="str">
        <f>IF(ISNUMBER(N1573),_xll.BDP($C1573, "OPT_UNDL_PX")," ")</f>
        <v xml:space="preserve"> </v>
      </c>
      <c r="Q1573" s="7" t="str">
        <f>IF(ISNUMBER(N1573),+G1573*_xll.BDP($C1573, "PX_POS_MULT_FACTOR")*P1573/K1573," ")</f>
        <v xml:space="preserve"> </v>
      </c>
      <c r="R1573" s="8" t="str">
        <f>IF(OR($A1573="TUA",$A1573="TYA"),"",IF(ISNUMBER(_xll.BDP($C1573,"DUR_ADJ_OAS_MID")),_xll.BDP($C1573,"DUR_ADJ_OAS_MID"),IF(ISNUMBER(_xll.BDP($E1573&amp;" ISIN","DUR_ADJ_OAS_MID")),_xll.BDP($E1573&amp;" ISIN","DUR_ADJ_OAS_MID")," ")))</f>
        <v xml:space="preserve"> </v>
      </c>
      <c r="S1573" s="7" t="str">
        <f t="shared" si="24"/>
        <v xml:space="preserve"> </v>
      </c>
      <c r="T1573" t="s">
        <v>1253</v>
      </c>
      <c r="U1573" t="s">
        <v>58</v>
      </c>
      <c r="AC1573" s="8" t="s">
        <v>190</v>
      </c>
      <c r="AD1573" s="8" t="s">
        <v>191</v>
      </c>
      <c r="AE1573" s="8">
        <v>35</v>
      </c>
      <c r="AG1573">
        <v>3.4332000000000001E-2</v>
      </c>
    </row>
    <row r="1574" spans="1:33" x14ac:dyDescent="0.35">
      <c r="A1574" t="s">
        <v>4511</v>
      </c>
      <c r="B1574" t="s">
        <v>4573</v>
      </c>
      <c r="C1574" t="s">
        <v>4573</v>
      </c>
      <c r="F1574" t="s">
        <v>4573</v>
      </c>
      <c r="G1574" s="1">
        <v>70703</v>
      </c>
      <c r="H1574" s="1">
        <v>415.11</v>
      </c>
      <c r="I1574" s="2">
        <v>29349522.329999998</v>
      </c>
      <c r="J1574" s="3">
        <v>0.30102698999999999</v>
      </c>
      <c r="K1574" s="4">
        <v>97497977.530000001</v>
      </c>
      <c r="L1574" s="5">
        <v>4425001</v>
      </c>
      <c r="M1574" s="6">
        <v>22.033436269999999</v>
      </c>
      <c r="N1574" s="7" t="str">
        <f>IF(ISNUMBER(_xll.BDP($C1574, "DELTA_MID")),_xll.BDP($C1574, "DELTA_MID")," ")</f>
        <v xml:space="preserve"> </v>
      </c>
      <c r="O1574" s="7" t="str">
        <f>IF(ISNUMBER(N1574),_xll.BDP($C1574, "OPT_UNDL_TICKER"),"")</f>
        <v/>
      </c>
      <c r="P1574" s="8" t="str">
        <f>IF(ISNUMBER(N1574),_xll.BDP($C1574, "OPT_UNDL_PX")," ")</f>
        <v xml:space="preserve"> </v>
      </c>
      <c r="Q1574" s="7" t="str">
        <f>IF(ISNUMBER(N1574),+G1574*_xll.BDP($C1574, "PX_POS_MULT_FACTOR")*P1574/K1574," ")</f>
        <v xml:space="preserve"> </v>
      </c>
      <c r="R1574" s="8" t="str">
        <f>IF(OR($A1574="TUA",$A1574="TYA"),"",IF(ISNUMBER(_xll.BDP($C1574,"DUR_ADJ_OAS_MID")),_xll.BDP($C1574,"DUR_ADJ_OAS_MID"),IF(ISNUMBER(_xll.BDP($E1574&amp;" ISIN","DUR_ADJ_OAS_MID")),_xll.BDP($E1574&amp;" ISIN","DUR_ADJ_OAS_MID")," ")))</f>
        <v xml:space="preserve"> </v>
      </c>
      <c r="S1574" s="7" t="str">
        <f t="shared" si="24"/>
        <v xml:space="preserve"> </v>
      </c>
      <c r="T1574" t="s">
        <v>4573</v>
      </c>
      <c r="U1574" t="s">
        <v>58</v>
      </c>
      <c r="AG1574">
        <v>3.4332000000000001E-2</v>
      </c>
    </row>
    <row r="1575" spans="1:33" x14ac:dyDescent="0.35">
      <c r="A1575" t="s">
        <v>4511</v>
      </c>
      <c r="B1575" t="s">
        <v>4574</v>
      </c>
      <c r="C1575" t="s">
        <v>4575</v>
      </c>
      <c r="F1575" t="s">
        <v>4575</v>
      </c>
      <c r="G1575" s="1">
        <v>-29256194.350000001</v>
      </c>
      <c r="H1575" s="1">
        <v>100</v>
      </c>
      <c r="I1575" s="2">
        <v>-29256194.350000001</v>
      </c>
      <c r="J1575" s="3">
        <v>-0.30006976000000002</v>
      </c>
      <c r="K1575" s="4">
        <v>97497977.530000001</v>
      </c>
      <c r="L1575" s="5">
        <v>4425001</v>
      </c>
      <c r="M1575" s="6">
        <v>22.033436269999999</v>
      </c>
      <c r="N1575" s="7" t="str">
        <f>IF(ISNUMBER(_xll.BDP($C1575, "DELTA_MID")),_xll.BDP($C1575, "DELTA_MID")," ")</f>
        <v xml:space="preserve"> </v>
      </c>
      <c r="O1575" s="7" t="str">
        <f>IF(ISNUMBER(N1575),_xll.BDP($C1575, "OPT_UNDL_TICKER"),"")</f>
        <v/>
      </c>
      <c r="P1575" s="8" t="str">
        <f>IF(ISNUMBER(N1575),_xll.BDP($C1575, "OPT_UNDL_PX")," ")</f>
        <v xml:space="preserve"> </v>
      </c>
      <c r="Q1575" s="7" t="str">
        <f>IF(ISNUMBER(N1575),+G1575*_xll.BDP($C1575, "PX_POS_MULT_FACTOR")*P1575/K1575," ")</f>
        <v xml:space="preserve"> </v>
      </c>
      <c r="R1575" s="8" t="str">
        <f>IF(OR($A1575="TUA",$A1575="TYA"),"",IF(ISNUMBER(_xll.BDP($C1575,"DUR_ADJ_OAS_MID")),_xll.BDP($C1575,"DUR_ADJ_OAS_MID"),IF(ISNUMBER(_xll.BDP($E1575&amp;" ISIN","DUR_ADJ_OAS_MID")),_xll.BDP($E1575&amp;" ISIN","DUR_ADJ_OAS_MID")," ")))</f>
        <v xml:space="preserve"> </v>
      </c>
      <c r="S1575" s="7" t="str">
        <f t="shared" si="24"/>
        <v xml:space="preserve"> </v>
      </c>
      <c r="T1575" t="s">
        <v>4575</v>
      </c>
      <c r="U1575" t="s">
        <v>58</v>
      </c>
      <c r="AG1575">
        <v>3.4332000000000001E-2</v>
      </c>
    </row>
    <row r="1576" spans="1:33" x14ac:dyDescent="0.35">
      <c r="A1576" t="s">
        <v>4511</v>
      </c>
      <c r="B1576" t="s">
        <v>4576</v>
      </c>
      <c r="C1576" t="s">
        <v>4576</v>
      </c>
      <c r="F1576" t="s">
        <v>4576</v>
      </c>
      <c r="G1576" s="1">
        <v>32509</v>
      </c>
      <c r="H1576" s="1">
        <v>274.70280000000002</v>
      </c>
      <c r="I1576" s="2">
        <v>8930313.3300000001</v>
      </c>
      <c r="J1576" s="3">
        <v>9.159486E-2</v>
      </c>
      <c r="K1576" s="4">
        <v>97497977.530000001</v>
      </c>
      <c r="L1576" s="5">
        <v>4425001</v>
      </c>
      <c r="M1576" s="6">
        <v>22.033436269999999</v>
      </c>
      <c r="N1576" s="7" t="str">
        <f>IF(ISNUMBER(_xll.BDP($C1576, "DELTA_MID")),_xll.BDP($C1576, "DELTA_MID")," ")</f>
        <v xml:space="preserve"> </v>
      </c>
      <c r="O1576" s="7" t="str">
        <f>IF(ISNUMBER(N1576),_xll.BDP($C1576, "OPT_UNDL_TICKER"),"")</f>
        <v/>
      </c>
      <c r="P1576" s="8" t="str">
        <f>IF(ISNUMBER(N1576),_xll.BDP($C1576, "OPT_UNDL_PX")," ")</f>
        <v xml:space="preserve"> </v>
      </c>
      <c r="Q1576" s="7" t="str">
        <f>IF(ISNUMBER(N1576),+G1576*_xll.BDP($C1576, "PX_POS_MULT_FACTOR")*P1576/K1576," ")</f>
        <v xml:space="preserve"> </v>
      </c>
      <c r="R1576" s="8" t="str">
        <f>IF(OR($A1576="TUA",$A1576="TYA"),"",IF(ISNUMBER(_xll.BDP($C1576,"DUR_ADJ_OAS_MID")),_xll.BDP($C1576,"DUR_ADJ_OAS_MID"),IF(ISNUMBER(_xll.BDP($E1576&amp;" ISIN","DUR_ADJ_OAS_MID")),_xll.BDP($E1576&amp;" ISIN","DUR_ADJ_OAS_MID")," ")))</f>
        <v xml:space="preserve"> </v>
      </c>
      <c r="S1576" s="7" t="str">
        <f t="shared" si="24"/>
        <v xml:space="preserve"> </v>
      </c>
      <c r="T1576" t="s">
        <v>4576</v>
      </c>
      <c r="U1576" t="s">
        <v>58</v>
      </c>
      <c r="AG1576">
        <v>3.4332000000000001E-2</v>
      </c>
    </row>
    <row r="1577" spans="1:33" x14ac:dyDescent="0.35">
      <c r="A1577" t="s">
        <v>4511</v>
      </c>
      <c r="B1577" t="s">
        <v>4577</v>
      </c>
      <c r="C1577" t="s">
        <v>4578</v>
      </c>
      <c r="F1577" t="s">
        <v>4578</v>
      </c>
      <c r="G1577" s="1">
        <v>-9027609</v>
      </c>
      <c r="H1577" s="1">
        <v>100</v>
      </c>
      <c r="I1577" s="2">
        <v>-9027609</v>
      </c>
      <c r="J1577" s="3">
        <v>-9.259278E-2</v>
      </c>
      <c r="K1577" s="4">
        <v>97497977.530000001</v>
      </c>
      <c r="L1577" s="5">
        <v>4425001</v>
      </c>
      <c r="M1577" s="6">
        <v>22.033436269999999</v>
      </c>
      <c r="N1577" s="7" t="str">
        <f>IF(ISNUMBER(_xll.BDP($C1577, "DELTA_MID")),_xll.BDP($C1577, "DELTA_MID")," ")</f>
        <v xml:space="preserve"> </v>
      </c>
      <c r="O1577" s="7" t="str">
        <f>IF(ISNUMBER(N1577),_xll.BDP($C1577, "OPT_UNDL_TICKER"),"")</f>
        <v/>
      </c>
      <c r="P1577" s="8" t="str">
        <f>IF(ISNUMBER(N1577),_xll.BDP($C1577, "OPT_UNDL_PX")," ")</f>
        <v xml:space="preserve"> </v>
      </c>
      <c r="Q1577" s="7" t="str">
        <f>IF(ISNUMBER(N1577),+G1577*_xll.BDP($C1577, "PX_POS_MULT_FACTOR")*P1577/K1577," ")</f>
        <v xml:space="preserve"> </v>
      </c>
      <c r="R1577" s="8" t="str">
        <f>IF(OR($A1577="TUA",$A1577="TYA"),"",IF(ISNUMBER(_xll.BDP($C1577,"DUR_ADJ_OAS_MID")),_xll.BDP($C1577,"DUR_ADJ_OAS_MID"),IF(ISNUMBER(_xll.BDP($E1577&amp;" ISIN","DUR_ADJ_OAS_MID")),_xll.BDP($E1577&amp;" ISIN","DUR_ADJ_OAS_MID")," ")))</f>
        <v xml:space="preserve"> </v>
      </c>
      <c r="S1577" s="7" t="str">
        <f t="shared" si="24"/>
        <v xml:space="preserve"> </v>
      </c>
      <c r="T1577" t="s">
        <v>4578</v>
      </c>
      <c r="U1577" t="s">
        <v>58</v>
      </c>
      <c r="AG1577">
        <v>3.4332000000000001E-2</v>
      </c>
    </row>
    <row r="1578" spans="1:33" x14ac:dyDescent="0.35">
      <c r="A1578" t="s">
        <v>4511</v>
      </c>
      <c r="B1578" t="s">
        <v>4579</v>
      </c>
      <c r="C1578" t="s">
        <v>4579</v>
      </c>
      <c r="F1578" t="s">
        <v>4579</v>
      </c>
      <c r="G1578" s="1">
        <v>4094</v>
      </c>
      <c r="H1578" s="1">
        <v>1949.9369999999999</v>
      </c>
      <c r="I1578" s="2">
        <v>7983042.0800000001</v>
      </c>
      <c r="J1578" s="3">
        <v>8.1879049999999995E-2</v>
      </c>
      <c r="K1578" s="4">
        <v>97497977.530000001</v>
      </c>
      <c r="L1578" s="5">
        <v>4425001</v>
      </c>
      <c r="M1578" s="6">
        <v>22.033436269999999</v>
      </c>
      <c r="N1578" s="7" t="str">
        <f>IF(ISNUMBER(_xll.BDP($C1578, "DELTA_MID")),_xll.BDP($C1578, "DELTA_MID")," ")</f>
        <v xml:space="preserve"> </v>
      </c>
      <c r="O1578" s="7" t="str">
        <f>IF(ISNUMBER(N1578),_xll.BDP($C1578, "OPT_UNDL_TICKER"),"")</f>
        <v/>
      </c>
      <c r="P1578" s="8" t="str">
        <f>IF(ISNUMBER(N1578),_xll.BDP($C1578, "OPT_UNDL_PX")," ")</f>
        <v xml:space="preserve"> </v>
      </c>
      <c r="Q1578" s="7" t="str">
        <f>IF(ISNUMBER(N1578),+G1578*_xll.BDP($C1578, "PX_POS_MULT_FACTOR")*P1578/K1578," ")</f>
        <v xml:space="preserve"> </v>
      </c>
      <c r="R1578" s="8" t="str">
        <f>IF(OR($A1578="TUA",$A1578="TYA"),"",IF(ISNUMBER(_xll.BDP($C1578,"DUR_ADJ_OAS_MID")),_xll.BDP($C1578,"DUR_ADJ_OAS_MID"),IF(ISNUMBER(_xll.BDP($E1578&amp;" ISIN","DUR_ADJ_OAS_MID")),_xll.BDP($E1578&amp;" ISIN","DUR_ADJ_OAS_MID")," ")))</f>
        <v xml:space="preserve"> </v>
      </c>
      <c r="S1578" s="7" t="str">
        <f t="shared" si="24"/>
        <v xml:space="preserve"> </v>
      </c>
      <c r="T1578" t="s">
        <v>4579</v>
      </c>
      <c r="U1578" t="s">
        <v>58</v>
      </c>
      <c r="AG1578">
        <v>3.4332000000000001E-2</v>
      </c>
    </row>
    <row r="1579" spans="1:33" x14ac:dyDescent="0.35">
      <c r="A1579" t="s">
        <v>4511</v>
      </c>
      <c r="B1579" t="s">
        <v>4580</v>
      </c>
      <c r="C1579" t="s">
        <v>4581</v>
      </c>
      <c r="F1579" t="s">
        <v>4581</v>
      </c>
      <c r="G1579" s="1">
        <v>-7959522</v>
      </c>
      <c r="H1579" s="1">
        <v>100</v>
      </c>
      <c r="I1579" s="2">
        <v>-7959522</v>
      </c>
      <c r="J1579" s="3">
        <v>-8.163782E-2</v>
      </c>
      <c r="K1579" s="4">
        <v>97497977.530000001</v>
      </c>
      <c r="L1579" s="5">
        <v>4425001</v>
      </c>
      <c r="M1579" s="6">
        <v>22.033436269999999</v>
      </c>
      <c r="N1579" s="7" t="str">
        <f>IF(ISNUMBER(_xll.BDP($C1579, "DELTA_MID")),_xll.BDP($C1579, "DELTA_MID")," ")</f>
        <v xml:space="preserve"> </v>
      </c>
      <c r="O1579" s="7" t="str">
        <f>IF(ISNUMBER(N1579),_xll.BDP($C1579, "OPT_UNDL_TICKER"),"")</f>
        <v/>
      </c>
      <c r="P1579" s="8" t="str">
        <f>IF(ISNUMBER(N1579),_xll.BDP($C1579, "OPT_UNDL_PX")," ")</f>
        <v xml:space="preserve"> </v>
      </c>
      <c r="Q1579" s="7" t="str">
        <f>IF(ISNUMBER(N1579),+G1579*_xll.BDP($C1579, "PX_POS_MULT_FACTOR")*P1579/K1579," ")</f>
        <v xml:space="preserve"> </v>
      </c>
      <c r="R1579" s="8" t="str">
        <f>IF(OR($A1579="TUA",$A1579="TYA"),"",IF(ISNUMBER(_xll.BDP($C1579,"DUR_ADJ_OAS_MID")),_xll.BDP($C1579,"DUR_ADJ_OAS_MID"),IF(ISNUMBER(_xll.BDP($E1579&amp;" ISIN","DUR_ADJ_OAS_MID")),_xll.BDP($E1579&amp;" ISIN","DUR_ADJ_OAS_MID")," ")))</f>
        <v xml:space="preserve"> </v>
      </c>
      <c r="S1579" s="7" t="str">
        <f t="shared" si="24"/>
        <v xml:space="preserve"> </v>
      </c>
      <c r="T1579" t="s">
        <v>4581</v>
      </c>
      <c r="U1579" t="s">
        <v>58</v>
      </c>
      <c r="AG1579">
        <v>3.4332000000000001E-2</v>
      </c>
    </row>
    <row r="1580" spans="1:33" x14ac:dyDescent="0.35">
      <c r="A1580" t="s">
        <v>4511</v>
      </c>
      <c r="B1580" t="s">
        <v>4582</v>
      </c>
      <c r="C1580" t="s">
        <v>4582</v>
      </c>
      <c r="F1580" t="s">
        <v>4582</v>
      </c>
      <c r="G1580" s="1">
        <v>92014</v>
      </c>
      <c r="H1580" s="1">
        <v>103.18040000000001</v>
      </c>
      <c r="I1580" s="2">
        <v>9494041.3300000001</v>
      </c>
      <c r="J1580" s="3">
        <v>9.7376799999999999E-2</v>
      </c>
      <c r="K1580" s="4">
        <v>97497977.530000001</v>
      </c>
      <c r="L1580" s="5">
        <v>4425001</v>
      </c>
      <c r="M1580" s="6">
        <v>22.033436269999999</v>
      </c>
      <c r="N1580" s="7" t="str">
        <f>IF(ISNUMBER(_xll.BDP($C1580, "DELTA_MID")),_xll.BDP($C1580, "DELTA_MID")," ")</f>
        <v xml:space="preserve"> </v>
      </c>
      <c r="O1580" s="7" t="str">
        <f>IF(ISNUMBER(N1580),_xll.BDP($C1580, "OPT_UNDL_TICKER"),"")</f>
        <v/>
      </c>
      <c r="P1580" s="8" t="str">
        <f>IF(ISNUMBER(N1580),_xll.BDP($C1580, "OPT_UNDL_PX")," ")</f>
        <v xml:space="preserve"> </v>
      </c>
      <c r="Q1580" s="7" t="str">
        <f>IF(ISNUMBER(N1580),+G1580*_xll.BDP($C1580, "PX_POS_MULT_FACTOR")*P1580/K1580," ")</f>
        <v xml:space="preserve"> </v>
      </c>
      <c r="R1580" s="8" t="str">
        <f>IF(OR($A1580="TUA",$A1580="TYA"),"",IF(ISNUMBER(_xll.BDP($C1580,"DUR_ADJ_OAS_MID")),_xll.BDP($C1580,"DUR_ADJ_OAS_MID"),IF(ISNUMBER(_xll.BDP($E1580&amp;" ISIN","DUR_ADJ_OAS_MID")),_xll.BDP($E1580&amp;" ISIN","DUR_ADJ_OAS_MID")," ")))</f>
        <v xml:space="preserve"> </v>
      </c>
      <c r="S1580" s="7" t="str">
        <f t="shared" si="24"/>
        <v xml:space="preserve"> </v>
      </c>
      <c r="T1580" t="s">
        <v>4582</v>
      </c>
      <c r="U1580" t="s">
        <v>58</v>
      </c>
      <c r="AG1580">
        <v>3.4332000000000001E-2</v>
      </c>
    </row>
    <row r="1581" spans="1:33" x14ac:dyDescent="0.35">
      <c r="A1581" t="s">
        <v>4511</v>
      </c>
      <c r="B1581" t="s">
        <v>4583</v>
      </c>
      <c r="C1581" t="s">
        <v>4584</v>
      </c>
      <c r="F1581" t="s">
        <v>4584</v>
      </c>
      <c r="G1581" s="1">
        <v>-9465498</v>
      </c>
      <c r="H1581" s="1">
        <v>100</v>
      </c>
      <c r="I1581" s="2">
        <v>-9465498</v>
      </c>
      <c r="J1581" s="3">
        <v>-9.7084039999999996E-2</v>
      </c>
      <c r="K1581" s="4">
        <v>97497977.530000001</v>
      </c>
      <c r="L1581" s="5">
        <v>4425001</v>
      </c>
      <c r="M1581" s="6">
        <v>22.033436269999999</v>
      </c>
      <c r="N1581" s="7" t="str">
        <f>IF(ISNUMBER(_xll.BDP($C1581, "DELTA_MID")),_xll.BDP($C1581, "DELTA_MID")," ")</f>
        <v xml:space="preserve"> </v>
      </c>
      <c r="O1581" s="7" t="str">
        <f>IF(ISNUMBER(N1581),_xll.BDP($C1581, "OPT_UNDL_TICKER"),"")</f>
        <v/>
      </c>
      <c r="P1581" s="8" t="str">
        <f>IF(ISNUMBER(N1581),_xll.BDP($C1581, "OPT_UNDL_PX")," ")</f>
        <v xml:space="preserve"> </v>
      </c>
      <c r="Q1581" s="7" t="str">
        <f>IF(ISNUMBER(N1581),+G1581*_xll.BDP($C1581, "PX_POS_MULT_FACTOR")*P1581/K1581," ")</f>
        <v xml:space="preserve"> </v>
      </c>
      <c r="R1581" s="8" t="str">
        <f>IF(OR($A1581="TUA",$A1581="TYA"),"",IF(ISNUMBER(_xll.BDP($C1581,"DUR_ADJ_OAS_MID")),_xll.BDP($C1581,"DUR_ADJ_OAS_MID"),IF(ISNUMBER(_xll.BDP($E1581&amp;" ISIN","DUR_ADJ_OAS_MID")),_xll.BDP($E1581&amp;" ISIN","DUR_ADJ_OAS_MID")," ")))</f>
        <v xml:space="preserve"> </v>
      </c>
      <c r="S1581" s="7" t="str">
        <f t="shared" si="24"/>
        <v xml:space="preserve"> </v>
      </c>
      <c r="T1581" t="s">
        <v>4584</v>
      </c>
      <c r="U1581" t="s">
        <v>58</v>
      </c>
      <c r="AG1581">
        <v>3.4332000000000001E-2</v>
      </c>
    </row>
    <row r="1582" spans="1:33" x14ac:dyDescent="0.35">
      <c r="A1582" t="s">
        <v>4511</v>
      </c>
      <c r="B1582" t="s">
        <v>4585</v>
      </c>
      <c r="C1582" t="s">
        <v>4585</v>
      </c>
      <c r="F1582" t="s">
        <v>4585</v>
      </c>
      <c r="G1582" s="1">
        <v>42405</v>
      </c>
      <c r="H1582" s="1">
        <v>207.77348000000001</v>
      </c>
      <c r="I1582" s="2">
        <v>8810634.4000000004</v>
      </c>
      <c r="J1582" s="3">
        <v>9.0367359999999994E-2</v>
      </c>
      <c r="K1582" s="4">
        <v>97497977.530000001</v>
      </c>
      <c r="L1582" s="5">
        <v>4425001</v>
      </c>
      <c r="M1582" s="6">
        <v>22.033436269999999</v>
      </c>
      <c r="N1582" s="7" t="str">
        <f>IF(ISNUMBER(_xll.BDP($C1582, "DELTA_MID")),_xll.BDP($C1582, "DELTA_MID")," ")</f>
        <v xml:space="preserve"> </v>
      </c>
      <c r="O1582" s="7" t="str">
        <f>IF(ISNUMBER(N1582),_xll.BDP($C1582, "OPT_UNDL_TICKER"),"")</f>
        <v/>
      </c>
      <c r="P1582" s="8" t="str">
        <f>IF(ISNUMBER(N1582),_xll.BDP($C1582, "OPT_UNDL_PX")," ")</f>
        <v xml:space="preserve"> </v>
      </c>
      <c r="Q1582" s="7" t="str">
        <f>IF(ISNUMBER(N1582),+G1582*_xll.BDP($C1582, "PX_POS_MULT_FACTOR")*P1582/K1582," ")</f>
        <v xml:space="preserve"> </v>
      </c>
      <c r="R1582" s="8" t="str">
        <f>IF(OR($A1582="TUA",$A1582="TYA"),"",IF(ISNUMBER(_xll.BDP($C1582,"DUR_ADJ_OAS_MID")),_xll.BDP($C1582,"DUR_ADJ_OAS_MID"),IF(ISNUMBER(_xll.BDP($E1582&amp;" ISIN","DUR_ADJ_OAS_MID")),_xll.BDP($E1582&amp;" ISIN","DUR_ADJ_OAS_MID")," ")))</f>
        <v xml:space="preserve"> </v>
      </c>
      <c r="S1582" s="7" t="str">
        <f t="shared" si="24"/>
        <v xml:space="preserve"> </v>
      </c>
      <c r="T1582" t="s">
        <v>4585</v>
      </c>
      <c r="U1582" t="s">
        <v>58</v>
      </c>
      <c r="AG1582">
        <v>3.4332000000000001E-2</v>
      </c>
    </row>
    <row r="1583" spans="1:33" x14ac:dyDescent="0.35">
      <c r="A1583" t="s">
        <v>4511</v>
      </c>
      <c r="B1583" t="s">
        <v>4586</v>
      </c>
      <c r="C1583" t="s">
        <v>4587</v>
      </c>
      <c r="F1583" t="s">
        <v>4587</v>
      </c>
      <c r="G1583" s="1">
        <v>-7684634</v>
      </c>
      <c r="H1583" s="1">
        <v>114.450523</v>
      </c>
      <c r="I1583" s="2">
        <v>-8795103.8100000005</v>
      </c>
      <c r="J1583" s="3">
        <v>-9.0208060000000007E-2</v>
      </c>
      <c r="K1583" s="4">
        <v>97497977.530000001</v>
      </c>
      <c r="L1583" s="5">
        <v>4425001</v>
      </c>
      <c r="M1583" s="6">
        <v>22.033436269999999</v>
      </c>
      <c r="N1583" s="7" t="str">
        <f>IF(ISNUMBER(_xll.BDP($C1583, "DELTA_MID")),_xll.BDP($C1583, "DELTA_MID")," ")</f>
        <v xml:space="preserve"> </v>
      </c>
      <c r="O1583" s="7" t="str">
        <f>IF(ISNUMBER(N1583),_xll.BDP($C1583, "OPT_UNDL_TICKER"),"")</f>
        <v/>
      </c>
      <c r="P1583" s="8" t="str">
        <f>IF(ISNUMBER(N1583),_xll.BDP($C1583, "OPT_UNDL_PX")," ")</f>
        <v xml:space="preserve"> </v>
      </c>
      <c r="Q1583" s="7" t="str">
        <f>IF(ISNUMBER(N1583),+G1583*_xll.BDP($C1583, "PX_POS_MULT_FACTOR")*P1583/K1583," ")</f>
        <v xml:space="preserve"> </v>
      </c>
      <c r="R1583" s="8" t="str">
        <f>IF(OR($A1583="TUA",$A1583="TYA"),"",IF(ISNUMBER(_xll.BDP($C1583,"DUR_ADJ_OAS_MID")),_xll.BDP($C1583,"DUR_ADJ_OAS_MID"),IF(ISNUMBER(_xll.BDP($E1583&amp;" ISIN","DUR_ADJ_OAS_MID")),_xll.BDP($E1583&amp;" ISIN","DUR_ADJ_OAS_MID")," ")))</f>
        <v xml:space="preserve"> </v>
      </c>
      <c r="S1583" s="7" t="str">
        <f t="shared" si="24"/>
        <v xml:space="preserve"> </v>
      </c>
      <c r="T1583" t="s">
        <v>4587</v>
      </c>
      <c r="U1583" t="s">
        <v>58</v>
      </c>
      <c r="AG1583">
        <v>3.4332000000000001E-2</v>
      </c>
    </row>
    <row r="1584" spans="1:33" x14ac:dyDescent="0.35">
      <c r="A1584" t="s">
        <v>4511</v>
      </c>
      <c r="B1584" t="s">
        <v>4588</v>
      </c>
      <c r="C1584" t="s">
        <v>4588</v>
      </c>
      <c r="F1584" t="s">
        <v>4588</v>
      </c>
      <c r="G1584" s="1">
        <v>41637</v>
      </c>
      <c r="H1584" s="1">
        <v>212.45450600000001</v>
      </c>
      <c r="I1584" s="2">
        <v>8845968.2599999998</v>
      </c>
      <c r="J1584" s="3">
        <v>9.0729760000000007E-2</v>
      </c>
      <c r="K1584" s="4">
        <v>97497977.530000001</v>
      </c>
      <c r="L1584" s="5">
        <v>4425001</v>
      </c>
      <c r="M1584" s="6">
        <v>22.033436269999999</v>
      </c>
      <c r="N1584" s="7" t="str">
        <f>IF(ISNUMBER(_xll.BDP($C1584, "DELTA_MID")),_xll.BDP($C1584, "DELTA_MID")," ")</f>
        <v xml:space="preserve"> </v>
      </c>
      <c r="O1584" s="7" t="str">
        <f>IF(ISNUMBER(N1584),_xll.BDP($C1584, "OPT_UNDL_TICKER"),"")</f>
        <v/>
      </c>
      <c r="P1584" s="8" t="str">
        <f>IF(ISNUMBER(N1584),_xll.BDP($C1584, "OPT_UNDL_PX")," ")</f>
        <v xml:space="preserve"> </v>
      </c>
      <c r="Q1584" s="7" t="str">
        <f>IF(ISNUMBER(N1584),+G1584*_xll.BDP($C1584, "PX_POS_MULT_FACTOR")*P1584/K1584," ")</f>
        <v xml:space="preserve"> </v>
      </c>
      <c r="R1584" s="8" t="str">
        <f>IF(OR($A1584="TUA",$A1584="TYA"),"",IF(ISNUMBER(_xll.BDP($C1584,"DUR_ADJ_OAS_MID")),_xll.BDP($C1584,"DUR_ADJ_OAS_MID"),IF(ISNUMBER(_xll.BDP($E1584&amp;" ISIN","DUR_ADJ_OAS_MID")),_xll.BDP($E1584&amp;" ISIN","DUR_ADJ_OAS_MID")," ")))</f>
        <v xml:space="preserve"> </v>
      </c>
      <c r="S1584" s="7" t="str">
        <f t="shared" si="24"/>
        <v xml:space="preserve"> </v>
      </c>
      <c r="T1584" t="s">
        <v>4588</v>
      </c>
      <c r="U1584" t="s">
        <v>58</v>
      </c>
      <c r="AG1584">
        <v>3.4332000000000001E-2</v>
      </c>
    </row>
    <row r="1585" spans="1:33" x14ac:dyDescent="0.35">
      <c r="A1585" t="s">
        <v>4511</v>
      </c>
      <c r="B1585" t="s">
        <v>4589</v>
      </c>
      <c r="C1585" t="s">
        <v>4590</v>
      </c>
      <c r="F1585" t="s">
        <v>4590</v>
      </c>
      <c r="G1585" s="1">
        <v>-7716585</v>
      </c>
      <c r="H1585" s="1">
        <v>114.450523</v>
      </c>
      <c r="I1585" s="2">
        <v>-8831671.8900000006</v>
      </c>
      <c r="J1585" s="3">
        <v>-9.0583129999999998E-2</v>
      </c>
      <c r="K1585" s="4">
        <v>97497977.530000001</v>
      </c>
      <c r="L1585" s="5">
        <v>4425001</v>
      </c>
      <c r="M1585" s="6">
        <v>22.033436269999999</v>
      </c>
      <c r="N1585" s="7" t="str">
        <f>IF(ISNUMBER(_xll.BDP($C1585, "DELTA_MID")),_xll.BDP($C1585, "DELTA_MID")," ")</f>
        <v xml:space="preserve"> </v>
      </c>
      <c r="O1585" s="7" t="str">
        <f>IF(ISNUMBER(N1585),_xll.BDP($C1585, "OPT_UNDL_TICKER"),"")</f>
        <v/>
      </c>
      <c r="P1585" s="8" t="str">
        <f>IF(ISNUMBER(N1585),_xll.BDP($C1585, "OPT_UNDL_PX")," ")</f>
        <v xml:space="preserve"> </v>
      </c>
      <c r="Q1585" s="7" t="str">
        <f>IF(ISNUMBER(N1585),+G1585*_xll.BDP($C1585, "PX_POS_MULT_FACTOR")*P1585/K1585," ")</f>
        <v xml:space="preserve"> </v>
      </c>
      <c r="R1585" s="8" t="str">
        <f>IF(OR($A1585="TUA",$A1585="TYA"),"",IF(ISNUMBER(_xll.BDP($C1585,"DUR_ADJ_OAS_MID")),_xll.BDP($C1585,"DUR_ADJ_OAS_MID"),IF(ISNUMBER(_xll.BDP($E1585&amp;" ISIN","DUR_ADJ_OAS_MID")),_xll.BDP($E1585&amp;" ISIN","DUR_ADJ_OAS_MID")," ")))</f>
        <v xml:space="preserve"> </v>
      </c>
      <c r="S1585" s="7" t="str">
        <f t="shared" si="24"/>
        <v xml:space="preserve"> </v>
      </c>
      <c r="T1585" t="s">
        <v>4590</v>
      </c>
      <c r="U1585" t="s">
        <v>58</v>
      </c>
      <c r="AG1585">
        <v>3.4332000000000001E-2</v>
      </c>
    </row>
    <row r="1586" spans="1:33" x14ac:dyDescent="0.35">
      <c r="A1586" t="s">
        <v>4511</v>
      </c>
      <c r="B1586" t="s">
        <v>4591</v>
      </c>
      <c r="C1586" t="s">
        <v>4591</v>
      </c>
      <c r="F1586" t="s">
        <v>4591</v>
      </c>
      <c r="G1586" s="1">
        <v>187371</v>
      </c>
      <c r="H1586" s="1">
        <v>158.4</v>
      </c>
      <c r="I1586" s="2">
        <v>29679566.399999999</v>
      </c>
      <c r="J1586" s="3">
        <v>0.30441212000000001</v>
      </c>
      <c r="K1586" s="4">
        <v>97497977.530000001</v>
      </c>
      <c r="L1586" s="5">
        <v>4425001</v>
      </c>
      <c r="M1586" s="6">
        <v>22.033436269999999</v>
      </c>
      <c r="N1586" s="7" t="str">
        <f>IF(ISNUMBER(_xll.BDP($C1586, "DELTA_MID")),_xll.BDP($C1586, "DELTA_MID")," ")</f>
        <v xml:space="preserve"> </v>
      </c>
      <c r="O1586" s="7" t="str">
        <f>IF(ISNUMBER(N1586),_xll.BDP($C1586, "OPT_UNDL_TICKER"),"")</f>
        <v/>
      </c>
      <c r="P1586" s="8" t="str">
        <f>IF(ISNUMBER(N1586),_xll.BDP($C1586, "OPT_UNDL_PX")," ")</f>
        <v xml:space="preserve"> </v>
      </c>
      <c r="Q1586" s="7" t="str">
        <f>IF(ISNUMBER(N1586),+G1586*_xll.BDP($C1586, "PX_POS_MULT_FACTOR")*P1586/K1586," ")</f>
        <v xml:space="preserve"> </v>
      </c>
      <c r="R1586" s="8" t="str">
        <f>IF(OR($A1586="TUA",$A1586="TYA"),"",IF(ISNUMBER(_xll.BDP($C1586,"DUR_ADJ_OAS_MID")),_xll.BDP($C1586,"DUR_ADJ_OAS_MID"),IF(ISNUMBER(_xll.BDP($E1586&amp;" ISIN","DUR_ADJ_OAS_MID")),_xll.BDP($E1586&amp;" ISIN","DUR_ADJ_OAS_MID")," ")))</f>
        <v xml:space="preserve"> </v>
      </c>
      <c r="S1586" s="7" t="str">
        <f t="shared" si="24"/>
        <v xml:space="preserve"> </v>
      </c>
      <c r="T1586" t="s">
        <v>4591</v>
      </c>
      <c r="U1586" t="s">
        <v>58</v>
      </c>
      <c r="AG1586">
        <v>3.4332000000000001E-2</v>
      </c>
    </row>
    <row r="1587" spans="1:33" x14ac:dyDescent="0.35">
      <c r="A1587" t="s">
        <v>4511</v>
      </c>
      <c r="B1587" t="s">
        <v>4592</v>
      </c>
      <c r="C1587" t="s">
        <v>4593</v>
      </c>
      <c r="F1587" t="s">
        <v>4593</v>
      </c>
      <c r="G1587" s="1">
        <v>-29489912</v>
      </c>
      <c r="H1587" s="1">
        <v>100</v>
      </c>
      <c r="I1587" s="2">
        <v>-29489912</v>
      </c>
      <c r="J1587" s="3">
        <v>-0.30246690999999998</v>
      </c>
      <c r="K1587" s="4">
        <v>97497977.530000001</v>
      </c>
      <c r="L1587" s="5">
        <v>4425001</v>
      </c>
      <c r="M1587" s="6">
        <v>22.033436269999999</v>
      </c>
      <c r="N1587" s="7" t="str">
        <f>IF(ISNUMBER(_xll.BDP($C1587, "DELTA_MID")),_xll.BDP($C1587, "DELTA_MID")," ")</f>
        <v xml:space="preserve"> </v>
      </c>
      <c r="O1587" s="7" t="str">
        <f>IF(ISNUMBER(N1587),_xll.BDP($C1587, "OPT_UNDL_TICKER"),"")</f>
        <v/>
      </c>
      <c r="P1587" s="8" t="str">
        <f>IF(ISNUMBER(N1587),_xll.BDP($C1587, "OPT_UNDL_PX")," ")</f>
        <v xml:space="preserve"> </v>
      </c>
      <c r="Q1587" s="7" t="str">
        <f>IF(ISNUMBER(N1587),+G1587*_xll.BDP($C1587, "PX_POS_MULT_FACTOR")*P1587/K1587," ")</f>
        <v xml:space="preserve"> </v>
      </c>
      <c r="R1587" s="8" t="str">
        <f>IF(OR($A1587="TUA",$A1587="TYA"),"",IF(ISNUMBER(_xll.BDP($C1587,"DUR_ADJ_OAS_MID")),_xll.BDP($C1587,"DUR_ADJ_OAS_MID"),IF(ISNUMBER(_xll.BDP($E1587&amp;" ISIN","DUR_ADJ_OAS_MID")),_xll.BDP($E1587&amp;" ISIN","DUR_ADJ_OAS_MID")," ")))</f>
        <v xml:space="preserve"> </v>
      </c>
      <c r="S1587" s="7" t="str">
        <f t="shared" si="24"/>
        <v xml:space="preserve"> </v>
      </c>
      <c r="T1587" t="s">
        <v>4593</v>
      </c>
      <c r="U1587" t="s">
        <v>58</v>
      </c>
      <c r="AG1587">
        <v>3.4332000000000001E-2</v>
      </c>
    </row>
    <row r="1588" spans="1:33" x14ac:dyDescent="0.35">
      <c r="A1588" t="s">
        <v>4511</v>
      </c>
      <c r="B1588" t="s">
        <v>4594</v>
      </c>
      <c r="C1588" t="s">
        <v>4594</v>
      </c>
      <c r="F1588" t="s">
        <v>4594</v>
      </c>
      <c r="G1588" s="1">
        <v>15932</v>
      </c>
      <c r="H1588" s="1">
        <v>766.51520000000005</v>
      </c>
      <c r="I1588" s="2">
        <v>12212120.17</v>
      </c>
      <c r="J1588" s="3">
        <v>0.12525511</v>
      </c>
      <c r="K1588" s="4">
        <v>97497977.530000001</v>
      </c>
      <c r="L1588" s="5">
        <v>4425001</v>
      </c>
      <c r="M1588" s="6">
        <v>22.033436269999999</v>
      </c>
      <c r="N1588" s="7" t="str">
        <f>IF(ISNUMBER(_xll.BDP($C1588, "DELTA_MID")),_xll.BDP($C1588, "DELTA_MID")," ")</f>
        <v xml:space="preserve"> </v>
      </c>
      <c r="O1588" s="7" t="str">
        <f>IF(ISNUMBER(N1588),_xll.BDP($C1588, "OPT_UNDL_TICKER"),"")</f>
        <v/>
      </c>
      <c r="P1588" s="8" t="str">
        <f>IF(ISNUMBER(N1588),_xll.BDP($C1588, "OPT_UNDL_PX")," ")</f>
        <v xml:space="preserve"> </v>
      </c>
      <c r="Q1588" s="7" t="str">
        <f>IF(ISNUMBER(N1588),+G1588*_xll.BDP($C1588, "PX_POS_MULT_FACTOR")*P1588/K1588," ")</f>
        <v xml:space="preserve"> </v>
      </c>
      <c r="R1588" s="8" t="str">
        <f>IF(OR($A1588="TUA",$A1588="TYA"),"",IF(ISNUMBER(_xll.BDP($C1588,"DUR_ADJ_OAS_MID")),_xll.BDP($C1588,"DUR_ADJ_OAS_MID"),IF(ISNUMBER(_xll.BDP($E1588&amp;" ISIN","DUR_ADJ_OAS_MID")),_xll.BDP($E1588&amp;" ISIN","DUR_ADJ_OAS_MID")," ")))</f>
        <v xml:space="preserve"> </v>
      </c>
      <c r="S1588" s="7" t="str">
        <f t="shared" si="24"/>
        <v xml:space="preserve"> </v>
      </c>
      <c r="T1588" t="s">
        <v>4594</v>
      </c>
      <c r="U1588" t="s">
        <v>58</v>
      </c>
      <c r="AG1588">
        <v>3.4332000000000001E-2</v>
      </c>
    </row>
    <row r="1589" spans="1:33" x14ac:dyDescent="0.35">
      <c r="A1589" t="s">
        <v>4511</v>
      </c>
      <c r="B1589" t="s">
        <v>4595</v>
      </c>
      <c r="C1589" t="s">
        <v>4595</v>
      </c>
      <c r="F1589" t="s">
        <v>4595</v>
      </c>
      <c r="G1589" s="1">
        <v>-12044628.640000001</v>
      </c>
      <c r="H1589" s="1">
        <v>100</v>
      </c>
      <c r="I1589" s="2">
        <v>-12044628.640000001</v>
      </c>
      <c r="J1589" s="3">
        <v>-0.12353722</v>
      </c>
      <c r="K1589" s="4">
        <v>97497977.530000001</v>
      </c>
      <c r="L1589" s="5">
        <v>4425001</v>
      </c>
      <c r="M1589" s="6">
        <v>22.033436269999999</v>
      </c>
      <c r="N1589" s="7" t="str">
        <f>IF(ISNUMBER(_xll.BDP($C1589, "DELTA_MID")),_xll.BDP($C1589, "DELTA_MID")," ")</f>
        <v xml:space="preserve"> </v>
      </c>
      <c r="O1589" s="7" t="str">
        <f>IF(ISNUMBER(N1589),_xll.BDP($C1589, "OPT_UNDL_TICKER"),"")</f>
        <v/>
      </c>
      <c r="P1589" s="8" t="str">
        <f>IF(ISNUMBER(N1589),_xll.BDP($C1589, "OPT_UNDL_PX")," ")</f>
        <v xml:space="preserve"> </v>
      </c>
      <c r="Q1589" s="7" t="str">
        <f>IF(ISNUMBER(N1589),+G1589*_xll.BDP($C1589, "PX_POS_MULT_FACTOR")*P1589/K1589," ")</f>
        <v xml:space="preserve"> </v>
      </c>
      <c r="R1589" s="8" t="str">
        <f>IF(OR($A1589="TUA",$A1589="TYA"),"",IF(ISNUMBER(_xll.BDP($C1589,"DUR_ADJ_OAS_MID")),_xll.BDP($C1589,"DUR_ADJ_OAS_MID"),IF(ISNUMBER(_xll.BDP($E1589&amp;" ISIN","DUR_ADJ_OAS_MID")),_xll.BDP($E1589&amp;" ISIN","DUR_ADJ_OAS_MID")," ")))</f>
        <v xml:space="preserve"> </v>
      </c>
      <c r="S1589" s="7" t="str">
        <f t="shared" si="24"/>
        <v xml:space="preserve"> </v>
      </c>
      <c r="T1589" t="s">
        <v>4595</v>
      </c>
      <c r="U1589" t="s">
        <v>58</v>
      </c>
      <c r="AG1589">
        <v>3.4332000000000001E-2</v>
      </c>
    </row>
    <row r="1590" spans="1:33" x14ac:dyDescent="0.35">
      <c r="A1590" t="s">
        <v>4511</v>
      </c>
      <c r="B1590" t="s">
        <v>4596</v>
      </c>
      <c r="C1590" t="s">
        <v>4596</v>
      </c>
      <c r="G1590" s="1">
        <v>5570546.1712173903</v>
      </c>
      <c r="K1590" s="4">
        <v>97497977.530000001</v>
      </c>
      <c r="L1590" s="5">
        <v>4425001</v>
      </c>
      <c r="M1590" s="6">
        <v>22.033436269999999</v>
      </c>
      <c r="AB1590" s="8" t="s">
        <v>4597</v>
      </c>
      <c r="AG1590">
        <v>3.4332000000000001E-2</v>
      </c>
    </row>
    <row r="1591" spans="1:33" x14ac:dyDescent="0.35">
      <c r="A1591" t="s">
        <v>4511</v>
      </c>
      <c r="B1591" t="s">
        <v>4596</v>
      </c>
      <c r="C1591" t="s">
        <v>4596</v>
      </c>
      <c r="G1591" s="1">
        <v>3925268.243971528</v>
      </c>
      <c r="K1591" s="4">
        <v>97497977.530000001</v>
      </c>
      <c r="L1591" s="5">
        <v>4425001</v>
      </c>
      <c r="M1591" s="6">
        <v>22.033436269999999</v>
      </c>
      <c r="AB1591" s="8" t="s">
        <v>4597</v>
      </c>
      <c r="AG1591">
        <v>3.4332000000000001E-2</v>
      </c>
    </row>
    <row r="1592" spans="1:33" x14ac:dyDescent="0.35">
      <c r="A1592" t="s">
        <v>4511</v>
      </c>
      <c r="B1592" t="s">
        <v>4596</v>
      </c>
      <c r="C1592" t="s">
        <v>4596</v>
      </c>
      <c r="G1592" s="1">
        <v>7397279.8885487178</v>
      </c>
      <c r="K1592" s="4">
        <v>97497977.530000001</v>
      </c>
      <c r="L1592" s="5">
        <v>4425001</v>
      </c>
      <c r="M1592" s="6">
        <v>22.033436269999999</v>
      </c>
      <c r="AB1592" s="8" t="s">
        <v>4597</v>
      </c>
      <c r="AG1592">
        <v>3.4332000000000001E-2</v>
      </c>
    </row>
    <row r="1593" spans="1:33" x14ac:dyDescent="0.35">
      <c r="A1593" t="s">
        <v>4511</v>
      </c>
      <c r="B1593" t="s">
        <v>4596</v>
      </c>
      <c r="C1593" t="s">
        <v>4596</v>
      </c>
      <c r="G1593" s="1">
        <v>3562374.7293745521</v>
      </c>
      <c r="K1593" s="4">
        <v>97497977.530000001</v>
      </c>
      <c r="L1593" s="5">
        <v>4425001</v>
      </c>
      <c r="M1593" s="6">
        <v>22.033436269999999</v>
      </c>
      <c r="AB1593" s="8" t="s">
        <v>4597</v>
      </c>
      <c r="AG1593">
        <v>3.4332000000000001E-2</v>
      </c>
    </row>
    <row r="1594" spans="1:33" x14ac:dyDescent="0.35">
      <c r="A1594" t="s">
        <v>4511</v>
      </c>
      <c r="B1594" t="s">
        <v>4598</v>
      </c>
      <c r="C1594" t="s">
        <v>4598</v>
      </c>
      <c r="G1594" s="1">
        <v>1675108.608164432</v>
      </c>
      <c r="K1594" s="4">
        <v>97497977.530000001</v>
      </c>
      <c r="L1594" s="5">
        <v>4425001</v>
      </c>
      <c r="M1594" s="6">
        <v>22.033436269999999</v>
      </c>
      <c r="AB1594" s="8" t="s">
        <v>4597</v>
      </c>
      <c r="AG1594">
        <v>3.4332000000000001E-2</v>
      </c>
    </row>
    <row r="1595" spans="1:33" x14ac:dyDescent="0.35">
      <c r="A1595" t="s">
        <v>4511</v>
      </c>
      <c r="B1595" t="s">
        <v>4599</v>
      </c>
      <c r="C1595" t="s">
        <v>4599</v>
      </c>
      <c r="G1595" s="1">
        <v>1366178.6395583961</v>
      </c>
      <c r="K1595" s="4">
        <v>97497977.530000001</v>
      </c>
      <c r="L1595" s="5">
        <v>4425001</v>
      </c>
      <c r="M1595" s="6">
        <v>22.033436269999999</v>
      </c>
      <c r="AB1595" s="8" t="s">
        <v>4597</v>
      </c>
      <c r="AG1595">
        <v>3.4332000000000001E-2</v>
      </c>
    </row>
    <row r="1596" spans="1:33" x14ac:dyDescent="0.35">
      <c r="A1596" t="s">
        <v>4511</v>
      </c>
      <c r="B1596" t="s">
        <v>4599</v>
      </c>
      <c r="C1596" t="s">
        <v>4599</v>
      </c>
      <c r="G1596" s="1">
        <v>1511798.544521607</v>
      </c>
      <c r="K1596" s="4">
        <v>97497977.530000001</v>
      </c>
      <c r="L1596" s="5">
        <v>4425001</v>
      </c>
      <c r="M1596" s="6">
        <v>22.033436269999999</v>
      </c>
      <c r="AB1596" s="8" t="s">
        <v>4597</v>
      </c>
      <c r="AG1596">
        <v>3.4332000000000001E-2</v>
      </c>
    </row>
    <row r="1597" spans="1:33" x14ac:dyDescent="0.35">
      <c r="A1597" t="s">
        <v>4511</v>
      </c>
      <c r="B1597" t="s">
        <v>4600</v>
      </c>
      <c r="C1597" t="s">
        <v>4600</v>
      </c>
      <c r="G1597" s="1">
        <v>6737068.1147821778</v>
      </c>
      <c r="K1597" s="4">
        <v>97497977.530000001</v>
      </c>
      <c r="L1597" s="5">
        <v>4425001</v>
      </c>
      <c r="M1597" s="6">
        <v>22.033436269999999</v>
      </c>
      <c r="AB1597" s="8" t="s">
        <v>4597</v>
      </c>
      <c r="AG1597">
        <v>3.4332000000000001E-2</v>
      </c>
    </row>
    <row r="1598" spans="1:33" x14ac:dyDescent="0.35">
      <c r="A1598" t="s">
        <v>4511</v>
      </c>
      <c r="B1598" t="s">
        <v>4600</v>
      </c>
      <c r="C1598" t="s">
        <v>4600</v>
      </c>
      <c r="G1598" s="1">
        <v>11354851.39764525</v>
      </c>
      <c r="K1598" s="4">
        <v>97497977.530000001</v>
      </c>
      <c r="L1598" s="5">
        <v>4425001</v>
      </c>
      <c r="M1598" s="6">
        <v>22.033436269999999</v>
      </c>
      <c r="AB1598" s="8" t="s">
        <v>4597</v>
      </c>
      <c r="AG1598">
        <v>3.4332000000000001E-2</v>
      </c>
    </row>
    <row r="1599" spans="1:33" x14ac:dyDescent="0.35">
      <c r="A1599" t="s">
        <v>4511</v>
      </c>
      <c r="B1599" t="s">
        <v>4600</v>
      </c>
      <c r="C1599" t="s">
        <v>4600</v>
      </c>
      <c r="G1599" s="1">
        <v>12710485.55691926</v>
      </c>
      <c r="K1599" s="4">
        <v>97497977.530000001</v>
      </c>
      <c r="L1599" s="5">
        <v>4425001</v>
      </c>
      <c r="M1599" s="6">
        <v>22.033436269999999</v>
      </c>
      <c r="AB1599" s="8" t="s">
        <v>4597</v>
      </c>
      <c r="AG1599">
        <v>3.4332000000000001E-2</v>
      </c>
    </row>
    <row r="1600" spans="1:33" x14ac:dyDescent="0.35">
      <c r="A1600" t="s">
        <v>4511</v>
      </c>
      <c r="B1600" t="s">
        <v>4600</v>
      </c>
      <c r="C1600" t="s">
        <v>4600</v>
      </c>
      <c r="G1600" s="1">
        <v>12154826.307572501</v>
      </c>
      <c r="K1600" s="4">
        <v>97497977.530000001</v>
      </c>
      <c r="L1600" s="5">
        <v>4425001</v>
      </c>
      <c r="M1600" s="6">
        <v>22.033436269999999</v>
      </c>
      <c r="AB1600" s="8" t="s">
        <v>4597</v>
      </c>
      <c r="AG1600">
        <v>3.4332000000000001E-2</v>
      </c>
    </row>
    <row r="1601" spans="1:33" x14ac:dyDescent="0.35">
      <c r="A1601" t="s">
        <v>4511</v>
      </c>
      <c r="B1601" t="s">
        <v>4601</v>
      </c>
      <c r="C1601" t="s">
        <v>4601</v>
      </c>
      <c r="G1601" s="1">
        <v>3824057.7319691749</v>
      </c>
      <c r="K1601" s="4">
        <v>97497977.530000001</v>
      </c>
      <c r="L1601" s="5">
        <v>4425001</v>
      </c>
      <c r="M1601" s="6">
        <v>22.033436269999999</v>
      </c>
      <c r="AB1601" s="8" t="s">
        <v>4597</v>
      </c>
      <c r="AG1601">
        <v>3.4332000000000001E-2</v>
      </c>
    </row>
    <row r="1602" spans="1:33" x14ac:dyDescent="0.35">
      <c r="A1602" t="s">
        <v>4511</v>
      </c>
      <c r="B1602" t="s">
        <v>4601</v>
      </c>
      <c r="C1602" t="s">
        <v>4601</v>
      </c>
      <c r="G1602" s="1">
        <v>2435956.7385578379</v>
      </c>
      <c r="K1602" s="4">
        <v>97497977.530000001</v>
      </c>
      <c r="L1602" s="5">
        <v>4425001</v>
      </c>
      <c r="M1602" s="6">
        <v>22.033436269999999</v>
      </c>
      <c r="AB1602" s="8" t="s">
        <v>4597</v>
      </c>
      <c r="AG1602">
        <v>3.4332000000000001E-2</v>
      </c>
    </row>
    <row r="1603" spans="1:33" x14ac:dyDescent="0.35">
      <c r="A1603" t="s">
        <v>4511</v>
      </c>
      <c r="B1603" t="s">
        <v>4601</v>
      </c>
      <c r="C1603" t="s">
        <v>4601</v>
      </c>
      <c r="G1603" s="1">
        <v>3537718.8836013009</v>
      </c>
      <c r="K1603" s="4">
        <v>97497977.530000001</v>
      </c>
      <c r="L1603" s="5">
        <v>4425001</v>
      </c>
      <c r="M1603" s="6">
        <v>22.033436269999999</v>
      </c>
      <c r="AB1603" s="8" t="s">
        <v>4597</v>
      </c>
      <c r="AG1603">
        <v>3.4332000000000001E-2</v>
      </c>
    </row>
    <row r="1604" spans="1:33" x14ac:dyDescent="0.35">
      <c r="A1604" t="s">
        <v>4511</v>
      </c>
      <c r="B1604" t="s">
        <v>4601</v>
      </c>
      <c r="C1604" t="s">
        <v>4601</v>
      </c>
      <c r="G1604" s="1">
        <v>2019766.657922247</v>
      </c>
      <c r="K1604" s="4">
        <v>97497977.530000001</v>
      </c>
      <c r="L1604" s="5">
        <v>4425001</v>
      </c>
      <c r="M1604" s="6">
        <v>22.033436269999999</v>
      </c>
      <c r="AB1604" s="8" t="s">
        <v>4597</v>
      </c>
      <c r="AG1604">
        <v>3.4332000000000001E-2</v>
      </c>
    </row>
    <row r="1605" spans="1:33" x14ac:dyDescent="0.35">
      <c r="A1605" t="s">
        <v>4511</v>
      </c>
      <c r="B1605" t="s">
        <v>4602</v>
      </c>
      <c r="C1605" t="s">
        <v>4602</v>
      </c>
      <c r="G1605" s="1">
        <v>616457.82661199046</v>
      </c>
      <c r="K1605" s="4">
        <v>97497977.530000001</v>
      </c>
      <c r="L1605" s="5">
        <v>4425001</v>
      </c>
      <c r="M1605" s="6">
        <v>22.033436269999999</v>
      </c>
      <c r="AB1605" s="8" t="s">
        <v>4597</v>
      </c>
      <c r="AG1605">
        <v>3.4332000000000001E-2</v>
      </c>
    </row>
    <row r="1606" spans="1:33" x14ac:dyDescent="0.35">
      <c r="A1606" t="s">
        <v>4511</v>
      </c>
      <c r="B1606" t="s">
        <v>4602</v>
      </c>
      <c r="C1606" t="s">
        <v>4602</v>
      </c>
      <c r="G1606" s="1">
        <v>663348.17354947701</v>
      </c>
      <c r="K1606" s="4">
        <v>97497977.530000001</v>
      </c>
      <c r="L1606" s="5">
        <v>4425001</v>
      </c>
      <c r="M1606" s="6">
        <v>22.033436269999999</v>
      </c>
      <c r="AB1606" s="8" t="s">
        <v>4597</v>
      </c>
      <c r="AG1606">
        <v>3.4332000000000001E-2</v>
      </c>
    </row>
    <row r="1607" spans="1:33" x14ac:dyDescent="0.35">
      <c r="A1607" t="s">
        <v>4511</v>
      </c>
      <c r="B1607" t="s">
        <v>4603</v>
      </c>
      <c r="C1607" t="s">
        <v>4603</v>
      </c>
      <c r="G1607" s="1">
        <v>4225842.7033021078</v>
      </c>
      <c r="K1607" s="4">
        <v>97497977.530000001</v>
      </c>
      <c r="L1607" s="5">
        <v>4425001</v>
      </c>
      <c r="M1607" s="6">
        <v>22.033436269999999</v>
      </c>
      <c r="AB1607" s="8" t="s">
        <v>4597</v>
      </c>
      <c r="AG1607">
        <v>3.4332000000000001E-2</v>
      </c>
    </row>
    <row r="1608" spans="1:33" x14ac:dyDescent="0.35">
      <c r="A1608" t="s">
        <v>4511</v>
      </c>
      <c r="B1608" t="s">
        <v>4603</v>
      </c>
      <c r="C1608" t="s">
        <v>4603</v>
      </c>
      <c r="G1608" s="1">
        <v>3080575.0098403059</v>
      </c>
      <c r="K1608" s="4">
        <v>97497977.530000001</v>
      </c>
      <c r="L1608" s="5">
        <v>4425001</v>
      </c>
      <c r="M1608" s="6">
        <v>22.033436269999999</v>
      </c>
      <c r="AB1608" s="8" t="s">
        <v>4597</v>
      </c>
      <c r="AG1608">
        <v>3.4332000000000001E-2</v>
      </c>
    </row>
    <row r="1609" spans="1:33" x14ac:dyDescent="0.35">
      <c r="A1609" t="s">
        <v>4511</v>
      </c>
      <c r="B1609" t="s">
        <v>4603</v>
      </c>
      <c r="C1609" t="s">
        <v>4603</v>
      </c>
      <c r="G1609" s="1">
        <v>2816858.378799032</v>
      </c>
      <c r="K1609" s="4">
        <v>97497977.530000001</v>
      </c>
      <c r="L1609" s="5">
        <v>4425001</v>
      </c>
      <c r="M1609" s="6">
        <v>22.033436269999999</v>
      </c>
      <c r="AB1609" s="8" t="s">
        <v>4597</v>
      </c>
      <c r="AG1609">
        <v>3.4332000000000001E-2</v>
      </c>
    </row>
    <row r="1610" spans="1:33" x14ac:dyDescent="0.35">
      <c r="A1610" t="s">
        <v>4511</v>
      </c>
      <c r="B1610" t="s">
        <v>4603</v>
      </c>
      <c r="C1610" t="s">
        <v>4603</v>
      </c>
      <c r="G1610" s="1">
        <v>2324587.4634678941</v>
      </c>
      <c r="K1610" s="4">
        <v>97497977.530000001</v>
      </c>
      <c r="L1610" s="5">
        <v>4425001</v>
      </c>
      <c r="M1610" s="6">
        <v>22.033436269999999</v>
      </c>
      <c r="AB1610" s="8" t="s">
        <v>4597</v>
      </c>
      <c r="AG1610">
        <v>3.4332000000000001E-2</v>
      </c>
    </row>
    <row r="1611" spans="1:33" x14ac:dyDescent="0.35">
      <c r="A1611" t="s">
        <v>4511</v>
      </c>
      <c r="B1611" t="s">
        <v>4604</v>
      </c>
      <c r="C1611" t="s">
        <v>4604</v>
      </c>
      <c r="G1611" s="1">
        <v>1732390.398650205</v>
      </c>
      <c r="K1611" s="4">
        <v>97497977.530000001</v>
      </c>
      <c r="L1611" s="5">
        <v>4425001</v>
      </c>
      <c r="M1611" s="6">
        <v>22.033436269999999</v>
      </c>
      <c r="AB1611" s="8" t="s">
        <v>4597</v>
      </c>
      <c r="AG1611">
        <v>3.4332000000000001E-2</v>
      </c>
    </row>
    <row r="1612" spans="1:33" x14ac:dyDescent="0.35">
      <c r="A1612" t="s">
        <v>4511</v>
      </c>
      <c r="B1612" t="s">
        <v>4604</v>
      </c>
      <c r="C1612" t="s">
        <v>4604</v>
      </c>
      <c r="G1612" s="1">
        <v>1507693.435708913</v>
      </c>
      <c r="K1612" s="4">
        <v>97497977.530000001</v>
      </c>
      <c r="L1612" s="5">
        <v>4425001</v>
      </c>
      <c r="M1612" s="6">
        <v>22.033436269999999</v>
      </c>
      <c r="AB1612" s="8" t="s">
        <v>4597</v>
      </c>
      <c r="AG1612">
        <v>3.4332000000000001E-2</v>
      </c>
    </row>
    <row r="1613" spans="1:33" x14ac:dyDescent="0.35">
      <c r="A1613" t="s">
        <v>4511</v>
      </c>
      <c r="B1613" t="s">
        <v>4604</v>
      </c>
      <c r="C1613" t="s">
        <v>4604</v>
      </c>
      <c r="G1613" s="1">
        <v>1146938.624846522</v>
      </c>
      <c r="K1613" s="4">
        <v>97497977.530000001</v>
      </c>
      <c r="L1613" s="5">
        <v>4425001</v>
      </c>
      <c r="M1613" s="6">
        <v>22.033436269999999</v>
      </c>
      <c r="AB1613" s="8" t="s">
        <v>4597</v>
      </c>
      <c r="AG1613">
        <v>3.4332000000000001E-2</v>
      </c>
    </row>
    <row r="1614" spans="1:33" x14ac:dyDescent="0.35">
      <c r="A1614" t="s">
        <v>4511</v>
      </c>
      <c r="B1614" t="s">
        <v>4604</v>
      </c>
      <c r="C1614" t="s">
        <v>4604</v>
      </c>
      <c r="G1614" s="1">
        <v>1662574.917840458</v>
      </c>
      <c r="K1614" s="4">
        <v>97497977.530000001</v>
      </c>
      <c r="L1614" s="5">
        <v>4425001</v>
      </c>
      <c r="M1614" s="6">
        <v>22.033436269999999</v>
      </c>
      <c r="AB1614" s="8" t="s">
        <v>4597</v>
      </c>
      <c r="AG1614">
        <v>3.4332000000000001E-2</v>
      </c>
    </row>
    <row r="1615" spans="1:33" x14ac:dyDescent="0.35">
      <c r="A1615" t="s">
        <v>4511</v>
      </c>
      <c r="B1615" t="s">
        <v>4605</v>
      </c>
      <c r="C1615" t="s">
        <v>4605</v>
      </c>
      <c r="G1615" s="1">
        <v>1028920.386494163</v>
      </c>
      <c r="K1615" s="4">
        <v>97497977.530000001</v>
      </c>
      <c r="L1615" s="5">
        <v>4425001</v>
      </c>
      <c r="M1615" s="6">
        <v>22.033436269999999</v>
      </c>
      <c r="AB1615" s="8" t="s">
        <v>4597</v>
      </c>
      <c r="AG1615">
        <v>3.4332000000000001E-2</v>
      </c>
    </row>
    <row r="1616" spans="1:33" x14ac:dyDescent="0.35">
      <c r="A1616" t="s">
        <v>4511</v>
      </c>
      <c r="B1616" t="s">
        <v>4605</v>
      </c>
      <c r="C1616" t="s">
        <v>4605</v>
      </c>
      <c r="G1616" s="1">
        <v>817275.87016016094</v>
      </c>
      <c r="K1616" s="4">
        <v>97497977.530000001</v>
      </c>
      <c r="L1616" s="5">
        <v>4425001</v>
      </c>
      <c r="M1616" s="6">
        <v>22.033436269999999</v>
      </c>
      <c r="AB1616" s="8" t="s">
        <v>4597</v>
      </c>
      <c r="AG1616">
        <v>3.4332000000000001E-2</v>
      </c>
    </row>
    <row r="1617" spans="1:33" x14ac:dyDescent="0.35">
      <c r="A1617" t="s">
        <v>4511</v>
      </c>
      <c r="B1617" t="s">
        <v>4606</v>
      </c>
      <c r="C1617" t="s">
        <v>4606</v>
      </c>
      <c r="G1617" s="1">
        <v>1146881.745406009</v>
      </c>
      <c r="K1617" s="4">
        <v>97497977.530000001</v>
      </c>
      <c r="L1617" s="5">
        <v>4425001</v>
      </c>
      <c r="M1617" s="6">
        <v>22.033436269999999</v>
      </c>
      <c r="AB1617" s="8" t="s">
        <v>4597</v>
      </c>
      <c r="AG1617">
        <v>3.4332000000000001E-2</v>
      </c>
    </row>
    <row r="1618" spans="1:33" x14ac:dyDescent="0.35">
      <c r="A1618" t="s">
        <v>4511</v>
      </c>
      <c r="B1618" t="s">
        <v>4607</v>
      </c>
      <c r="C1618" t="s">
        <v>4607</v>
      </c>
      <c r="G1618" s="1">
        <v>260.51631113417</v>
      </c>
      <c r="H1618" s="1">
        <v>9.25</v>
      </c>
      <c r="K1618" s="4">
        <v>97497977.530000001</v>
      </c>
      <c r="L1618" s="5">
        <v>4425001</v>
      </c>
      <c r="M1618" s="6">
        <v>22.033436269999999</v>
      </c>
      <c r="AB1618" s="8" t="s">
        <v>4597</v>
      </c>
      <c r="AG1618">
        <v>3.4332000000000001E-2</v>
      </c>
    </row>
    <row r="1619" spans="1:33" x14ac:dyDescent="0.35">
      <c r="A1619" t="s">
        <v>4511</v>
      </c>
      <c r="B1619" t="s">
        <v>4608</v>
      </c>
      <c r="C1619" t="s">
        <v>4608</v>
      </c>
      <c r="G1619" s="1">
        <v>12996.928312640999</v>
      </c>
      <c r="H1619" s="1">
        <v>201.7</v>
      </c>
      <c r="K1619" s="4">
        <v>97497977.530000001</v>
      </c>
      <c r="L1619" s="5">
        <v>4425001</v>
      </c>
      <c r="M1619" s="6">
        <v>22.033436269999999</v>
      </c>
      <c r="AB1619" s="8" t="s">
        <v>4597</v>
      </c>
      <c r="AG1619">
        <v>3.4332000000000001E-2</v>
      </c>
    </row>
    <row r="1620" spans="1:33" x14ac:dyDescent="0.35">
      <c r="A1620" t="s">
        <v>4511</v>
      </c>
      <c r="B1620" t="s">
        <v>4609</v>
      </c>
      <c r="C1620" t="s">
        <v>4609</v>
      </c>
      <c r="G1620" s="1">
        <v>-1016.3102520935</v>
      </c>
      <c r="H1620" s="1">
        <v>186.99</v>
      </c>
      <c r="K1620" s="4">
        <v>97497977.530000001</v>
      </c>
      <c r="L1620" s="5">
        <v>4425001</v>
      </c>
      <c r="M1620" s="6">
        <v>22.033436269999999</v>
      </c>
      <c r="AB1620" s="8" t="s">
        <v>4597</v>
      </c>
      <c r="AG1620">
        <v>3.4332000000000001E-2</v>
      </c>
    </row>
    <row r="1621" spans="1:33" x14ac:dyDescent="0.35">
      <c r="A1621" t="s">
        <v>4511</v>
      </c>
      <c r="B1621" t="s">
        <v>4610</v>
      </c>
      <c r="C1621" t="s">
        <v>4610</v>
      </c>
      <c r="G1621" s="1">
        <v>21.491909525722999</v>
      </c>
      <c r="H1621" s="1">
        <v>5.55</v>
      </c>
      <c r="K1621" s="4">
        <v>97497977.530000001</v>
      </c>
      <c r="L1621" s="5">
        <v>4425001</v>
      </c>
      <c r="M1621" s="6">
        <v>22.033436269999999</v>
      </c>
      <c r="AB1621" s="8" t="s">
        <v>4597</v>
      </c>
      <c r="AG1621">
        <v>3.4332000000000001E-2</v>
      </c>
    </row>
    <row r="1622" spans="1:33" x14ac:dyDescent="0.35">
      <c r="A1622" t="s">
        <v>4511</v>
      </c>
      <c r="B1622" t="s">
        <v>4611</v>
      </c>
      <c r="C1622" t="s">
        <v>4611</v>
      </c>
      <c r="G1622" s="1">
        <v>1089.1980217391001</v>
      </c>
      <c r="H1622" s="1">
        <v>133.57</v>
      </c>
      <c r="K1622" s="4">
        <v>97497977.530000001</v>
      </c>
      <c r="L1622" s="5">
        <v>4425001</v>
      </c>
      <c r="M1622" s="6">
        <v>22.033436269999999</v>
      </c>
      <c r="AB1622" s="8" t="s">
        <v>4597</v>
      </c>
      <c r="AG1622">
        <v>3.4332000000000001E-2</v>
      </c>
    </row>
    <row r="1623" spans="1:33" x14ac:dyDescent="0.35">
      <c r="A1623" t="s">
        <v>4511</v>
      </c>
      <c r="B1623" t="s">
        <v>4612</v>
      </c>
      <c r="C1623" t="s">
        <v>4612</v>
      </c>
      <c r="G1623" s="1">
        <v>22.348215685431999</v>
      </c>
      <c r="H1623" s="1">
        <v>5.15</v>
      </c>
      <c r="K1623" s="4">
        <v>97497977.530000001</v>
      </c>
      <c r="L1623" s="5">
        <v>4425001</v>
      </c>
      <c r="M1623" s="6">
        <v>22.033436269999999</v>
      </c>
      <c r="AB1623" s="8" t="s">
        <v>4597</v>
      </c>
      <c r="AG1623">
        <v>3.4332000000000001E-2</v>
      </c>
    </row>
    <row r="1624" spans="1:33" x14ac:dyDescent="0.35">
      <c r="A1624" t="s">
        <v>4511</v>
      </c>
      <c r="B1624" t="s">
        <v>4613</v>
      </c>
      <c r="C1624" t="s">
        <v>4613</v>
      </c>
      <c r="G1624" s="1">
        <v>437.92974599920001</v>
      </c>
      <c r="H1624" s="1">
        <v>314.47000000000003</v>
      </c>
      <c r="K1624" s="4">
        <v>97497977.530000001</v>
      </c>
      <c r="L1624" s="5">
        <v>4425001</v>
      </c>
      <c r="M1624" s="6">
        <v>22.033436269999999</v>
      </c>
      <c r="AB1624" s="8" t="s">
        <v>4597</v>
      </c>
      <c r="AG1624">
        <v>3.4332000000000001E-2</v>
      </c>
    </row>
    <row r="1625" spans="1:33" x14ac:dyDescent="0.35">
      <c r="A1625" t="s">
        <v>4511</v>
      </c>
      <c r="B1625" t="s">
        <v>4614</v>
      </c>
      <c r="C1625" t="s">
        <v>4614</v>
      </c>
      <c r="G1625" s="1">
        <v>7.8185364621</v>
      </c>
      <c r="H1625" s="1">
        <v>19.2</v>
      </c>
      <c r="K1625" s="4">
        <v>97497977.530000001</v>
      </c>
      <c r="L1625" s="5">
        <v>4425001</v>
      </c>
      <c r="M1625" s="6">
        <v>22.033436269999999</v>
      </c>
      <c r="AB1625" s="8" t="s">
        <v>4597</v>
      </c>
      <c r="AG1625">
        <v>3.4332000000000001E-2</v>
      </c>
    </row>
    <row r="1626" spans="1:33" x14ac:dyDescent="0.35">
      <c r="A1626" t="s">
        <v>4511</v>
      </c>
      <c r="B1626" t="s">
        <v>4615</v>
      </c>
      <c r="C1626" t="s">
        <v>4615</v>
      </c>
      <c r="G1626" s="1">
        <v>3.0513895647689999</v>
      </c>
      <c r="H1626" s="1">
        <v>20.524999999999999</v>
      </c>
      <c r="K1626" s="4">
        <v>97497977.530000001</v>
      </c>
      <c r="L1626" s="5">
        <v>4425001</v>
      </c>
      <c r="M1626" s="6">
        <v>22.033436269999999</v>
      </c>
      <c r="AB1626" s="8" t="s">
        <v>4597</v>
      </c>
      <c r="AG1626">
        <v>3.4332000000000001E-2</v>
      </c>
    </row>
    <row r="1627" spans="1:33" x14ac:dyDescent="0.35">
      <c r="A1627" t="s">
        <v>4511</v>
      </c>
      <c r="B1627" t="s">
        <v>4616</v>
      </c>
      <c r="C1627" t="s">
        <v>4616</v>
      </c>
      <c r="G1627" s="1">
        <v>-155.8177665135</v>
      </c>
      <c r="H1627" s="1">
        <v>403.4</v>
      </c>
      <c r="K1627" s="4">
        <v>97497977.530000001</v>
      </c>
      <c r="L1627" s="5">
        <v>4425001</v>
      </c>
      <c r="M1627" s="6">
        <v>22.033436269999999</v>
      </c>
      <c r="AB1627" s="8" t="s">
        <v>4597</v>
      </c>
      <c r="AG1627">
        <v>3.4332000000000001E-2</v>
      </c>
    </row>
    <row r="1628" spans="1:33" x14ac:dyDescent="0.35">
      <c r="A1628" t="s">
        <v>4511</v>
      </c>
      <c r="B1628" t="s">
        <v>4617</v>
      </c>
      <c r="C1628" t="s">
        <v>4617</v>
      </c>
      <c r="G1628" s="1">
        <v>8.9921118150500003</v>
      </c>
      <c r="H1628" s="1">
        <v>6.875</v>
      </c>
      <c r="K1628" s="4">
        <v>97497977.530000001</v>
      </c>
      <c r="L1628" s="5">
        <v>4425001</v>
      </c>
      <c r="M1628" s="6">
        <v>22.033436269999999</v>
      </c>
      <c r="AB1628" s="8" t="s">
        <v>4597</v>
      </c>
      <c r="AG1628">
        <v>3.4332000000000001E-2</v>
      </c>
    </row>
    <row r="1629" spans="1:33" x14ac:dyDescent="0.35">
      <c r="A1629" t="s">
        <v>4511</v>
      </c>
      <c r="B1629" t="s">
        <v>4618</v>
      </c>
      <c r="C1629" t="s">
        <v>4618</v>
      </c>
      <c r="G1629" s="1">
        <v>-496.88784284230002</v>
      </c>
      <c r="H1629" s="1">
        <v>114.63</v>
      </c>
      <c r="K1629" s="4">
        <v>97497977.530000001</v>
      </c>
      <c r="L1629" s="5">
        <v>4425001</v>
      </c>
      <c r="M1629" s="6">
        <v>22.033436269999999</v>
      </c>
      <c r="AB1629" s="8" t="s">
        <v>4597</v>
      </c>
      <c r="AG1629">
        <v>3.4332000000000001E-2</v>
      </c>
    </row>
    <row r="1630" spans="1:33" x14ac:dyDescent="0.35">
      <c r="A1630" t="s">
        <v>4511</v>
      </c>
      <c r="B1630" t="s">
        <v>4619</v>
      </c>
      <c r="C1630" t="s">
        <v>4619</v>
      </c>
      <c r="G1630" s="1">
        <v>2.1245899240020001</v>
      </c>
      <c r="H1630" s="1">
        <v>15.125</v>
      </c>
      <c r="K1630" s="4">
        <v>97497977.530000001</v>
      </c>
      <c r="L1630" s="5">
        <v>4425001</v>
      </c>
      <c r="M1630" s="6">
        <v>22.033436269999999</v>
      </c>
      <c r="AB1630" s="8" t="s">
        <v>4597</v>
      </c>
      <c r="AG1630">
        <v>3.4332000000000001E-2</v>
      </c>
    </row>
    <row r="1631" spans="1:33" x14ac:dyDescent="0.35">
      <c r="A1631" t="s">
        <v>4511</v>
      </c>
      <c r="B1631" t="s">
        <v>4620</v>
      </c>
      <c r="C1631" t="s">
        <v>4620</v>
      </c>
      <c r="G1631" s="1">
        <v>114.8369495</v>
      </c>
      <c r="H1631" s="1">
        <v>288.47000000000003</v>
      </c>
      <c r="K1631" s="4">
        <v>97497977.530000001</v>
      </c>
      <c r="L1631" s="5">
        <v>4425001</v>
      </c>
      <c r="M1631" s="6">
        <v>22.033436269999999</v>
      </c>
      <c r="AB1631" s="8" t="s">
        <v>4597</v>
      </c>
      <c r="AG1631">
        <v>3.4332000000000001E-2</v>
      </c>
    </row>
    <row r="1632" spans="1:33" x14ac:dyDescent="0.35">
      <c r="A1632" t="s">
        <v>4511</v>
      </c>
      <c r="B1632" t="s">
        <v>4621</v>
      </c>
      <c r="C1632" t="s">
        <v>4621</v>
      </c>
      <c r="G1632" s="1">
        <v>136.75091890914999</v>
      </c>
      <c r="H1632" s="1">
        <v>9.4499999999999993</v>
      </c>
      <c r="K1632" s="4">
        <v>97497977.530000001</v>
      </c>
      <c r="L1632" s="5">
        <v>4425001</v>
      </c>
      <c r="M1632" s="6">
        <v>22.033436269999999</v>
      </c>
      <c r="AB1632" s="8" t="s">
        <v>4597</v>
      </c>
      <c r="AG1632">
        <v>3.4332000000000001E-2</v>
      </c>
    </row>
    <row r="1633" spans="1:33" x14ac:dyDescent="0.35">
      <c r="A1633" t="s">
        <v>4511</v>
      </c>
      <c r="B1633" t="s">
        <v>4622</v>
      </c>
      <c r="C1633" t="s">
        <v>4622</v>
      </c>
      <c r="G1633" s="1">
        <v>6772.6836375288995</v>
      </c>
      <c r="H1633" s="1">
        <v>206.65</v>
      </c>
      <c r="K1633" s="4">
        <v>97497977.530000001</v>
      </c>
      <c r="L1633" s="5">
        <v>4425001</v>
      </c>
      <c r="M1633" s="6">
        <v>22.033436269999999</v>
      </c>
      <c r="AB1633" s="8" t="s">
        <v>4597</v>
      </c>
      <c r="AG1633">
        <v>3.4332000000000001E-2</v>
      </c>
    </row>
    <row r="1634" spans="1:33" x14ac:dyDescent="0.35">
      <c r="A1634" t="s">
        <v>4511</v>
      </c>
      <c r="B1634" t="s">
        <v>4623</v>
      </c>
      <c r="C1634" t="s">
        <v>4623</v>
      </c>
      <c r="G1634" s="1">
        <v>546140.30385700089</v>
      </c>
      <c r="H1634" s="1">
        <v>0.64991500000000002</v>
      </c>
      <c r="K1634" s="4">
        <v>97497977.530000001</v>
      </c>
      <c r="L1634" s="5">
        <v>4425001</v>
      </c>
      <c r="M1634" s="6">
        <v>22.033436269999999</v>
      </c>
      <c r="AB1634" s="8" t="s">
        <v>4597</v>
      </c>
      <c r="AG1634">
        <v>3.4332000000000001E-2</v>
      </c>
    </row>
    <row r="1635" spans="1:33" x14ac:dyDescent="0.35">
      <c r="A1635" t="s">
        <v>4511</v>
      </c>
      <c r="B1635" t="s">
        <v>4624</v>
      </c>
      <c r="C1635" t="s">
        <v>4624</v>
      </c>
      <c r="G1635" s="1">
        <v>2293789.2761994042</v>
      </c>
      <c r="H1635" s="1">
        <v>0.65014900000000009</v>
      </c>
      <c r="K1635" s="4">
        <v>97497977.530000001</v>
      </c>
      <c r="L1635" s="5">
        <v>4425001</v>
      </c>
      <c r="M1635" s="6">
        <v>22.033436269999999</v>
      </c>
      <c r="AB1635" s="8" t="s">
        <v>4597</v>
      </c>
      <c r="AG1635">
        <v>3.4332000000000001E-2</v>
      </c>
    </row>
    <row r="1636" spans="1:33" x14ac:dyDescent="0.35">
      <c r="A1636" t="s">
        <v>4511</v>
      </c>
      <c r="B1636" t="s">
        <v>4625</v>
      </c>
      <c r="C1636" t="s">
        <v>4625</v>
      </c>
      <c r="G1636" s="1">
        <v>38513.460001906067</v>
      </c>
      <c r="H1636" s="1">
        <v>1</v>
      </c>
      <c r="K1636" s="4">
        <v>97497977.530000001</v>
      </c>
      <c r="L1636" s="5">
        <v>4425001</v>
      </c>
      <c r="M1636" s="6">
        <v>22.033436269999999</v>
      </c>
      <c r="AB1636" s="8" t="s">
        <v>4597</v>
      </c>
      <c r="AG1636">
        <v>3.4332000000000001E-2</v>
      </c>
    </row>
    <row r="1637" spans="1:33" x14ac:dyDescent="0.35">
      <c r="A1637" t="s">
        <v>4511</v>
      </c>
      <c r="B1637" t="s">
        <v>4626</v>
      </c>
      <c r="C1637" t="s">
        <v>4626</v>
      </c>
      <c r="G1637" s="1">
        <v>38513.460038121862</v>
      </c>
      <c r="H1637" s="1">
        <v>1</v>
      </c>
      <c r="K1637" s="4">
        <v>97497977.530000001</v>
      </c>
      <c r="L1637" s="5">
        <v>4425001</v>
      </c>
      <c r="M1637" s="6">
        <v>22.033436269999999</v>
      </c>
      <c r="AB1637" s="8" t="s">
        <v>4597</v>
      </c>
      <c r="AG1637">
        <v>3.4332000000000001E-2</v>
      </c>
    </row>
    <row r="1638" spans="1:33" x14ac:dyDescent="0.35">
      <c r="A1638" t="s">
        <v>4511</v>
      </c>
      <c r="B1638" t="s">
        <v>4627</v>
      </c>
      <c r="C1638" t="s">
        <v>4627</v>
      </c>
      <c r="G1638" s="1">
        <v>38513.460006245987</v>
      </c>
      <c r="H1638" s="1">
        <v>1</v>
      </c>
      <c r="K1638" s="4">
        <v>97497977.530000001</v>
      </c>
      <c r="L1638" s="5">
        <v>4425001</v>
      </c>
      <c r="M1638" s="6">
        <v>22.033436269999999</v>
      </c>
      <c r="AB1638" s="8" t="s">
        <v>4597</v>
      </c>
      <c r="AG1638">
        <v>3.4332000000000001E-2</v>
      </c>
    </row>
    <row r="1639" spans="1:33" x14ac:dyDescent="0.35">
      <c r="A1639" t="s">
        <v>4511</v>
      </c>
      <c r="B1639" t="s">
        <v>4628</v>
      </c>
      <c r="C1639" t="s">
        <v>4628</v>
      </c>
      <c r="G1639" s="1">
        <v>38513.45993396407</v>
      </c>
      <c r="H1639" s="1">
        <v>1</v>
      </c>
      <c r="K1639" s="4">
        <v>97497977.530000001</v>
      </c>
      <c r="L1639" s="5">
        <v>4425001</v>
      </c>
      <c r="M1639" s="6">
        <v>22.033436269999999</v>
      </c>
      <c r="AB1639" s="8" t="s">
        <v>4597</v>
      </c>
      <c r="AG1639">
        <v>3.4332000000000001E-2</v>
      </c>
    </row>
    <row r="1640" spans="1:33" x14ac:dyDescent="0.35">
      <c r="A1640" t="s">
        <v>4511</v>
      </c>
      <c r="B1640" t="s">
        <v>4629</v>
      </c>
      <c r="C1640" t="s">
        <v>4629</v>
      </c>
      <c r="G1640" s="1">
        <v>-3495906.9747886979</v>
      </c>
      <c r="H1640" s="1">
        <v>1</v>
      </c>
      <c r="K1640" s="4">
        <v>97497977.530000001</v>
      </c>
      <c r="L1640" s="5">
        <v>4425001</v>
      </c>
      <c r="M1640" s="6">
        <v>22.033436269999999</v>
      </c>
      <c r="AB1640" s="8" t="s">
        <v>4597</v>
      </c>
      <c r="AG1640">
        <v>3.4332000000000001E-2</v>
      </c>
    </row>
    <row r="1641" spans="1:33" x14ac:dyDescent="0.35">
      <c r="A1641" t="s">
        <v>4511</v>
      </c>
      <c r="B1641" t="s">
        <v>4630</v>
      </c>
      <c r="C1641" t="s">
        <v>4630</v>
      </c>
      <c r="G1641" s="1">
        <v>-3495907.0032704668</v>
      </c>
      <c r="H1641" s="1">
        <v>1</v>
      </c>
      <c r="K1641" s="4">
        <v>97497977.530000001</v>
      </c>
      <c r="L1641" s="5">
        <v>4425001</v>
      </c>
      <c r="M1641" s="6">
        <v>22.033436269999999</v>
      </c>
      <c r="AB1641" s="8" t="s">
        <v>4597</v>
      </c>
      <c r="AG1641">
        <v>3.4332000000000001E-2</v>
      </c>
    </row>
    <row r="1642" spans="1:33" x14ac:dyDescent="0.35">
      <c r="A1642" t="s">
        <v>4511</v>
      </c>
      <c r="B1642" t="s">
        <v>4631</v>
      </c>
      <c r="C1642" t="s">
        <v>4631</v>
      </c>
      <c r="G1642" s="1">
        <v>-3495906.99334809</v>
      </c>
      <c r="H1642" s="1">
        <v>1</v>
      </c>
      <c r="K1642" s="4">
        <v>97497977.530000001</v>
      </c>
      <c r="L1642" s="5">
        <v>4425001</v>
      </c>
      <c r="M1642" s="6">
        <v>22.033436269999999</v>
      </c>
      <c r="AB1642" s="8" t="s">
        <v>4597</v>
      </c>
      <c r="AG1642">
        <v>3.4332000000000001E-2</v>
      </c>
    </row>
    <row r="1643" spans="1:33" x14ac:dyDescent="0.35">
      <c r="A1643" t="s">
        <v>4511</v>
      </c>
      <c r="B1643" t="s">
        <v>4632</v>
      </c>
      <c r="C1643" t="s">
        <v>4632</v>
      </c>
      <c r="G1643" s="1">
        <v>-3495906.981675385</v>
      </c>
      <c r="H1643" s="1">
        <v>1</v>
      </c>
      <c r="K1643" s="4">
        <v>97497977.530000001</v>
      </c>
      <c r="L1643" s="5">
        <v>4425001</v>
      </c>
      <c r="M1643" s="6">
        <v>22.033436269999999</v>
      </c>
      <c r="AB1643" s="8" t="s">
        <v>4597</v>
      </c>
      <c r="AG1643">
        <v>3.4332000000000001E-2</v>
      </c>
    </row>
    <row r="1644" spans="1:33" x14ac:dyDescent="0.35">
      <c r="A1644" t="s">
        <v>4511</v>
      </c>
      <c r="B1644" t="s">
        <v>4633</v>
      </c>
      <c r="C1644" t="s">
        <v>4633</v>
      </c>
      <c r="G1644" s="1">
        <v>-772078.19942309835</v>
      </c>
      <c r="H1644" s="1">
        <v>1</v>
      </c>
      <c r="K1644" s="4">
        <v>97497977.530000001</v>
      </c>
      <c r="L1644" s="5">
        <v>4425001</v>
      </c>
      <c r="M1644" s="6">
        <v>22.033436269999999</v>
      </c>
      <c r="AB1644" s="8" t="s">
        <v>4597</v>
      </c>
      <c r="AG1644">
        <v>3.4332000000000001E-2</v>
      </c>
    </row>
    <row r="1645" spans="1:33" x14ac:dyDescent="0.35">
      <c r="A1645" t="s">
        <v>4511</v>
      </c>
      <c r="B1645" t="s">
        <v>4634</v>
      </c>
      <c r="C1645" t="s">
        <v>4634</v>
      </c>
      <c r="G1645" s="1">
        <v>-772078.19817679643</v>
      </c>
      <c r="H1645" s="1">
        <v>1</v>
      </c>
      <c r="K1645" s="4">
        <v>97497977.530000001</v>
      </c>
      <c r="L1645" s="5">
        <v>4425001</v>
      </c>
      <c r="M1645" s="6">
        <v>22.033436269999999</v>
      </c>
      <c r="AB1645" s="8" t="s">
        <v>4597</v>
      </c>
      <c r="AG1645">
        <v>3.4332000000000001E-2</v>
      </c>
    </row>
    <row r="1646" spans="1:33" x14ac:dyDescent="0.35">
      <c r="A1646" t="s">
        <v>4511</v>
      </c>
      <c r="B1646" t="s">
        <v>4635</v>
      </c>
      <c r="C1646" t="s">
        <v>4635</v>
      </c>
      <c r="G1646" s="1">
        <v>-772078.20113511733</v>
      </c>
      <c r="H1646" s="1">
        <v>1</v>
      </c>
      <c r="K1646" s="4">
        <v>97497977.530000001</v>
      </c>
      <c r="L1646" s="5">
        <v>4425001</v>
      </c>
      <c r="M1646" s="6">
        <v>22.033436269999999</v>
      </c>
      <c r="AB1646" s="8" t="s">
        <v>4597</v>
      </c>
      <c r="AG1646">
        <v>3.4332000000000001E-2</v>
      </c>
    </row>
    <row r="1647" spans="1:33" x14ac:dyDescent="0.35">
      <c r="A1647" t="s">
        <v>4511</v>
      </c>
      <c r="B1647" t="s">
        <v>4636</v>
      </c>
      <c r="C1647" t="s">
        <v>4636</v>
      </c>
      <c r="G1647" s="1">
        <v>-772078.19524840615</v>
      </c>
      <c r="H1647" s="1">
        <v>1</v>
      </c>
      <c r="K1647" s="4">
        <v>97497977.530000001</v>
      </c>
      <c r="L1647" s="5">
        <v>4425001</v>
      </c>
      <c r="M1647" s="6">
        <v>22.033436269999999</v>
      </c>
      <c r="AB1647" s="8" t="s">
        <v>4597</v>
      </c>
      <c r="AG1647">
        <v>3.4332000000000001E-2</v>
      </c>
    </row>
    <row r="1648" spans="1:33" x14ac:dyDescent="0.35">
      <c r="A1648" t="s">
        <v>4511</v>
      </c>
      <c r="B1648" t="s">
        <v>4637</v>
      </c>
      <c r="C1648" t="s">
        <v>4637</v>
      </c>
      <c r="G1648" s="1">
        <v>50.203812548070999</v>
      </c>
      <c r="H1648" s="1">
        <v>15.65</v>
      </c>
      <c r="K1648" s="4">
        <v>97497977.530000001</v>
      </c>
      <c r="L1648" s="5">
        <v>4425001</v>
      </c>
      <c r="M1648" s="6">
        <v>22.033436269999999</v>
      </c>
      <c r="AB1648" s="8" t="s">
        <v>4597</v>
      </c>
      <c r="AG1648">
        <v>3.4332000000000001E-2</v>
      </c>
    </row>
    <row r="1649" spans="1:33" x14ac:dyDescent="0.35">
      <c r="A1649" t="s">
        <v>4511</v>
      </c>
      <c r="B1649" t="s">
        <v>4638</v>
      </c>
      <c r="C1649" t="s">
        <v>4638</v>
      </c>
      <c r="G1649" s="1">
        <v>-2793.9446337257</v>
      </c>
      <c r="H1649" s="1">
        <v>248.71</v>
      </c>
      <c r="K1649" s="4">
        <v>97497977.530000001</v>
      </c>
      <c r="L1649" s="5">
        <v>4425001</v>
      </c>
      <c r="M1649" s="6">
        <v>22.033436269999999</v>
      </c>
      <c r="AB1649" s="8" t="s">
        <v>4597</v>
      </c>
      <c r="AG1649">
        <v>3.4332000000000001E-2</v>
      </c>
    </row>
    <row r="1650" spans="1:33" x14ac:dyDescent="0.35">
      <c r="A1650" t="s">
        <v>4511</v>
      </c>
      <c r="B1650" t="s">
        <v>4639</v>
      </c>
      <c r="C1650" t="s">
        <v>4639</v>
      </c>
      <c r="G1650" s="1">
        <v>5369.9192117480006</v>
      </c>
      <c r="H1650" s="1">
        <v>44.08</v>
      </c>
      <c r="K1650" s="4">
        <v>97497977.530000001</v>
      </c>
      <c r="L1650" s="5">
        <v>4425001</v>
      </c>
      <c r="M1650" s="6">
        <v>22.033436269999999</v>
      </c>
      <c r="AB1650" s="8" t="s">
        <v>4597</v>
      </c>
      <c r="AG1650">
        <v>3.4332000000000001E-2</v>
      </c>
    </row>
    <row r="1651" spans="1:33" x14ac:dyDescent="0.35">
      <c r="A1651" t="s">
        <v>4511</v>
      </c>
      <c r="B1651" t="s">
        <v>4640</v>
      </c>
      <c r="C1651" t="s">
        <v>4640</v>
      </c>
      <c r="G1651" s="1">
        <v>100.79200970111</v>
      </c>
      <c r="H1651" s="1">
        <v>2.21</v>
      </c>
      <c r="K1651" s="4">
        <v>97497977.530000001</v>
      </c>
      <c r="L1651" s="5">
        <v>4425001</v>
      </c>
      <c r="M1651" s="6">
        <v>22.033436269999999</v>
      </c>
      <c r="AB1651" s="8" t="s">
        <v>4597</v>
      </c>
      <c r="AG1651">
        <v>3.4332000000000001E-2</v>
      </c>
    </row>
    <row r="1652" spans="1:33" x14ac:dyDescent="0.35">
      <c r="A1652" t="s">
        <v>4511</v>
      </c>
      <c r="B1652" t="s">
        <v>4641</v>
      </c>
      <c r="C1652" t="s">
        <v>4641</v>
      </c>
      <c r="G1652" s="1">
        <v>0.11722389815500001</v>
      </c>
      <c r="H1652" s="1">
        <v>142.85</v>
      </c>
      <c r="K1652" s="4">
        <v>97497977.530000001</v>
      </c>
      <c r="L1652" s="5">
        <v>4425001</v>
      </c>
      <c r="M1652" s="6">
        <v>22.033436269999999</v>
      </c>
      <c r="AB1652" s="8" t="s">
        <v>4597</v>
      </c>
      <c r="AG1652">
        <v>3.4332000000000001E-2</v>
      </c>
    </row>
    <row r="1653" spans="1:33" x14ac:dyDescent="0.35">
      <c r="A1653" t="s">
        <v>4511</v>
      </c>
      <c r="B1653" t="s">
        <v>4642</v>
      </c>
      <c r="C1653" t="s">
        <v>4642</v>
      </c>
      <c r="G1653" s="1">
        <v>-5.5888403025000004</v>
      </c>
      <c r="H1653" s="1">
        <v>5538.91</v>
      </c>
      <c r="K1653" s="4">
        <v>97497977.530000001</v>
      </c>
      <c r="L1653" s="5">
        <v>4425001</v>
      </c>
      <c r="M1653" s="6">
        <v>22.033436269999999</v>
      </c>
      <c r="AB1653" s="8" t="s">
        <v>4597</v>
      </c>
      <c r="AG1653">
        <v>3.4332000000000001E-2</v>
      </c>
    </row>
    <row r="1654" spans="1:33" x14ac:dyDescent="0.35">
      <c r="A1654" t="s">
        <v>4511</v>
      </c>
      <c r="B1654" t="s">
        <v>1544</v>
      </c>
      <c r="C1654" t="s">
        <v>1544</v>
      </c>
      <c r="G1654" s="1">
        <v>-0.52213947022543028</v>
      </c>
      <c r="H1654" s="1">
        <v>46.89</v>
      </c>
      <c r="K1654" s="4">
        <v>97497977.530000001</v>
      </c>
      <c r="L1654" s="5">
        <v>4425001</v>
      </c>
      <c r="M1654" s="6">
        <v>22.033436269999999</v>
      </c>
      <c r="AB1654" s="8" t="s">
        <v>4597</v>
      </c>
      <c r="AG1654">
        <v>3.4332000000000001E-2</v>
      </c>
    </row>
    <row r="1655" spans="1:33" x14ac:dyDescent="0.35">
      <c r="A1655" t="s">
        <v>4511</v>
      </c>
      <c r="B1655" t="s">
        <v>1544</v>
      </c>
      <c r="C1655" t="s">
        <v>1544</v>
      </c>
      <c r="G1655" s="1">
        <v>-1.3010529087999999E-3</v>
      </c>
      <c r="H1655" s="1">
        <v>0.46279999999999999</v>
      </c>
      <c r="K1655" s="4">
        <v>97497977.530000001</v>
      </c>
      <c r="L1655" s="5">
        <v>4425001</v>
      </c>
      <c r="M1655" s="6">
        <v>22.033436269999999</v>
      </c>
      <c r="AB1655" s="8" t="s">
        <v>4597</v>
      </c>
      <c r="AG1655">
        <v>3.4332000000000001E-2</v>
      </c>
    </row>
    <row r="1656" spans="1:33" x14ac:dyDescent="0.35">
      <c r="A1656" t="s">
        <v>4511</v>
      </c>
      <c r="B1656" t="s">
        <v>1544</v>
      </c>
      <c r="C1656" t="s">
        <v>1544</v>
      </c>
      <c r="G1656" s="1">
        <v>-7.7488361780499995E-4</v>
      </c>
      <c r="H1656" s="1">
        <v>0.46279999999999999</v>
      </c>
      <c r="K1656" s="4">
        <v>97497977.530000001</v>
      </c>
      <c r="L1656" s="5">
        <v>4425001</v>
      </c>
      <c r="M1656" s="6">
        <v>22.033436269999999</v>
      </c>
      <c r="AB1656" s="8" t="s">
        <v>4597</v>
      </c>
      <c r="AG1656">
        <v>3.4332000000000001E-2</v>
      </c>
    </row>
    <row r="1657" spans="1:33" x14ac:dyDescent="0.35">
      <c r="A1657" t="s">
        <v>4511</v>
      </c>
      <c r="B1657" t="s">
        <v>1544</v>
      </c>
      <c r="C1657" t="s">
        <v>1544</v>
      </c>
      <c r="G1657" s="1">
        <v>-1.8301969788271999E-3</v>
      </c>
      <c r="H1657" s="1">
        <v>0.46279999999999999</v>
      </c>
      <c r="K1657" s="4">
        <v>97497977.530000001</v>
      </c>
      <c r="L1657" s="5">
        <v>4425001</v>
      </c>
      <c r="M1657" s="6">
        <v>22.033436269999999</v>
      </c>
      <c r="AB1657" s="8" t="s">
        <v>4597</v>
      </c>
      <c r="AG1657">
        <v>3.4332000000000001E-2</v>
      </c>
    </row>
    <row r="1658" spans="1:33" x14ac:dyDescent="0.35">
      <c r="A1658" t="s">
        <v>4511</v>
      </c>
      <c r="B1658" t="s">
        <v>4643</v>
      </c>
      <c r="C1658" t="s">
        <v>4643</v>
      </c>
      <c r="G1658" s="1">
        <v>1.2861592242962999E-3</v>
      </c>
      <c r="H1658" s="1">
        <v>0.47080000000000011</v>
      </c>
      <c r="K1658" s="4">
        <v>97497977.530000001</v>
      </c>
      <c r="L1658" s="5">
        <v>4425001</v>
      </c>
      <c r="M1658" s="6">
        <v>22.033436269999999</v>
      </c>
      <c r="AB1658" s="8" t="s">
        <v>4597</v>
      </c>
      <c r="AG1658">
        <v>3.4332000000000001E-2</v>
      </c>
    </row>
    <row r="1659" spans="1:33" x14ac:dyDescent="0.35">
      <c r="A1659" t="s">
        <v>4511</v>
      </c>
      <c r="B1659" t="s">
        <v>4644</v>
      </c>
      <c r="C1659" t="s">
        <v>4644</v>
      </c>
      <c r="G1659" s="1">
        <v>-1468.9065345045001</v>
      </c>
      <c r="H1659" s="1">
        <v>502.81</v>
      </c>
      <c r="K1659" s="4">
        <v>97497977.530000001</v>
      </c>
      <c r="L1659" s="5">
        <v>4425001</v>
      </c>
      <c r="M1659" s="6">
        <v>22.033436269999999</v>
      </c>
      <c r="AB1659" s="8" t="s">
        <v>4597</v>
      </c>
      <c r="AG1659">
        <v>3.4332000000000001E-2</v>
      </c>
    </row>
    <row r="1660" spans="1:33" x14ac:dyDescent="0.35">
      <c r="A1660" t="s">
        <v>4511</v>
      </c>
      <c r="B1660" t="s">
        <v>4645</v>
      </c>
      <c r="C1660" t="s">
        <v>4645</v>
      </c>
      <c r="G1660" s="1">
        <v>30.311247277583998</v>
      </c>
      <c r="H1660" s="1">
        <v>10.1</v>
      </c>
      <c r="K1660" s="4">
        <v>97497977.530000001</v>
      </c>
      <c r="L1660" s="5">
        <v>4425001</v>
      </c>
      <c r="M1660" s="6">
        <v>22.033436269999999</v>
      </c>
      <c r="AB1660" s="8" t="s">
        <v>4597</v>
      </c>
      <c r="AG1660">
        <v>3.4332000000000001E-2</v>
      </c>
    </row>
    <row r="1661" spans="1:33" x14ac:dyDescent="0.35">
      <c r="A1661" t="s">
        <v>4511</v>
      </c>
      <c r="B1661" t="s">
        <v>1557</v>
      </c>
      <c r="C1661" t="s">
        <v>1557</v>
      </c>
      <c r="G1661" s="1">
        <v>9.8194949453679994E-4</v>
      </c>
      <c r="H1661" s="1">
        <v>4.3825000000000003</v>
      </c>
      <c r="K1661" s="4">
        <v>97497977.530000001</v>
      </c>
      <c r="L1661" s="5">
        <v>4425001</v>
      </c>
      <c r="M1661" s="6">
        <v>22.033436269999999</v>
      </c>
      <c r="AB1661" s="8" t="s">
        <v>4597</v>
      </c>
      <c r="AG1661">
        <v>3.4332000000000001E-2</v>
      </c>
    </row>
    <row r="1662" spans="1:33" x14ac:dyDescent="0.35">
      <c r="A1662" t="s">
        <v>4511</v>
      </c>
      <c r="B1662" t="s">
        <v>1557</v>
      </c>
      <c r="C1662" t="s">
        <v>1557</v>
      </c>
      <c r="G1662" s="1">
        <v>-8.6250003377440004E-4</v>
      </c>
      <c r="H1662" s="1">
        <v>4.3825000000000003</v>
      </c>
      <c r="K1662" s="4">
        <v>97497977.530000001</v>
      </c>
      <c r="L1662" s="5">
        <v>4425001</v>
      </c>
      <c r="M1662" s="6">
        <v>22.033436269999999</v>
      </c>
      <c r="AB1662" s="8" t="s">
        <v>4597</v>
      </c>
      <c r="AG1662">
        <v>3.4332000000000001E-2</v>
      </c>
    </row>
    <row r="1663" spans="1:33" x14ac:dyDescent="0.35">
      <c r="A1663" t="s">
        <v>4511</v>
      </c>
      <c r="B1663" t="s">
        <v>1557</v>
      </c>
      <c r="C1663" t="s">
        <v>1557</v>
      </c>
      <c r="G1663" s="1">
        <v>-25.06484040959792</v>
      </c>
      <c r="H1663" s="1">
        <v>444</v>
      </c>
      <c r="K1663" s="4">
        <v>97497977.530000001</v>
      </c>
      <c r="L1663" s="5">
        <v>4425001</v>
      </c>
      <c r="M1663" s="6">
        <v>22.033436269999999</v>
      </c>
      <c r="AB1663" s="8" t="s">
        <v>4597</v>
      </c>
      <c r="AG1663">
        <v>3.4332000000000001E-2</v>
      </c>
    </row>
    <row r="1664" spans="1:33" x14ac:dyDescent="0.35">
      <c r="A1664" t="s">
        <v>4511</v>
      </c>
      <c r="B1664" t="s">
        <v>4646</v>
      </c>
      <c r="C1664" t="s">
        <v>4646</v>
      </c>
      <c r="G1664" s="1">
        <v>-59.223565019582857</v>
      </c>
      <c r="H1664" s="1">
        <v>0.875</v>
      </c>
      <c r="K1664" s="4">
        <v>97497977.530000001</v>
      </c>
      <c r="L1664" s="5">
        <v>4425001</v>
      </c>
      <c r="M1664" s="6">
        <v>22.033436269999999</v>
      </c>
      <c r="AB1664" s="8" t="s">
        <v>4597</v>
      </c>
      <c r="AG1664">
        <v>3.4332000000000001E-2</v>
      </c>
    </row>
    <row r="1665" spans="1:33" x14ac:dyDescent="0.35">
      <c r="A1665" t="s">
        <v>4511</v>
      </c>
      <c r="B1665" t="s">
        <v>4647</v>
      </c>
      <c r="C1665" t="s">
        <v>4647</v>
      </c>
      <c r="G1665" s="1">
        <v>-39.034068951741553</v>
      </c>
      <c r="H1665" s="1">
        <v>15.375</v>
      </c>
      <c r="K1665" s="4">
        <v>97497977.530000001</v>
      </c>
      <c r="L1665" s="5">
        <v>4425001</v>
      </c>
      <c r="M1665" s="6">
        <v>22.033436269999999</v>
      </c>
      <c r="AB1665" s="8" t="s">
        <v>4597</v>
      </c>
      <c r="AG1665">
        <v>3.4332000000000001E-2</v>
      </c>
    </row>
    <row r="1666" spans="1:33" x14ac:dyDescent="0.35">
      <c r="A1666" t="s">
        <v>4511</v>
      </c>
      <c r="B1666" t="s">
        <v>1560</v>
      </c>
      <c r="C1666" t="s">
        <v>1560</v>
      </c>
      <c r="G1666" s="1">
        <v>-1.3243720247767001E-3</v>
      </c>
      <c r="H1666" s="1">
        <v>4.2074999999999996</v>
      </c>
      <c r="K1666" s="4">
        <v>97497977.530000001</v>
      </c>
      <c r="L1666" s="5">
        <v>4425001</v>
      </c>
      <c r="M1666" s="6">
        <v>22.033436269999999</v>
      </c>
      <c r="AB1666" s="8" t="s">
        <v>4597</v>
      </c>
      <c r="AG1666">
        <v>3.4332000000000001E-2</v>
      </c>
    </row>
    <row r="1667" spans="1:33" x14ac:dyDescent="0.35">
      <c r="A1667" t="s">
        <v>4511</v>
      </c>
      <c r="B1667" t="s">
        <v>1563</v>
      </c>
      <c r="C1667" t="s">
        <v>1563</v>
      </c>
      <c r="G1667" s="1">
        <v>2.1588646110347002E-3</v>
      </c>
      <c r="H1667" s="1">
        <v>4.3575000000000008</v>
      </c>
      <c r="K1667" s="4">
        <v>97497977.530000001</v>
      </c>
      <c r="L1667" s="5">
        <v>4425001</v>
      </c>
      <c r="M1667" s="6">
        <v>22.033436269999999</v>
      </c>
      <c r="AB1667" s="8" t="s">
        <v>4597</v>
      </c>
      <c r="AG1667">
        <v>3.4332000000000001E-2</v>
      </c>
    </row>
    <row r="1668" spans="1:33" x14ac:dyDescent="0.35">
      <c r="A1668" t="s">
        <v>4511</v>
      </c>
      <c r="B1668" t="s">
        <v>4648</v>
      </c>
      <c r="C1668" t="s">
        <v>4648</v>
      </c>
      <c r="G1668" s="1">
        <v>2.2600000000000001E-7</v>
      </c>
      <c r="H1668" s="1">
        <v>0.72275224053194564</v>
      </c>
      <c r="K1668" s="4">
        <v>97497977.530000001</v>
      </c>
      <c r="L1668" s="5">
        <v>4425001</v>
      </c>
      <c r="M1668" s="6">
        <v>22.033436269999999</v>
      </c>
      <c r="AB1668" s="8" t="s">
        <v>4597</v>
      </c>
      <c r="AG1668">
        <v>3.4332000000000001E-2</v>
      </c>
    </row>
    <row r="1669" spans="1:33" x14ac:dyDescent="0.35">
      <c r="A1669" t="s">
        <v>4511</v>
      </c>
      <c r="B1669" t="s">
        <v>4648</v>
      </c>
      <c r="C1669" t="s">
        <v>4648</v>
      </c>
      <c r="G1669" s="1">
        <v>29.495460144161431</v>
      </c>
      <c r="H1669" s="1">
        <v>0.7295010213014298</v>
      </c>
      <c r="K1669" s="4">
        <v>97497977.530000001</v>
      </c>
      <c r="L1669" s="5">
        <v>4425001</v>
      </c>
      <c r="M1669" s="6">
        <v>22.033436269999999</v>
      </c>
      <c r="AB1669" s="8" t="s">
        <v>4597</v>
      </c>
      <c r="AG1669">
        <v>3.4332000000000001E-2</v>
      </c>
    </row>
    <row r="1670" spans="1:33" x14ac:dyDescent="0.35">
      <c r="A1670" t="s">
        <v>4511</v>
      </c>
      <c r="B1670" t="s">
        <v>4649</v>
      </c>
      <c r="C1670" t="s">
        <v>4649</v>
      </c>
      <c r="G1670" s="1">
        <v>86101.541052374654</v>
      </c>
      <c r="H1670" s="1">
        <v>0.73018070512090327</v>
      </c>
      <c r="K1670" s="4">
        <v>97497977.530000001</v>
      </c>
      <c r="L1670" s="5">
        <v>4425001</v>
      </c>
      <c r="M1670" s="6">
        <v>22.033436269999999</v>
      </c>
      <c r="AB1670" s="8" t="s">
        <v>4597</v>
      </c>
      <c r="AG1670">
        <v>3.4332000000000001E-2</v>
      </c>
    </row>
    <row r="1671" spans="1:33" x14ac:dyDescent="0.35">
      <c r="A1671" t="s">
        <v>4511</v>
      </c>
      <c r="B1671" t="s">
        <v>4650</v>
      </c>
      <c r="C1671" t="s">
        <v>4650</v>
      </c>
      <c r="G1671" s="1">
        <v>1894233.903152243</v>
      </c>
      <c r="H1671" s="1">
        <v>0.73102728340027101</v>
      </c>
      <c r="K1671" s="4">
        <v>97497977.530000001</v>
      </c>
      <c r="L1671" s="5">
        <v>4425001</v>
      </c>
      <c r="M1671" s="6">
        <v>22.033436269999999</v>
      </c>
      <c r="AB1671" s="8" t="s">
        <v>4597</v>
      </c>
      <c r="AG1671">
        <v>3.4332000000000001E-2</v>
      </c>
    </row>
    <row r="1672" spans="1:33" x14ac:dyDescent="0.35">
      <c r="A1672" t="s">
        <v>4511</v>
      </c>
      <c r="B1672" t="s">
        <v>4651</v>
      </c>
      <c r="C1672" t="s">
        <v>4651</v>
      </c>
      <c r="G1672" s="1">
        <v>-4487215.3200833583</v>
      </c>
      <c r="H1672" s="1">
        <v>1</v>
      </c>
      <c r="K1672" s="4">
        <v>97497977.530000001</v>
      </c>
      <c r="L1672" s="5">
        <v>4425001</v>
      </c>
      <c r="M1672" s="6">
        <v>22.033436269999999</v>
      </c>
      <c r="AB1672" s="8" t="s">
        <v>4597</v>
      </c>
      <c r="AG1672">
        <v>3.4332000000000001E-2</v>
      </c>
    </row>
    <row r="1673" spans="1:33" x14ac:dyDescent="0.35">
      <c r="A1673" t="s">
        <v>4511</v>
      </c>
      <c r="B1673" t="s">
        <v>4652</v>
      </c>
      <c r="C1673" t="s">
        <v>4652</v>
      </c>
      <c r="G1673" s="1">
        <v>-4487215.3309431551</v>
      </c>
      <c r="H1673" s="1">
        <v>1</v>
      </c>
      <c r="K1673" s="4">
        <v>97497977.530000001</v>
      </c>
      <c r="L1673" s="5">
        <v>4425001</v>
      </c>
      <c r="M1673" s="6">
        <v>22.033436269999999</v>
      </c>
      <c r="AB1673" s="8" t="s">
        <v>4597</v>
      </c>
      <c r="AG1673">
        <v>3.4332000000000001E-2</v>
      </c>
    </row>
    <row r="1674" spans="1:33" x14ac:dyDescent="0.35">
      <c r="A1674" t="s">
        <v>4511</v>
      </c>
      <c r="B1674" t="s">
        <v>4653</v>
      </c>
      <c r="C1674" t="s">
        <v>4653</v>
      </c>
      <c r="G1674" s="1">
        <v>-4487215.2962159598</v>
      </c>
      <c r="H1674" s="1">
        <v>1</v>
      </c>
      <c r="K1674" s="4">
        <v>97497977.530000001</v>
      </c>
      <c r="L1674" s="5">
        <v>4425001</v>
      </c>
      <c r="M1674" s="6">
        <v>22.033436269999999</v>
      </c>
      <c r="AB1674" s="8" t="s">
        <v>4597</v>
      </c>
      <c r="AG1674">
        <v>3.4332000000000001E-2</v>
      </c>
    </row>
    <row r="1675" spans="1:33" x14ac:dyDescent="0.35">
      <c r="A1675" t="s">
        <v>4511</v>
      </c>
      <c r="B1675" t="s">
        <v>4654</v>
      </c>
      <c r="C1675" t="s">
        <v>4654</v>
      </c>
      <c r="G1675" s="1">
        <v>-4487215.329363279</v>
      </c>
      <c r="H1675" s="1">
        <v>1</v>
      </c>
      <c r="K1675" s="4">
        <v>97497977.530000001</v>
      </c>
      <c r="L1675" s="5">
        <v>4425001</v>
      </c>
      <c r="M1675" s="6">
        <v>22.033436269999999</v>
      </c>
      <c r="AB1675" s="8" t="s">
        <v>4597</v>
      </c>
      <c r="AG1675">
        <v>3.4332000000000001E-2</v>
      </c>
    </row>
    <row r="1676" spans="1:33" x14ac:dyDescent="0.35">
      <c r="A1676" t="s">
        <v>4511</v>
      </c>
      <c r="B1676" t="s">
        <v>4655</v>
      </c>
      <c r="C1676" t="s">
        <v>4655</v>
      </c>
      <c r="G1676" s="1">
        <v>-92731.937055052273</v>
      </c>
      <c r="H1676" s="1">
        <v>1</v>
      </c>
      <c r="K1676" s="4">
        <v>97497977.530000001</v>
      </c>
      <c r="L1676" s="5">
        <v>4425001</v>
      </c>
      <c r="M1676" s="6">
        <v>22.033436269999999</v>
      </c>
      <c r="AB1676" s="8" t="s">
        <v>4597</v>
      </c>
      <c r="AG1676">
        <v>3.4332000000000001E-2</v>
      </c>
    </row>
    <row r="1677" spans="1:33" x14ac:dyDescent="0.35">
      <c r="A1677" t="s">
        <v>4511</v>
      </c>
      <c r="B1677" t="s">
        <v>4656</v>
      </c>
      <c r="C1677" t="s">
        <v>4656</v>
      </c>
      <c r="G1677" s="1">
        <v>-92731.936714743628</v>
      </c>
      <c r="H1677" s="1">
        <v>1</v>
      </c>
      <c r="K1677" s="4">
        <v>97497977.530000001</v>
      </c>
      <c r="L1677" s="5">
        <v>4425001</v>
      </c>
      <c r="M1677" s="6">
        <v>22.033436269999999</v>
      </c>
      <c r="AB1677" s="8" t="s">
        <v>4597</v>
      </c>
      <c r="AG1677">
        <v>3.4332000000000001E-2</v>
      </c>
    </row>
    <row r="1678" spans="1:33" x14ac:dyDescent="0.35">
      <c r="A1678" t="s">
        <v>4511</v>
      </c>
      <c r="B1678" t="s">
        <v>4657</v>
      </c>
      <c r="C1678" t="s">
        <v>4657</v>
      </c>
      <c r="G1678" s="1">
        <v>-92731.936733599781</v>
      </c>
      <c r="H1678" s="1">
        <v>1</v>
      </c>
      <c r="K1678" s="4">
        <v>97497977.530000001</v>
      </c>
      <c r="L1678" s="5">
        <v>4425001</v>
      </c>
      <c r="M1678" s="6">
        <v>22.033436269999999</v>
      </c>
      <c r="AB1678" s="8" t="s">
        <v>4597</v>
      </c>
      <c r="AG1678">
        <v>3.4332000000000001E-2</v>
      </c>
    </row>
    <row r="1679" spans="1:33" x14ac:dyDescent="0.35">
      <c r="A1679" t="s">
        <v>4511</v>
      </c>
      <c r="B1679" t="s">
        <v>4658</v>
      </c>
      <c r="C1679" t="s">
        <v>4658</v>
      </c>
      <c r="G1679" s="1">
        <v>-92731.937005367814</v>
      </c>
      <c r="H1679" s="1">
        <v>1</v>
      </c>
      <c r="K1679" s="4">
        <v>97497977.530000001</v>
      </c>
      <c r="L1679" s="5">
        <v>4425001</v>
      </c>
      <c r="M1679" s="6">
        <v>22.033436269999999</v>
      </c>
      <c r="AB1679" s="8" t="s">
        <v>4597</v>
      </c>
      <c r="AG1679">
        <v>3.4332000000000001E-2</v>
      </c>
    </row>
    <row r="1680" spans="1:33" x14ac:dyDescent="0.35">
      <c r="A1680" t="s">
        <v>4511</v>
      </c>
      <c r="B1680" t="s">
        <v>4659</v>
      </c>
      <c r="C1680" t="s">
        <v>4659</v>
      </c>
      <c r="G1680" s="1">
        <v>29118709.606595971</v>
      </c>
      <c r="H1680" s="1">
        <v>1</v>
      </c>
      <c r="K1680" s="4">
        <v>97497977.530000001</v>
      </c>
      <c r="L1680" s="5">
        <v>4425001</v>
      </c>
      <c r="M1680" s="6">
        <v>22.033436269999999</v>
      </c>
      <c r="AB1680" s="8" t="s">
        <v>4597</v>
      </c>
      <c r="AG1680">
        <v>3.4332000000000001E-2</v>
      </c>
    </row>
    <row r="1681" spans="1:33" x14ac:dyDescent="0.35">
      <c r="A1681" t="s">
        <v>4511</v>
      </c>
      <c r="B1681" t="s">
        <v>4660</v>
      </c>
      <c r="C1681" t="s">
        <v>4660</v>
      </c>
      <c r="G1681" s="1">
        <v>-4.3863926478436002E-3</v>
      </c>
      <c r="H1681" s="1">
        <v>231.72074999999981</v>
      </c>
      <c r="K1681" s="4">
        <v>97497977.530000001</v>
      </c>
      <c r="L1681" s="5">
        <v>4425001</v>
      </c>
      <c r="M1681" s="6">
        <v>22.033436269999999</v>
      </c>
      <c r="AB1681" s="8" t="s">
        <v>4597</v>
      </c>
      <c r="AG1681">
        <v>3.4332000000000001E-2</v>
      </c>
    </row>
    <row r="1682" spans="1:33" x14ac:dyDescent="0.35">
      <c r="A1682" t="s">
        <v>4511</v>
      </c>
      <c r="B1682" t="s">
        <v>4660</v>
      </c>
      <c r="C1682" t="s">
        <v>4660</v>
      </c>
      <c r="G1682" s="1">
        <v>2.6215001299586399E-2</v>
      </c>
      <c r="H1682" s="1">
        <v>200.75</v>
      </c>
      <c r="K1682" s="4">
        <v>97497977.530000001</v>
      </c>
      <c r="L1682" s="5">
        <v>4425001</v>
      </c>
      <c r="M1682" s="6">
        <v>22.033436269999999</v>
      </c>
      <c r="AB1682" s="8" t="s">
        <v>4597</v>
      </c>
      <c r="AG1682">
        <v>3.4332000000000001E-2</v>
      </c>
    </row>
    <row r="1683" spans="1:33" x14ac:dyDescent="0.35">
      <c r="A1683" t="s">
        <v>4511</v>
      </c>
      <c r="B1683" t="s">
        <v>1566</v>
      </c>
      <c r="C1683" t="s">
        <v>1566</v>
      </c>
      <c r="G1683" s="1">
        <v>-1.072850307973E-4</v>
      </c>
      <c r="H1683" s="1">
        <v>9474</v>
      </c>
      <c r="K1683" s="4">
        <v>97497977.530000001</v>
      </c>
      <c r="L1683" s="5">
        <v>4425001</v>
      </c>
      <c r="M1683" s="6">
        <v>22.033436269999999</v>
      </c>
      <c r="AB1683" s="8" t="s">
        <v>4597</v>
      </c>
      <c r="AG1683">
        <v>3.4332000000000001E-2</v>
      </c>
    </row>
    <row r="1684" spans="1:33" x14ac:dyDescent="0.35">
      <c r="A1684" t="s">
        <v>4511</v>
      </c>
      <c r="B1684" t="s">
        <v>1566</v>
      </c>
      <c r="C1684" t="s">
        <v>1566</v>
      </c>
      <c r="G1684" s="1">
        <v>-2.616471838415773</v>
      </c>
      <c r="H1684" s="1">
        <v>9791</v>
      </c>
      <c r="K1684" s="4">
        <v>97497977.530000001</v>
      </c>
      <c r="L1684" s="5">
        <v>4425001</v>
      </c>
      <c r="M1684" s="6">
        <v>22.033436269999999</v>
      </c>
      <c r="AB1684" s="8" t="s">
        <v>4597</v>
      </c>
      <c r="AG1684">
        <v>3.4332000000000001E-2</v>
      </c>
    </row>
    <row r="1685" spans="1:33" x14ac:dyDescent="0.35">
      <c r="A1685" t="s">
        <v>4511</v>
      </c>
      <c r="B1685" t="s">
        <v>4661</v>
      </c>
      <c r="C1685" t="s">
        <v>4661</v>
      </c>
      <c r="G1685" s="1">
        <v>-4.2889698822707043</v>
      </c>
      <c r="H1685" s="1">
        <v>646</v>
      </c>
      <c r="K1685" s="4">
        <v>97497977.530000001</v>
      </c>
      <c r="L1685" s="5">
        <v>4425001</v>
      </c>
      <c r="M1685" s="6">
        <v>22.033436269999999</v>
      </c>
      <c r="AB1685" s="8" t="s">
        <v>4597</v>
      </c>
      <c r="AG1685">
        <v>3.4332000000000001E-2</v>
      </c>
    </row>
    <row r="1686" spans="1:33" x14ac:dyDescent="0.35">
      <c r="A1686" t="s">
        <v>4511</v>
      </c>
      <c r="B1686" t="s">
        <v>1569</v>
      </c>
      <c r="C1686" t="s">
        <v>1569</v>
      </c>
      <c r="G1686" s="1">
        <v>-1.050287333067E-4</v>
      </c>
      <c r="H1686" s="1">
        <v>8887</v>
      </c>
      <c r="K1686" s="4">
        <v>97497977.530000001</v>
      </c>
      <c r="L1686" s="5">
        <v>4425001</v>
      </c>
      <c r="M1686" s="6">
        <v>22.033436269999999</v>
      </c>
      <c r="AB1686" s="8" t="s">
        <v>4597</v>
      </c>
      <c r="AG1686">
        <v>3.4332000000000001E-2</v>
      </c>
    </row>
    <row r="1687" spans="1:33" x14ac:dyDescent="0.35">
      <c r="A1687" t="s">
        <v>4511</v>
      </c>
      <c r="B1687" t="s">
        <v>4662</v>
      </c>
      <c r="C1687" t="s">
        <v>4662</v>
      </c>
      <c r="G1687" s="1">
        <v>-11.45226541387264</v>
      </c>
      <c r="H1687" s="1">
        <v>1212</v>
      </c>
      <c r="K1687" s="4">
        <v>97497977.530000001</v>
      </c>
      <c r="L1687" s="5">
        <v>4425001</v>
      </c>
      <c r="M1687" s="6">
        <v>22.033436269999999</v>
      </c>
      <c r="AB1687" s="8" t="s">
        <v>4597</v>
      </c>
      <c r="AG1687">
        <v>3.4332000000000001E-2</v>
      </c>
    </row>
    <row r="1688" spans="1:33" x14ac:dyDescent="0.35">
      <c r="A1688" t="s">
        <v>4511</v>
      </c>
      <c r="B1688" t="s">
        <v>1572</v>
      </c>
      <c r="C1688" t="s">
        <v>1572</v>
      </c>
      <c r="G1688" s="1">
        <v>1.1110170086929999E-4</v>
      </c>
      <c r="H1688" s="1">
        <v>8290</v>
      </c>
      <c r="K1688" s="4">
        <v>97497977.530000001</v>
      </c>
      <c r="L1688" s="5">
        <v>4425001</v>
      </c>
      <c r="M1688" s="6">
        <v>22.033436269999999</v>
      </c>
      <c r="AB1688" s="8" t="s">
        <v>4597</v>
      </c>
      <c r="AG1688">
        <v>3.4332000000000001E-2</v>
      </c>
    </row>
    <row r="1689" spans="1:33" x14ac:dyDescent="0.35">
      <c r="A1689" t="s">
        <v>4511</v>
      </c>
      <c r="B1689" t="s">
        <v>4663</v>
      </c>
      <c r="C1689" t="s">
        <v>4663</v>
      </c>
      <c r="G1689" s="1">
        <v>73927.52020069756</v>
      </c>
      <c r="H1689" s="1">
        <v>1.2255337505867241</v>
      </c>
      <c r="K1689" s="4">
        <v>97497977.530000001</v>
      </c>
      <c r="L1689" s="5">
        <v>4425001</v>
      </c>
      <c r="M1689" s="6">
        <v>22.033436269999999</v>
      </c>
      <c r="AB1689" s="8" t="s">
        <v>4597</v>
      </c>
      <c r="AG1689">
        <v>3.4332000000000001E-2</v>
      </c>
    </row>
    <row r="1690" spans="1:33" x14ac:dyDescent="0.35">
      <c r="A1690" t="s">
        <v>4511</v>
      </c>
      <c r="B1690" t="s">
        <v>4664</v>
      </c>
      <c r="C1690" t="s">
        <v>4664</v>
      </c>
      <c r="G1690" s="1">
        <v>310495.58484292967</v>
      </c>
      <c r="H1690" s="1">
        <v>1.2295207942704329</v>
      </c>
      <c r="K1690" s="4">
        <v>97497977.530000001</v>
      </c>
      <c r="L1690" s="5">
        <v>4425001</v>
      </c>
      <c r="M1690" s="6">
        <v>22.033436269999999</v>
      </c>
      <c r="AB1690" s="8" t="s">
        <v>4597</v>
      </c>
      <c r="AG1690">
        <v>3.4332000000000001E-2</v>
      </c>
    </row>
    <row r="1691" spans="1:33" x14ac:dyDescent="0.35">
      <c r="A1691" t="s">
        <v>4511</v>
      </c>
      <c r="B1691" t="s">
        <v>1581</v>
      </c>
      <c r="C1691" t="s">
        <v>1581</v>
      </c>
      <c r="G1691" s="1">
        <v>-1.7123566671005399</v>
      </c>
      <c r="H1691" s="1">
        <v>60.79</v>
      </c>
      <c r="K1691" s="4">
        <v>97497977.530000001</v>
      </c>
      <c r="L1691" s="5">
        <v>4425001</v>
      </c>
      <c r="M1691" s="6">
        <v>22.033436269999999</v>
      </c>
      <c r="AB1691" s="8" t="s">
        <v>4597</v>
      </c>
      <c r="AG1691">
        <v>3.4332000000000001E-2</v>
      </c>
    </row>
    <row r="1692" spans="1:33" x14ac:dyDescent="0.35">
      <c r="A1692" t="s">
        <v>4511</v>
      </c>
      <c r="B1692" t="s">
        <v>1581</v>
      </c>
      <c r="C1692" t="s">
        <v>1581</v>
      </c>
      <c r="G1692" s="1">
        <v>-5.2524195908469997E-4</v>
      </c>
      <c r="H1692" s="1">
        <v>62.52</v>
      </c>
      <c r="K1692" s="4">
        <v>97497977.530000001</v>
      </c>
      <c r="L1692" s="5">
        <v>4425001</v>
      </c>
      <c r="M1692" s="6">
        <v>22.033436269999999</v>
      </c>
      <c r="AB1692" s="8" t="s">
        <v>4597</v>
      </c>
      <c r="AG1692">
        <v>3.4332000000000001E-2</v>
      </c>
    </row>
    <row r="1693" spans="1:33" x14ac:dyDescent="0.35">
      <c r="A1693" t="s">
        <v>4511</v>
      </c>
      <c r="B1693" t="s">
        <v>1581</v>
      </c>
      <c r="C1693" t="s">
        <v>1581</v>
      </c>
      <c r="G1693" s="1">
        <v>3.4416136115510002E-4</v>
      </c>
      <c r="H1693" s="1">
        <v>62.52</v>
      </c>
      <c r="K1693" s="4">
        <v>97497977.530000001</v>
      </c>
      <c r="L1693" s="5">
        <v>4425001</v>
      </c>
      <c r="M1693" s="6">
        <v>22.033436269999999</v>
      </c>
      <c r="AB1693" s="8" t="s">
        <v>4597</v>
      </c>
      <c r="AG1693">
        <v>3.4332000000000001E-2</v>
      </c>
    </row>
    <row r="1694" spans="1:33" x14ac:dyDescent="0.35">
      <c r="A1694" t="s">
        <v>4511</v>
      </c>
      <c r="B1694" t="s">
        <v>1581</v>
      </c>
      <c r="C1694" t="s">
        <v>1581</v>
      </c>
      <c r="G1694" s="1">
        <v>8.1859211876022928E-5</v>
      </c>
      <c r="H1694" s="1">
        <v>62.519999999999989</v>
      </c>
      <c r="K1694" s="4">
        <v>97497977.530000001</v>
      </c>
      <c r="L1694" s="5">
        <v>4425001</v>
      </c>
      <c r="M1694" s="6">
        <v>22.033436269999999</v>
      </c>
      <c r="AB1694" s="8" t="s">
        <v>4597</v>
      </c>
      <c r="AG1694">
        <v>3.4332000000000001E-2</v>
      </c>
    </row>
    <row r="1695" spans="1:33" x14ac:dyDescent="0.35">
      <c r="A1695" t="s">
        <v>4511</v>
      </c>
      <c r="B1695" t="s">
        <v>4665</v>
      </c>
      <c r="C1695" t="s">
        <v>4665</v>
      </c>
      <c r="G1695" s="1">
        <v>1.2020695659520001E-4</v>
      </c>
      <c r="H1695" s="1">
        <v>0.01</v>
      </c>
      <c r="K1695" s="4">
        <v>97497977.530000001</v>
      </c>
      <c r="L1695" s="5">
        <v>4425001</v>
      </c>
      <c r="M1695" s="6">
        <v>22.033436269999999</v>
      </c>
      <c r="AB1695" s="8" t="s">
        <v>4597</v>
      </c>
      <c r="AG1695">
        <v>3.4332000000000001E-2</v>
      </c>
    </row>
    <row r="1696" spans="1:33" x14ac:dyDescent="0.35">
      <c r="A1696" t="s">
        <v>4511</v>
      </c>
      <c r="B1696" t="s">
        <v>4666</v>
      </c>
      <c r="C1696" t="s">
        <v>4666</v>
      </c>
      <c r="G1696" s="1">
        <v>1.409402833474E-4</v>
      </c>
      <c r="H1696" s="1">
        <v>0.02</v>
      </c>
      <c r="K1696" s="4">
        <v>97497977.530000001</v>
      </c>
      <c r="L1696" s="5">
        <v>4425001</v>
      </c>
      <c r="M1696" s="6">
        <v>22.033436269999999</v>
      </c>
      <c r="AB1696" s="8" t="s">
        <v>4597</v>
      </c>
      <c r="AG1696">
        <v>3.4332000000000001E-2</v>
      </c>
    </row>
    <row r="1697" spans="1:33" x14ac:dyDescent="0.35">
      <c r="A1697" t="s">
        <v>4511</v>
      </c>
      <c r="B1697" t="s">
        <v>4667</v>
      </c>
      <c r="C1697" t="s">
        <v>4667</v>
      </c>
      <c r="G1697" s="1">
        <v>2.7870126589739998E-4</v>
      </c>
      <c r="H1697" s="1">
        <v>0.02</v>
      </c>
      <c r="K1697" s="4">
        <v>97497977.530000001</v>
      </c>
      <c r="L1697" s="5">
        <v>4425001</v>
      </c>
      <c r="M1697" s="6">
        <v>22.033436269999999</v>
      </c>
      <c r="AB1697" s="8" t="s">
        <v>4597</v>
      </c>
      <c r="AG1697">
        <v>3.4332000000000001E-2</v>
      </c>
    </row>
    <row r="1698" spans="1:33" x14ac:dyDescent="0.35">
      <c r="A1698" t="s">
        <v>4511</v>
      </c>
      <c r="B1698" t="s">
        <v>4668</v>
      </c>
      <c r="C1698" t="s">
        <v>4668</v>
      </c>
      <c r="G1698" s="1">
        <v>1.3775743686550001E-4</v>
      </c>
      <c r="H1698" s="1">
        <v>0.02</v>
      </c>
      <c r="K1698" s="4">
        <v>97497977.530000001</v>
      </c>
      <c r="L1698" s="5">
        <v>4425001</v>
      </c>
      <c r="M1698" s="6">
        <v>22.033436269999999</v>
      </c>
      <c r="AB1698" s="8" t="s">
        <v>4597</v>
      </c>
      <c r="AG1698">
        <v>3.4332000000000001E-2</v>
      </c>
    </row>
    <row r="1699" spans="1:33" x14ac:dyDescent="0.35">
      <c r="A1699" t="s">
        <v>4511</v>
      </c>
      <c r="B1699" t="s">
        <v>4669</v>
      </c>
      <c r="C1699" t="s">
        <v>4669</v>
      </c>
      <c r="G1699" s="1">
        <v>1.3622000789890001E-4</v>
      </c>
      <c r="H1699" s="1">
        <v>0.01</v>
      </c>
      <c r="K1699" s="4">
        <v>97497977.530000001</v>
      </c>
      <c r="L1699" s="5">
        <v>4425001</v>
      </c>
      <c r="M1699" s="6">
        <v>22.033436269999999</v>
      </c>
      <c r="AB1699" s="8" t="s">
        <v>4597</v>
      </c>
      <c r="AG1699">
        <v>3.4332000000000001E-2</v>
      </c>
    </row>
    <row r="1700" spans="1:33" x14ac:dyDescent="0.35">
      <c r="A1700" t="s">
        <v>4511</v>
      </c>
      <c r="B1700" t="s">
        <v>4670</v>
      </c>
      <c r="C1700" t="s">
        <v>4670</v>
      </c>
      <c r="G1700" s="1">
        <v>1.347596565058E-4</v>
      </c>
      <c r="H1700" s="1">
        <v>0.01</v>
      </c>
      <c r="K1700" s="4">
        <v>97497977.530000001</v>
      </c>
      <c r="L1700" s="5">
        <v>4425001</v>
      </c>
      <c r="M1700" s="6">
        <v>22.033436269999999</v>
      </c>
      <c r="AB1700" s="8" t="s">
        <v>4597</v>
      </c>
      <c r="AG1700">
        <v>3.4332000000000001E-2</v>
      </c>
    </row>
    <row r="1701" spans="1:33" x14ac:dyDescent="0.35">
      <c r="A1701" t="s">
        <v>4511</v>
      </c>
      <c r="B1701" t="s">
        <v>4671</v>
      </c>
      <c r="C1701" t="s">
        <v>4671</v>
      </c>
      <c r="G1701" s="1">
        <v>1.332776522606E-4</v>
      </c>
      <c r="H1701" s="1">
        <v>0.01</v>
      </c>
      <c r="K1701" s="4">
        <v>97497977.530000001</v>
      </c>
      <c r="L1701" s="5">
        <v>4425001</v>
      </c>
      <c r="M1701" s="6">
        <v>22.033436269999999</v>
      </c>
      <c r="AB1701" s="8" t="s">
        <v>4597</v>
      </c>
      <c r="AG1701">
        <v>3.4332000000000001E-2</v>
      </c>
    </row>
    <row r="1702" spans="1:33" x14ac:dyDescent="0.35">
      <c r="A1702" t="s">
        <v>4511</v>
      </c>
      <c r="B1702" t="s">
        <v>4672</v>
      </c>
      <c r="C1702" t="s">
        <v>4672</v>
      </c>
      <c r="G1702" s="1">
        <v>1.3188578915510001E-4</v>
      </c>
      <c r="H1702" s="1">
        <v>0.01</v>
      </c>
      <c r="K1702" s="4">
        <v>97497977.530000001</v>
      </c>
      <c r="L1702" s="5">
        <v>4425001</v>
      </c>
      <c r="M1702" s="6">
        <v>22.033436269999999</v>
      </c>
      <c r="AB1702" s="8" t="s">
        <v>4597</v>
      </c>
      <c r="AG1702">
        <v>3.4332000000000001E-2</v>
      </c>
    </row>
    <row r="1703" spans="1:33" x14ac:dyDescent="0.35">
      <c r="A1703" t="s">
        <v>4511</v>
      </c>
      <c r="B1703" t="s">
        <v>4673</v>
      </c>
      <c r="C1703" t="s">
        <v>4673</v>
      </c>
      <c r="G1703" s="1">
        <v>2.6086799963250001E-4</v>
      </c>
      <c r="H1703" s="1">
        <v>0.01</v>
      </c>
      <c r="K1703" s="4">
        <v>97497977.530000001</v>
      </c>
      <c r="L1703" s="5">
        <v>4425001</v>
      </c>
      <c r="M1703" s="6">
        <v>22.033436269999999</v>
      </c>
      <c r="AB1703" s="8" t="s">
        <v>4597</v>
      </c>
      <c r="AG1703">
        <v>3.4332000000000001E-2</v>
      </c>
    </row>
    <row r="1704" spans="1:33" x14ac:dyDescent="0.35">
      <c r="A1704" t="s">
        <v>4511</v>
      </c>
      <c r="B1704" t="s">
        <v>4674</v>
      </c>
      <c r="C1704" t="s">
        <v>4674</v>
      </c>
      <c r="G1704" s="1">
        <v>1.2908499089220001E-4</v>
      </c>
      <c r="H1704" s="1">
        <v>0.01</v>
      </c>
      <c r="K1704" s="4">
        <v>97497977.530000001</v>
      </c>
      <c r="L1704" s="5">
        <v>4425001</v>
      </c>
      <c r="M1704" s="6">
        <v>22.033436269999999</v>
      </c>
      <c r="AB1704" s="8" t="s">
        <v>4597</v>
      </c>
      <c r="AG1704">
        <v>3.4332000000000001E-2</v>
      </c>
    </row>
    <row r="1705" spans="1:33" x14ac:dyDescent="0.35">
      <c r="A1705" t="s">
        <v>4511</v>
      </c>
      <c r="B1705" t="s">
        <v>4675</v>
      </c>
      <c r="C1705" t="s">
        <v>4675</v>
      </c>
      <c r="G1705" s="1">
        <v>1.2786336880969999E-4</v>
      </c>
      <c r="H1705" s="1">
        <v>0.01</v>
      </c>
      <c r="K1705" s="4">
        <v>97497977.530000001</v>
      </c>
      <c r="L1705" s="5">
        <v>4425001</v>
      </c>
      <c r="M1705" s="6">
        <v>22.033436269999999</v>
      </c>
      <c r="AB1705" s="8" t="s">
        <v>4597</v>
      </c>
      <c r="AG1705">
        <v>3.4332000000000001E-2</v>
      </c>
    </row>
    <row r="1706" spans="1:33" x14ac:dyDescent="0.35">
      <c r="A1706" t="s">
        <v>4511</v>
      </c>
      <c r="B1706" t="s">
        <v>4676</v>
      </c>
      <c r="C1706" t="s">
        <v>4676</v>
      </c>
      <c r="G1706" s="1">
        <v>5.0543219001650003E-4</v>
      </c>
      <c r="H1706" s="1">
        <v>0.01</v>
      </c>
      <c r="K1706" s="4">
        <v>97497977.530000001</v>
      </c>
      <c r="L1706" s="5">
        <v>4425001</v>
      </c>
      <c r="M1706" s="6">
        <v>22.033436269999999</v>
      </c>
      <c r="AB1706" s="8" t="s">
        <v>4597</v>
      </c>
      <c r="AG1706">
        <v>3.4332000000000001E-2</v>
      </c>
    </row>
    <row r="1707" spans="1:33" x14ac:dyDescent="0.35">
      <c r="A1707" t="s">
        <v>4511</v>
      </c>
      <c r="B1707" t="s">
        <v>4677</v>
      </c>
      <c r="C1707" t="s">
        <v>4677</v>
      </c>
      <c r="G1707" s="1">
        <v>1.251035902944E-4</v>
      </c>
      <c r="H1707" s="1">
        <v>0.01</v>
      </c>
      <c r="K1707" s="4">
        <v>97497977.530000001</v>
      </c>
      <c r="L1707" s="5">
        <v>4425001</v>
      </c>
      <c r="M1707" s="6">
        <v>22.033436269999999</v>
      </c>
      <c r="AB1707" s="8" t="s">
        <v>4597</v>
      </c>
      <c r="AG1707">
        <v>3.4332000000000001E-2</v>
      </c>
    </row>
    <row r="1708" spans="1:33" x14ac:dyDescent="0.35">
      <c r="A1708" t="s">
        <v>4511</v>
      </c>
      <c r="B1708" t="s">
        <v>4678</v>
      </c>
      <c r="C1708" t="s">
        <v>4678</v>
      </c>
      <c r="G1708" s="1">
        <v>1.238732943764E-4</v>
      </c>
      <c r="H1708" s="1">
        <v>0.01</v>
      </c>
      <c r="K1708" s="4">
        <v>97497977.530000001</v>
      </c>
      <c r="L1708" s="5">
        <v>4425001</v>
      </c>
      <c r="M1708" s="6">
        <v>22.033436269999999</v>
      </c>
      <c r="AB1708" s="8" t="s">
        <v>4597</v>
      </c>
      <c r="AG1708">
        <v>3.4332000000000001E-2</v>
      </c>
    </row>
    <row r="1709" spans="1:33" x14ac:dyDescent="0.35">
      <c r="A1709" t="s">
        <v>4511</v>
      </c>
      <c r="B1709" t="s">
        <v>4679</v>
      </c>
      <c r="C1709" t="s">
        <v>4679</v>
      </c>
      <c r="G1709" s="1">
        <v>1.2262551581619999E-4</v>
      </c>
      <c r="H1709" s="1">
        <v>0.01</v>
      </c>
      <c r="K1709" s="4">
        <v>97497977.530000001</v>
      </c>
      <c r="L1709" s="5">
        <v>4425001</v>
      </c>
      <c r="M1709" s="6">
        <v>22.033436269999999</v>
      </c>
      <c r="AB1709" s="8" t="s">
        <v>4597</v>
      </c>
      <c r="AG1709">
        <v>3.4332000000000001E-2</v>
      </c>
    </row>
    <row r="1710" spans="1:33" x14ac:dyDescent="0.35">
      <c r="A1710" t="s">
        <v>4511</v>
      </c>
      <c r="B1710" t="s">
        <v>4680</v>
      </c>
      <c r="C1710" t="s">
        <v>4680</v>
      </c>
      <c r="G1710" s="1">
        <v>5.2710891591370001E-4</v>
      </c>
      <c r="H1710" s="1">
        <v>0.03</v>
      </c>
      <c r="K1710" s="4">
        <v>97497977.530000001</v>
      </c>
      <c r="L1710" s="5">
        <v>4425001</v>
      </c>
      <c r="M1710" s="6">
        <v>22.033436269999999</v>
      </c>
      <c r="AB1710" s="8" t="s">
        <v>4597</v>
      </c>
      <c r="AG1710">
        <v>3.4332000000000001E-2</v>
      </c>
    </row>
    <row r="1711" spans="1:33" x14ac:dyDescent="0.35">
      <c r="A1711" t="s">
        <v>4511</v>
      </c>
      <c r="B1711" t="s">
        <v>4681</v>
      </c>
      <c r="C1711" t="s">
        <v>4681</v>
      </c>
      <c r="G1711" s="1">
        <v>5.158195491676E-4</v>
      </c>
      <c r="H1711" s="1">
        <v>0.03</v>
      </c>
      <c r="K1711" s="4">
        <v>97497977.530000001</v>
      </c>
      <c r="L1711" s="5">
        <v>4425001</v>
      </c>
      <c r="M1711" s="6">
        <v>22.033436269999999</v>
      </c>
      <c r="AB1711" s="8" t="s">
        <v>4597</v>
      </c>
      <c r="AG1711">
        <v>3.4332000000000001E-2</v>
      </c>
    </row>
    <row r="1712" spans="1:33" x14ac:dyDescent="0.35">
      <c r="A1712" t="s">
        <v>4511</v>
      </c>
      <c r="B1712" t="s">
        <v>4682</v>
      </c>
      <c r="C1712" t="s">
        <v>4682</v>
      </c>
      <c r="G1712" s="1">
        <v>1.0107022655564E-3</v>
      </c>
      <c r="H1712" s="1">
        <v>0.04</v>
      </c>
      <c r="K1712" s="4">
        <v>97497977.530000001</v>
      </c>
      <c r="L1712" s="5">
        <v>4425001</v>
      </c>
      <c r="M1712" s="6">
        <v>22.033436269999999</v>
      </c>
      <c r="AB1712" s="8" t="s">
        <v>4597</v>
      </c>
      <c r="AG1712">
        <v>3.4332000000000001E-2</v>
      </c>
    </row>
    <row r="1713" spans="1:33" x14ac:dyDescent="0.35">
      <c r="A1713" t="s">
        <v>4511</v>
      </c>
      <c r="B1713" t="s">
        <v>4683</v>
      </c>
      <c r="C1713" t="s">
        <v>4683</v>
      </c>
      <c r="G1713" s="1">
        <v>4.9547255810299996E-4</v>
      </c>
      <c r="H1713" s="1">
        <v>0.05</v>
      </c>
      <c r="K1713" s="4">
        <v>97497977.530000001</v>
      </c>
      <c r="L1713" s="5">
        <v>4425001</v>
      </c>
      <c r="M1713" s="6">
        <v>22.033436269999999</v>
      </c>
      <c r="AB1713" s="8" t="s">
        <v>4597</v>
      </c>
      <c r="AG1713">
        <v>3.4332000000000001E-2</v>
      </c>
    </row>
    <row r="1714" spans="1:33" x14ac:dyDescent="0.35">
      <c r="A1714" t="s">
        <v>4511</v>
      </c>
      <c r="B1714" t="s">
        <v>4684</v>
      </c>
      <c r="C1714" t="s">
        <v>4684</v>
      </c>
      <c r="G1714" s="1">
        <v>1.4561814383440999E-3</v>
      </c>
      <c r="H1714" s="1">
        <v>0.06</v>
      </c>
      <c r="K1714" s="4">
        <v>97497977.530000001</v>
      </c>
      <c r="L1714" s="5">
        <v>4425001</v>
      </c>
      <c r="M1714" s="6">
        <v>22.033436269999999</v>
      </c>
      <c r="AB1714" s="8" t="s">
        <v>4597</v>
      </c>
      <c r="AG1714">
        <v>3.4332000000000001E-2</v>
      </c>
    </row>
    <row r="1715" spans="1:33" x14ac:dyDescent="0.35">
      <c r="A1715" t="s">
        <v>4511</v>
      </c>
      <c r="B1715" t="s">
        <v>4685</v>
      </c>
      <c r="C1715" t="s">
        <v>4685</v>
      </c>
      <c r="G1715" s="1">
        <v>2.3805691406269999E-4</v>
      </c>
      <c r="H1715" s="1">
        <v>7.0000000000000007E-2</v>
      </c>
      <c r="K1715" s="4">
        <v>97497977.530000001</v>
      </c>
      <c r="L1715" s="5">
        <v>4425001</v>
      </c>
      <c r="M1715" s="6">
        <v>22.033436269999999</v>
      </c>
      <c r="AB1715" s="8" t="s">
        <v>4597</v>
      </c>
      <c r="AG1715">
        <v>3.4332000000000001E-2</v>
      </c>
    </row>
    <row r="1716" spans="1:33" x14ac:dyDescent="0.35">
      <c r="A1716" t="s">
        <v>4511</v>
      </c>
      <c r="B1716" t="s">
        <v>4686</v>
      </c>
      <c r="C1716" t="s">
        <v>4686</v>
      </c>
      <c r="G1716" s="1">
        <v>6.9981833267200003E-4</v>
      </c>
      <c r="H1716" s="1">
        <v>0.08</v>
      </c>
      <c r="K1716" s="4">
        <v>97497977.530000001</v>
      </c>
      <c r="L1716" s="5">
        <v>4425001</v>
      </c>
      <c r="M1716" s="6">
        <v>22.033436269999999</v>
      </c>
      <c r="AB1716" s="8" t="s">
        <v>4597</v>
      </c>
      <c r="AG1716">
        <v>3.4332000000000001E-2</v>
      </c>
    </row>
    <row r="1717" spans="1:33" x14ac:dyDescent="0.35">
      <c r="A1717" t="s">
        <v>4511</v>
      </c>
      <c r="B1717" t="s">
        <v>1585</v>
      </c>
      <c r="C1717" t="s">
        <v>1585</v>
      </c>
      <c r="G1717" s="1">
        <v>2.120250038593E-4</v>
      </c>
      <c r="H1717" s="1">
        <v>61.539999999999971</v>
      </c>
      <c r="K1717" s="4">
        <v>97497977.530000001</v>
      </c>
      <c r="L1717" s="5">
        <v>4425001</v>
      </c>
      <c r="M1717" s="6">
        <v>22.033436269999999</v>
      </c>
      <c r="AB1717" s="8" t="s">
        <v>4597</v>
      </c>
      <c r="AG1717">
        <v>3.4332000000000001E-2</v>
      </c>
    </row>
    <row r="1718" spans="1:33" x14ac:dyDescent="0.35">
      <c r="A1718" t="s">
        <v>4511</v>
      </c>
      <c r="B1718" t="s">
        <v>4687</v>
      </c>
      <c r="C1718" t="s">
        <v>4687</v>
      </c>
      <c r="G1718" s="1">
        <v>1.4598057193170001E-4</v>
      </c>
      <c r="H1718" s="1">
        <v>0.13</v>
      </c>
      <c r="K1718" s="4">
        <v>97497977.530000001</v>
      </c>
      <c r="L1718" s="5">
        <v>4425001</v>
      </c>
      <c r="M1718" s="6">
        <v>22.033436269999999</v>
      </c>
      <c r="AB1718" s="8" t="s">
        <v>4597</v>
      </c>
      <c r="AG1718">
        <v>3.4332000000000001E-2</v>
      </c>
    </row>
    <row r="1719" spans="1:33" x14ac:dyDescent="0.35">
      <c r="A1719" t="s">
        <v>4511</v>
      </c>
      <c r="B1719" t="s">
        <v>4688</v>
      </c>
      <c r="C1719" t="s">
        <v>4688</v>
      </c>
      <c r="G1719" s="1">
        <v>1.439069130616E-4</v>
      </c>
      <c r="H1719" s="1">
        <v>0.12</v>
      </c>
      <c r="K1719" s="4">
        <v>97497977.530000001</v>
      </c>
      <c r="L1719" s="5">
        <v>4425001</v>
      </c>
      <c r="M1719" s="6">
        <v>22.033436269999999</v>
      </c>
      <c r="AB1719" s="8" t="s">
        <v>4597</v>
      </c>
      <c r="AG1719">
        <v>3.4332000000000001E-2</v>
      </c>
    </row>
    <row r="1720" spans="1:33" x14ac:dyDescent="0.35">
      <c r="A1720" t="s">
        <v>4511</v>
      </c>
      <c r="B1720" t="s">
        <v>4689</v>
      </c>
      <c r="C1720" t="s">
        <v>4689</v>
      </c>
      <c r="G1720" s="1">
        <v>2.8073124136719998E-4</v>
      </c>
      <c r="H1720" s="1">
        <v>0.11</v>
      </c>
      <c r="K1720" s="4">
        <v>97497977.530000001</v>
      </c>
      <c r="L1720" s="5">
        <v>4425001</v>
      </c>
      <c r="M1720" s="6">
        <v>22.033436269999999</v>
      </c>
      <c r="AB1720" s="8" t="s">
        <v>4597</v>
      </c>
      <c r="AG1720">
        <v>3.4332000000000001E-2</v>
      </c>
    </row>
    <row r="1721" spans="1:33" x14ac:dyDescent="0.35">
      <c r="A1721" t="s">
        <v>4511</v>
      </c>
      <c r="B1721" t="s">
        <v>4690</v>
      </c>
      <c r="C1721" t="s">
        <v>4690</v>
      </c>
      <c r="G1721" s="1">
        <v>2.6930110494579999E-4</v>
      </c>
      <c r="H1721" s="1">
        <v>0.09</v>
      </c>
      <c r="K1721" s="4">
        <v>97497977.530000001</v>
      </c>
      <c r="L1721" s="5">
        <v>4425001</v>
      </c>
      <c r="M1721" s="6">
        <v>22.033436269999999</v>
      </c>
      <c r="AB1721" s="8" t="s">
        <v>4597</v>
      </c>
      <c r="AG1721">
        <v>3.4332000000000001E-2</v>
      </c>
    </row>
    <row r="1722" spans="1:33" x14ac:dyDescent="0.35">
      <c r="A1722" t="s">
        <v>4511</v>
      </c>
      <c r="B1722" t="s">
        <v>4691</v>
      </c>
      <c r="C1722" t="s">
        <v>4691</v>
      </c>
      <c r="G1722" s="1">
        <v>3.9939854432220003E-4</v>
      </c>
      <c r="H1722" s="1">
        <v>0.08</v>
      </c>
      <c r="K1722" s="4">
        <v>97497977.530000001</v>
      </c>
      <c r="L1722" s="5">
        <v>4425001</v>
      </c>
      <c r="M1722" s="6">
        <v>22.033436269999999</v>
      </c>
      <c r="AB1722" s="8" t="s">
        <v>4597</v>
      </c>
      <c r="AG1722">
        <v>3.4332000000000001E-2</v>
      </c>
    </row>
    <row r="1723" spans="1:33" x14ac:dyDescent="0.35">
      <c r="A1723" t="s">
        <v>4511</v>
      </c>
      <c r="B1723" t="s">
        <v>4692</v>
      </c>
      <c r="C1723" t="s">
        <v>4692</v>
      </c>
      <c r="G1723" s="1">
        <v>1.3165581961829999E-4</v>
      </c>
      <c r="H1723" s="1">
        <v>0.08</v>
      </c>
      <c r="K1723" s="4">
        <v>97497977.530000001</v>
      </c>
      <c r="L1723" s="5">
        <v>4425001</v>
      </c>
      <c r="M1723" s="6">
        <v>22.033436269999999</v>
      </c>
      <c r="AB1723" s="8" t="s">
        <v>4597</v>
      </c>
      <c r="AG1723">
        <v>3.4332000000000001E-2</v>
      </c>
    </row>
    <row r="1724" spans="1:33" x14ac:dyDescent="0.35">
      <c r="A1724" t="s">
        <v>4511</v>
      </c>
      <c r="B1724" t="s">
        <v>4693</v>
      </c>
      <c r="C1724" t="s">
        <v>4693</v>
      </c>
      <c r="G1724" s="1">
        <v>7.8071538189559996E-4</v>
      </c>
      <c r="H1724" s="1">
        <v>7.0000000000000007E-2</v>
      </c>
      <c r="K1724" s="4">
        <v>97497977.530000001</v>
      </c>
      <c r="L1724" s="5">
        <v>4425001</v>
      </c>
      <c r="M1724" s="6">
        <v>22.033436269999999</v>
      </c>
      <c r="AB1724" s="8" t="s">
        <v>4597</v>
      </c>
      <c r="AG1724">
        <v>3.4332000000000001E-2</v>
      </c>
    </row>
    <row r="1725" spans="1:33" x14ac:dyDescent="0.35">
      <c r="A1725" t="s">
        <v>4511</v>
      </c>
      <c r="B1725" t="s">
        <v>4694</v>
      </c>
      <c r="C1725" t="s">
        <v>4694</v>
      </c>
      <c r="G1725" s="1">
        <v>3.8614656298320002E-4</v>
      </c>
      <c r="H1725" s="1">
        <v>7.0000000000000007E-2</v>
      </c>
      <c r="K1725" s="4">
        <v>97497977.530000001</v>
      </c>
      <c r="L1725" s="5">
        <v>4425001</v>
      </c>
      <c r="M1725" s="6">
        <v>22.033436269999999</v>
      </c>
      <c r="AB1725" s="8" t="s">
        <v>4597</v>
      </c>
      <c r="AG1725">
        <v>3.4332000000000001E-2</v>
      </c>
    </row>
    <row r="1726" spans="1:33" x14ac:dyDescent="0.35">
      <c r="A1726" t="s">
        <v>4511</v>
      </c>
      <c r="B1726" t="s">
        <v>4695</v>
      </c>
      <c r="C1726" t="s">
        <v>4695</v>
      </c>
      <c r="G1726" s="1">
        <v>1.2729107293389999E-4</v>
      </c>
      <c r="H1726" s="1">
        <v>7.0000000000000007E-2</v>
      </c>
      <c r="K1726" s="4">
        <v>97497977.530000001</v>
      </c>
      <c r="L1726" s="5">
        <v>4425001</v>
      </c>
      <c r="M1726" s="6">
        <v>22.033436269999999</v>
      </c>
      <c r="AB1726" s="8" t="s">
        <v>4597</v>
      </c>
      <c r="AG1726">
        <v>3.4332000000000001E-2</v>
      </c>
    </row>
    <row r="1727" spans="1:33" x14ac:dyDescent="0.35">
      <c r="A1727" t="s">
        <v>4511</v>
      </c>
      <c r="B1727" t="s">
        <v>4696</v>
      </c>
      <c r="C1727" t="s">
        <v>4696</v>
      </c>
      <c r="G1727" s="1">
        <v>2.5196549315440001E-4</v>
      </c>
      <c r="H1727" s="1">
        <v>0.06</v>
      </c>
      <c r="K1727" s="4">
        <v>97497977.530000001</v>
      </c>
      <c r="L1727" s="5">
        <v>4425001</v>
      </c>
      <c r="M1727" s="6">
        <v>22.033436269999999</v>
      </c>
      <c r="AB1727" s="8" t="s">
        <v>4597</v>
      </c>
      <c r="AG1727">
        <v>3.4332000000000001E-2</v>
      </c>
    </row>
    <row r="1728" spans="1:33" x14ac:dyDescent="0.35">
      <c r="A1728" t="s">
        <v>4511</v>
      </c>
      <c r="B1728" t="s">
        <v>4697</v>
      </c>
      <c r="C1728" t="s">
        <v>4697</v>
      </c>
      <c r="G1728" s="1">
        <v>3.3141535249289999E-4</v>
      </c>
      <c r="H1728" s="1">
        <v>0.05</v>
      </c>
      <c r="K1728" s="4">
        <v>97497977.530000001</v>
      </c>
      <c r="L1728" s="5">
        <v>4425001</v>
      </c>
      <c r="M1728" s="6">
        <v>22.033436269999999</v>
      </c>
      <c r="AB1728" s="8" t="s">
        <v>4597</v>
      </c>
      <c r="AG1728">
        <v>3.4332000000000001E-2</v>
      </c>
    </row>
    <row r="1729" spans="1:33" x14ac:dyDescent="0.35">
      <c r="A1729" t="s">
        <v>4511</v>
      </c>
      <c r="B1729" t="s">
        <v>4698</v>
      </c>
      <c r="C1729" t="s">
        <v>4698</v>
      </c>
      <c r="G1729" s="1">
        <v>3.1364327208099999E-4</v>
      </c>
      <c r="H1729" s="1">
        <v>7.0000000000000007E-2</v>
      </c>
      <c r="K1729" s="4">
        <v>97497977.530000001</v>
      </c>
      <c r="L1729" s="5">
        <v>4425001</v>
      </c>
      <c r="M1729" s="6">
        <v>22.033436269999999</v>
      </c>
      <c r="AB1729" s="8" t="s">
        <v>4597</v>
      </c>
      <c r="AG1729">
        <v>3.4332000000000001E-2</v>
      </c>
    </row>
    <row r="1730" spans="1:33" x14ac:dyDescent="0.35">
      <c r="A1730" t="s">
        <v>4511</v>
      </c>
      <c r="B1730" t="s">
        <v>4699</v>
      </c>
      <c r="C1730" t="s">
        <v>4699</v>
      </c>
      <c r="G1730" s="1">
        <v>6.1059044998680004E-4</v>
      </c>
      <c r="H1730" s="1">
        <v>0.08</v>
      </c>
      <c r="K1730" s="4">
        <v>97497977.530000001</v>
      </c>
      <c r="L1730" s="5">
        <v>4425001</v>
      </c>
      <c r="M1730" s="6">
        <v>22.033436269999999</v>
      </c>
      <c r="AB1730" s="8" t="s">
        <v>4597</v>
      </c>
      <c r="AG1730">
        <v>3.4332000000000001E-2</v>
      </c>
    </row>
    <row r="1731" spans="1:33" x14ac:dyDescent="0.35">
      <c r="A1731" t="s">
        <v>4511</v>
      </c>
      <c r="B1731" t="s">
        <v>4700</v>
      </c>
      <c r="C1731" t="s">
        <v>4700</v>
      </c>
      <c r="G1731" s="1">
        <v>2.7545063625340001E-4</v>
      </c>
      <c r="H1731" s="1">
        <v>0.14000000000000001</v>
      </c>
      <c r="K1731" s="4">
        <v>97497977.530000001</v>
      </c>
      <c r="L1731" s="5">
        <v>4425001</v>
      </c>
      <c r="M1731" s="6">
        <v>22.033436269999999</v>
      </c>
      <c r="AB1731" s="8" t="s">
        <v>4597</v>
      </c>
      <c r="AG1731">
        <v>3.4332000000000001E-2</v>
      </c>
    </row>
    <row r="1732" spans="1:33" x14ac:dyDescent="0.35">
      <c r="A1732" t="s">
        <v>4511</v>
      </c>
      <c r="B1732" t="s">
        <v>4701</v>
      </c>
      <c r="C1732" t="s">
        <v>4701</v>
      </c>
      <c r="G1732" s="1">
        <v>2.6927269889239999E-4</v>
      </c>
      <c r="H1732" s="1">
        <v>0.16</v>
      </c>
      <c r="K1732" s="4">
        <v>97497977.530000001</v>
      </c>
      <c r="L1732" s="5">
        <v>4425001</v>
      </c>
      <c r="M1732" s="6">
        <v>22.033436269999999</v>
      </c>
      <c r="AB1732" s="8" t="s">
        <v>4597</v>
      </c>
      <c r="AG1732">
        <v>3.4332000000000001E-2</v>
      </c>
    </row>
    <row r="1733" spans="1:33" x14ac:dyDescent="0.35">
      <c r="A1733" t="s">
        <v>4511</v>
      </c>
      <c r="B1733" t="s">
        <v>4702</v>
      </c>
      <c r="C1733" t="s">
        <v>4702</v>
      </c>
      <c r="G1733" s="1">
        <v>1.3165823487112001E-3</v>
      </c>
      <c r="H1733" s="1">
        <v>0.18</v>
      </c>
      <c r="K1733" s="4">
        <v>97497977.530000001</v>
      </c>
      <c r="L1733" s="5">
        <v>4425001</v>
      </c>
      <c r="M1733" s="6">
        <v>22.033436269999999</v>
      </c>
      <c r="AB1733" s="8" t="s">
        <v>4597</v>
      </c>
      <c r="AG1733">
        <v>3.4332000000000001E-2</v>
      </c>
    </row>
    <row r="1734" spans="1:33" x14ac:dyDescent="0.35">
      <c r="A1734" t="s">
        <v>4511</v>
      </c>
      <c r="B1734" t="s">
        <v>4703</v>
      </c>
      <c r="C1734" t="s">
        <v>4703</v>
      </c>
      <c r="G1734" s="1">
        <v>5.1536370457959998E-4</v>
      </c>
      <c r="H1734" s="1">
        <v>0.21</v>
      </c>
      <c r="K1734" s="4">
        <v>97497977.530000001</v>
      </c>
      <c r="L1734" s="5">
        <v>4425001</v>
      </c>
      <c r="M1734" s="6">
        <v>22.033436269999999</v>
      </c>
      <c r="AB1734" s="8" t="s">
        <v>4597</v>
      </c>
      <c r="AG1734">
        <v>3.4332000000000001E-2</v>
      </c>
    </row>
    <row r="1735" spans="1:33" x14ac:dyDescent="0.35">
      <c r="A1735" t="s">
        <v>4511</v>
      </c>
      <c r="B1735" t="s">
        <v>4704</v>
      </c>
      <c r="C1735" t="s">
        <v>4704</v>
      </c>
      <c r="G1735" s="1">
        <v>2.521138033607E-4</v>
      </c>
      <c r="H1735" s="1">
        <v>0.25</v>
      </c>
      <c r="K1735" s="4">
        <v>97497977.530000001</v>
      </c>
      <c r="L1735" s="5">
        <v>4425001</v>
      </c>
      <c r="M1735" s="6">
        <v>22.033436269999999</v>
      </c>
      <c r="AB1735" s="8" t="s">
        <v>4597</v>
      </c>
      <c r="AG1735">
        <v>3.4332000000000001E-2</v>
      </c>
    </row>
    <row r="1736" spans="1:33" x14ac:dyDescent="0.35">
      <c r="A1736" t="s">
        <v>4511</v>
      </c>
      <c r="B1736" t="s">
        <v>4705</v>
      </c>
      <c r="C1736" t="s">
        <v>4705</v>
      </c>
      <c r="G1736" s="1">
        <v>9.8737101935770003E-4</v>
      </c>
      <c r="H1736" s="1">
        <v>0.28999999999999998</v>
      </c>
      <c r="K1736" s="4">
        <v>97497977.530000001</v>
      </c>
      <c r="L1736" s="5">
        <v>4425001</v>
      </c>
      <c r="M1736" s="6">
        <v>22.033436269999999</v>
      </c>
      <c r="AB1736" s="8" t="s">
        <v>4597</v>
      </c>
      <c r="AG1736">
        <v>3.4332000000000001E-2</v>
      </c>
    </row>
    <row r="1737" spans="1:33" x14ac:dyDescent="0.35">
      <c r="A1737" t="s">
        <v>4511</v>
      </c>
      <c r="B1737" t="s">
        <v>4706</v>
      </c>
      <c r="C1737" t="s">
        <v>4706</v>
      </c>
      <c r="G1737" s="1">
        <v>2.418877141465E-4</v>
      </c>
      <c r="H1737" s="1">
        <v>0.34</v>
      </c>
      <c r="K1737" s="4">
        <v>97497977.530000001</v>
      </c>
      <c r="L1737" s="5">
        <v>4425001</v>
      </c>
      <c r="M1737" s="6">
        <v>22.033436269999999</v>
      </c>
      <c r="AB1737" s="8" t="s">
        <v>4597</v>
      </c>
      <c r="AG1737">
        <v>3.4332000000000001E-2</v>
      </c>
    </row>
    <row r="1738" spans="1:33" x14ac:dyDescent="0.35">
      <c r="A1738" t="s">
        <v>4511</v>
      </c>
      <c r="B1738" t="s">
        <v>4707</v>
      </c>
      <c r="C1738" t="s">
        <v>4707</v>
      </c>
      <c r="G1738" s="1">
        <v>4.7428027178779999E-4</v>
      </c>
      <c r="H1738" s="1">
        <v>0.41</v>
      </c>
      <c r="K1738" s="4">
        <v>97497977.530000001</v>
      </c>
      <c r="L1738" s="5">
        <v>4425001</v>
      </c>
      <c r="M1738" s="6">
        <v>22.033436269999999</v>
      </c>
      <c r="AB1738" s="8" t="s">
        <v>4597</v>
      </c>
      <c r="AG1738">
        <v>3.4332000000000001E-2</v>
      </c>
    </row>
    <row r="1739" spans="1:33" x14ac:dyDescent="0.35">
      <c r="A1739" t="s">
        <v>4511</v>
      </c>
      <c r="B1739" t="s">
        <v>4708</v>
      </c>
      <c r="C1739" t="s">
        <v>4708</v>
      </c>
      <c r="G1739" s="1">
        <v>2.3255856559749999E-4</v>
      </c>
      <c r="H1739" s="1">
        <v>0.49</v>
      </c>
      <c r="K1739" s="4">
        <v>97497977.530000001</v>
      </c>
      <c r="L1739" s="5">
        <v>4425001</v>
      </c>
      <c r="M1739" s="6">
        <v>22.033436269999999</v>
      </c>
      <c r="AB1739" s="8" t="s">
        <v>4597</v>
      </c>
      <c r="AG1739">
        <v>3.4332000000000001E-2</v>
      </c>
    </row>
    <row r="1740" spans="1:33" x14ac:dyDescent="0.35">
      <c r="A1740" t="s">
        <v>4511</v>
      </c>
      <c r="B1740" t="s">
        <v>1589</v>
      </c>
      <c r="C1740" t="s">
        <v>1589</v>
      </c>
      <c r="G1740" s="1">
        <v>4.8220939723522578E-5</v>
      </c>
      <c r="H1740" s="1">
        <v>60.720000000000013</v>
      </c>
      <c r="K1740" s="4">
        <v>97497977.530000001</v>
      </c>
      <c r="L1740" s="5">
        <v>4425001</v>
      </c>
      <c r="M1740" s="6">
        <v>22.033436269999999</v>
      </c>
      <c r="AB1740" s="8" t="s">
        <v>4597</v>
      </c>
      <c r="AG1740">
        <v>3.4332000000000001E-2</v>
      </c>
    </row>
    <row r="1741" spans="1:33" x14ac:dyDescent="0.35">
      <c r="A1741" t="s">
        <v>4511</v>
      </c>
      <c r="B1741" t="s">
        <v>4709</v>
      </c>
      <c r="C1741" t="s">
        <v>4709</v>
      </c>
      <c r="G1741" s="1">
        <v>2.8560582979899999E-4</v>
      </c>
      <c r="H1741" s="1">
        <v>0.22</v>
      </c>
      <c r="K1741" s="4">
        <v>97497977.530000001</v>
      </c>
      <c r="L1741" s="5">
        <v>4425001</v>
      </c>
      <c r="M1741" s="6">
        <v>22.033436269999999</v>
      </c>
      <c r="AB1741" s="8" t="s">
        <v>4597</v>
      </c>
      <c r="AG1741">
        <v>3.4332000000000001E-2</v>
      </c>
    </row>
    <row r="1742" spans="1:33" x14ac:dyDescent="0.35">
      <c r="A1742" t="s">
        <v>4511</v>
      </c>
      <c r="B1742" t="s">
        <v>4710</v>
      </c>
      <c r="C1742" t="s">
        <v>4710</v>
      </c>
      <c r="G1742" s="1">
        <v>2.8101497042960002E-4</v>
      </c>
      <c r="H1742" s="1">
        <v>0.19</v>
      </c>
      <c r="K1742" s="4">
        <v>97497977.530000001</v>
      </c>
      <c r="L1742" s="5">
        <v>4425001</v>
      </c>
      <c r="M1742" s="6">
        <v>22.033436269999999</v>
      </c>
      <c r="AB1742" s="8" t="s">
        <v>4597</v>
      </c>
      <c r="AG1742">
        <v>3.4332000000000001E-2</v>
      </c>
    </row>
    <row r="1743" spans="1:33" x14ac:dyDescent="0.35">
      <c r="A1743" t="s">
        <v>4511</v>
      </c>
      <c r="B1743" t="s">
        <v>4711</v>
      </c>
      <c r="C1743" t="s">
        <v>4711</v>
      </c>
      <c r="G1743" s="1">
        <v>5.5450050972530003E-4</v>
      </c>
      <c r="H1743" s="1">
        <v>0.18</v>
      </c>
      <c r="K1743" s="4">
        <v>97497977.530000001</v>
      </c>
      <c r="L1743" s="5">
        <v>4425001</v>
      </c>
      <c r="M1743" s="6">
        <v>22.033436269999999</v>
      </c>
      <c r="AB1743" s="8" t="s">
        <v>4597</v>
      </c>
      <c r="AG1743">
        <v>3.4332000000000001E-2</v>
      </c>
    </row>
    <row r="1744" spans="1:33" x14ac:dyDescent="0.35">
      <c r="A1744" t="s">
        <v>4511</v>
      </c>
      <c r="B1744" t="s">
        <v>4712</v>
      </c>
      <c r="C1744" t="s">
        <v>4712</v>
      </c>
      <c r="G1744" s="1">
        <v>2.757581388826E-4</v>
      </c>
      <c r="H1744" s="1">
        <v>0.17</v>
      </c>
      <c r="K1744" s="4">
        <v>97497977.530000001</v>
      </c>
      <c r="L1744" s="5">
        <v>4425001</v>
      </c>
      <c r="M1744" s="6">
        <v>22.033436269999999</v>
      </c>
      <c r="AB1744" s="8" t="s">
        <v>4597</v>
      </c>
      <c r="AG1744">
        <v>3.4332000000000001E-2</v>
      </c>
    </row>
    <row r="1745" spans="1:33" x14ac:dyDescent="0.35">
      <c r="A1745" t="s">
        <v>4511</v>
      </c>
      <c r="B1745" t="s">
        <v>4713</v>
      </c>
      <c r="C1745" t="s">
        <v>4713</v>
      </c>
      <c r="G1745" s="1">
        <v>2.6939183071230001E-4</v>
      </c>
      <c r="H1745" s="1">
        <v>0.16</v>
      </c>
      <c r="K1745" s="4">
        <v>97497977.530000001</v>
      </c>
      <c r="L1745" s="5">
        <v>4425001</v>
      </c>
      <c r="M1745" s="6">
        <v>22.033436269999999</v>
      </c>
      <c r="AB1745" s="8" t="s">
        <v>4597</v>
      </c>
      <c r="AG1745">
        <v>3.4332000000000001E-2</v>
      </c>
    </row>
    <row r="1746" spans="1:33" x14ac:dyDescent="0.35">
      <c r="A1746" t="s">
        <v>4511</v>
      </c>
      <c r="B1746" t="s">
        <v>4714</v>
      </c>
      <c r="C1746" t="s">
        <v>4714</v>
      </c>
      <c r="G1746" s="1">
        <v>2.6514613447640003E-4</v>
      </c>
      <c r="H1746" s="1">
        <v>0.15</v>
      </c>
      <c r="K1746" s="4">
        <v>97497977.530000001</v>
      </c>
      <c r="L1746" s="5">
        <v>4425001</v>
      </c>
      <c r="M1746" s="6">
        <v>22.033436269999999</v>
      </c>
      <c r="AB1746" s="8" t="s">
        <v>4597</v>
      </c>
      <c r="AG1746">
        <v>3.4332000000000001E-2</v>
      </c>
    </row>
    <row r="1747" spans="1:33" x14ac:dyDescent="0.35">
      <c r="A1747" t="s">
        <v>4511</v>
      </c>
      <c r="B1747" t="s">
        <v>4715</v>
      </c>
      <c r="C1747" t="s">
        <v>4715</v>
      </c>
      <c r="G1747" s="1">
        <v>3.9382705922199999E-4</v>
      </c>
      <c r="H1747" s="1">
        <v>0.14000000000000001</v>
      </c>
      <c r="K1747" s="4">
        <v>97497977.530000001</v>
      </c>
      <c r="L1747" s="5">
        <v>4425001</v>
      </c>
      <c r="M1747" s="6">
        <v>22.033436269999999</v>
      </c>
      <c r="AB1747" s="8" t="s">
        <v>4597</v>
      </c>
      <c r="AG1747">
        <v>3.4332000000000001E-2</v>
      </c>
    </row>
    <row r="1748" spans="1:33" x14ac:dyDescent="0.35">
      <c r="A1748" t="s">
        <v>4511</v>
      </c>
      <c r="B1748" t="s">
        <v>4716</v>
      </c>
      <c r="C1748" t="s">
        <v>4716</v>
      </c>
      <c r="G1748" s="1">
        <v>1.2995618804590001E-4</v>
      </c>
      <c r="H1748" s="1">
        <v>0.14000000000000001</v>
      </c>
      <c r="K1748" s="4">
        <v>97497977.530000001</v>
      </c>
      <c r="L1748" s="5">
        <v>4425001</v>
      </c>
      <c r="M1748" s="6">
        <v>22.033436269999999</v>
      </c>
      <c r="AB1748" s="8" t="s">
        <v>4597</v>
      </c>
      <c r="AG1748">
        <v>3.4332000000000001E-2</v>
      </c>
    </row>
    <row r="1749" spans="1:33" x14ac:dyDescent="0.35">
      <c r="A1749" t="s">
        <v>4511</v>
      </c>
      <c r="B1749" t="s">
        <v>4717</v>
      </c>
      <c r="C1749" t="s">
        <v>4717</v>
      </c>
      <c r="G1749" s="1">
        <v>1.284918330118E-4</v>
      </c>
      <c r="H1749" s="1">
        <v>0.13</v>
      </c>
      <c r="K1749" s="4">
        <v>97497977.530000001</v>
      </c>
      <c r="L1749" s="5">
        <v>4425001</v>
      </c>
      <c r="M1749" s="6">
        <v>22.033436269999999</v>
      </c>
      <c r="AB1749" s="8" t="s">
        <v>4597</v>
      </c>
      <c r="AG1749">
        <v>3.4332000000000001E-2</v>
      </c>
    </row>
    <row r="1750" spans="1:33" x14ac:dyDescent="0.35">
      <c r="A1750" t="s">
        <v>4511</v>
      </c>
      <c r="B1750" t="s">
        <v>4718</v>
      </c>
      <c r="C1750" t="s">
        <v>4718</v>
      </c>
      <c r="G1750" s="1">
        <v>1.245146104002E-4</v>
      </c>
      <c r="H1750" s="1">
        <v>0.11</v>
      </c>
      <c r="K1750" s="4">
        <v>97497977.530000001</v>
      </c>
      <c r="L1750" s="5">
        <v>4425001</v>
      </c>
      <c r="M1750" s="6">
        <v>22.033436269999999</v>
      </c>
      <c r="AB1750" s="8" t="s">
        <v>4597</v>
      </c>
      <c r="AG1750">
        <v>3.4332000000000001E-2</v>
      </c>
    </row>
    <row r="1751" spans="1:33" x14ac:dyDescent="0.35">
      <c r="A1751" t="s">
        <v>4511</v>
      </c>
      <c r="B1751" t="s">
        <v>4719</v>
      </c>
      <c r="C1751" t="s">
        <v>4719</v>
      </c>
      <c r="G1751" s="1">
        <v>3.6180050449009999E-4</v>
      </c>
      <c r="H1751" s="1">
        <v>0.09</v>
      </c>
      <c r="K1751" s="4">
        <v>97497977.530000001</v>
      </c>
      <c r="L1751" s="5">
        <v>4425001</v>
      </c>
      <c r="M1751" s="6">
        <v>22.033436269999999</v>
      </c>
      <c r="AB1751" s="8" t="s">
        <v>4597</v>
      </c>
      <c r="AG1751">
        <v>3.4332000000000001E-2</v>
      </c>
    </row>
    <row r="1752" spans="1:33" x14ac:dyDescent="0.35">
      <c r="A1752" t="s">
        <v>4511</v>
      </c>
      <c r="B1752" t="s">
        <v>4720</v>
      </c>
      <c r="C1752" t="s">
        <v>4720</v>
      </c>
      <c r="G1752" s="1">
        <v>1.4019677704372E-3</v>
      </c>
      <c r="H1752" s="1">
        <v>0.1</v>
      </c>
      <c r="K1752" s="4">
        <v>97497977.530000001</v>
      </c>
      <c r="L1752" s="5">
        <v>4425001</v>
      </c>
      <c r="M1752" s="6">
        <v>22.033436269999999</v>
      </c>
      <c r="AB1752" s="8" t="s">
        <v>4597</v>
      </c>
      <c r="AG1752">
        <v>3.4332000000000001E-2</v>
      </c>
    </row>
    <row r="1753" spans="1:33" x14ac:dyDescent="0.35">
      <c r="A1753" t="s">
        <v>4511</v>
      </c>
      <c r="B1753" t="s">
        <v>4721</v>
      </c>
      <c r="C1753" t="s">
        <v>4721</v>
      </c>
      <c r="G1753" s="1">
        <v>3.371751855678E-4</v>
      </c>
      <c r="H1753" s="1">
        <v>0.12</v>
      </c>
      <c r="K1753" s="4">
        <v>97497977.530000001</v>
      </c>
      <c r="L1753" s="5">
        <v>4425001</v>
      </c>
      <c r="M1753" s="6">
        <v>22.033436269999999</v>
      </c>
      <c r="AB1753" s="8" t="s">
        <v>4597</v>
      </c>
      <c r="AG1753">
        <v>3.4332000000000001E-2</v>
      </c>
    </row>
    <row r="1754" spans="1:33" x14ac:dyDescent="0.35">
      <c r="A1754" t="s">
        <v>4511</v>
      </c>
      <c r="B1754" t="s">
        <v>4722</v>
      </c>
      <c r="C1754" t="s">
        <v>4722</v>
      </c>
      <c r="G1754" s="1">
        <v>1.6467436872629E-3</v>
      </c>
      <c r="H1754" s="1">
        <v>0.13</v>
      </c>
      <c r="K1754" s="4">
        <v>97497977.530000001</v>
      </c>
      <c r="L1754" s="5">
        <v>4425001</v>
      </c>
      <c r="M1754" s="6">
        <v>22.033436269999999</v>
      </c>
      <c r="AB1754" s="8" t="s">
        <v>4597</v>
      </c>
      <c r="AG1754">
        <v>3.4332000000000001E-2</v>
      </c>
    </row>
    <row r="1755" spans="1:33" x14ac:dyDescent="0.35">
      <c r="A1755" t="s">
        <v>4511</v>
      </c>
      <c r="B1755" t="s">
        <v>4723</v>
      </c>
      <c r="C1755" t="s">
        <v>4723</v>
      </c>
      <c r="G1755" s="1">
        <v>2.1891103615721999E-3</v>
      </c>
      <c r="H1755" s="1">
        <v>0.17</v>
      </c>
      <c r="K1755" s="4">
        <v>97497977.530000001</v>
      </c>
      <c r="L1755" s="5">
        <v>4425001</v>
      </c>
      <c r="M1755" s="6">
        <v>22.033436269999999</v>
      </c>
      <c r="AB1755" s="8" t="s">
        <v>4597</v>
      </c>
      <c r="AG1755">
        <v>3.4332000000000001E-2</v>
      </c>
    </row>
    <row r="1756" spans="1:33" x14ac:dyDescent="0.35">
      <c r="A1756" t="s">
        <v>4511</v>
      </c>
      <c r="B1756" t="s">
        <v>4724</v>
      </c>
      <c r="C1756" t="s">
        <v>4724</v>
      </c>
      <c r="G1756" s="1">
        <v>6.1022889882029997E-4</v>
      </c>
      <c r="H1756" s="1">
        <v>0.2</v>
      </c>
      <c r="K1756" s="4">
        <v>97497977.530000001</v>
      </c>
      <c r="L1756" s="5">
        <v>4425001</v>
      </c>
      <c r="M1756" s="6">
        <v>22.033436269999999</v>
      </c>
      <c r="AB1756" s="8" t="s">
        <v>4597</v>
      </c>
      <c r="AG1756">
        <v>3.4332000000000001E-2</v>
      </c>
    </row>
    <row r="1757" spans="1:33" x14ac:dyDescent="0.35">
      <c r="A1757" t="s">
        <v>4511</v>
      </c>
      <c r="B1757" t="s">
        <v>1592</v>
      </c>
      <c r="C1757" t="s">
        <v>1592</v>
      </c>
      <c r="G1757" s="1">
        <v>1.0830817708600001E-4</v>
      </c>
      <c r="H1757" s="1">
        <v>60.119999999999962</v>
      </c>
      <c r="K1757" s="4">
        <v>97497977.530000001</v>
      </c>
      <c r="L1757" s="5">
        <v>4425001</v>
      </c>
      <c r="M1757" s="6">
        <v>22.033436269999999</v>
      </c>
      <c r="AB1757" s="8" t="s">
        <v>4597</v>
      </c>
      <c r="AG1757">
        <v>3.4332000000000001E-2</v>
      </c>
    </row>
    <row r="1758" spans="1:33" x14ac:dyDescent="0.35">
      <c r="A1758" t="s">
        <v>4511</v>
      </c>
      <c r="B1758" t="s">
        <v>4725</v>
      </c>
      <c r="C1758" t="s">
        <v>4725</v>
      </c>
      <c r="G1758" s="1">
        <v>2.7523366301330002E-4</v>
      </c>
      <c r="H1758" s="1">
        <v>0.27</v>
      </c>
      <c r="K1758" s="4">
        <v>97497977.530000001</v>
      </c>
      <c r="L1758" s="5">
        <v>4425001</v>
      </c>
      <c r="M1758" s="6">
        <v>22.033436269999999</v>
      </c>
      <c r="AB1758" s="8" t="s">
        <v>4597</v>
      </c>
      <c r="AG1758">
        <v>3.4332000000000001E-2</v>
      </c>
    </row>
    <row r="1759" spans="1:33" x14ac:dyDescent="0.35">
      <c r="A1759" t="s">
        <v>4511</v>
      </c>
      <c r="B1759" t="s">
        <v>4726</v>
      </c>
      <c r="C1759" t="s">
        <v>4726</v>
      </c>
      <c r="G1759" s="1">
        <v>2.720507511443E-4</v>
      </c>
      <c r="H1759" s="1">
        <v>0.25</v>
      </c>
      <c r="K1759" s="4">
        <v>97497977.530000001</v>
      </c>
      <c r="L1759" s="5">
        <v>4425001</v>
      </c>
      <c r="M1759" s="6">
        <v>22.033436269999999</v>
      </c>
      <c r="AB1759" s="8" t="s">
        <v>4597</v>
      </c>
      <c r="AG1759">
        <v>3.4332000000000001E-2</v>
      </c>
    </row>
    <row r="1760" spans="1:33" x14ac:dyDescent="0.35">
      <c r="A1760" t="s">
        <v>4511</v>
      </c>
      <c r="B1760" t="s">
        <v>4727</v>
      </c>
      <c r="C1760" t="s">
        <v>4727</v>
      </c>
      <c r="G1760" s="1">
        <v>4.0388179759119999E-4</v>
      </c>
      <c r="H1760" s="1">
        <v>0.24</v>
      </c>
      <c r="K1760" s="4">
        <v>97497977.530000001</v>
      </c>
      <c r="L1760" s="5">
        <v>4425001</v>
      </c>
      <c r="M1760" s="6">
        <v>22.033436269999999</v>
      </c>
      <c r="AB1760" s="8" t="s">
        <v>4597</v>
      </c>
      <c r="AG1760">
        <v>3.4332000000000001E-2</v>
      </c>
    </row>
    <row r="1761" spans="1:33" x14ac:dyDescent="0.35">
      <c r="A1761" t="s">
        <v>4511</v>
      </c>
      <c r="B1761" t="s">
        <v>4728</v>
      </c>
      <c r="C1761" t="s">
        <v>4728</v>
      </c>
      <c r="G1761" s="1">
        <v>3.9934240256440001E-4</v>
      </c>
      <c r="H1761" s="1">
        <v>0.23</v>
      </c>
      <c r="K1761" s="4">
        <v>97497977.530000001</v>
      </c>
      <c r="L1761" s="5">
        <v>4425001</v>
      </c>
      <c r="M1761" s="6">
        <v>22.033436269999999</v>
      </c>
      <c r="AB1761" s="8" t="s">
        <v>4597</v>
      </c>
      <c r="AG1761">
        <v>3.4332000000000001E-2</v>
      </c>
    </row>
    <row r="1762" spans="1:33" x14ac:dyDescent="0.35">
      <c r="A1762" t="s">
        <v>4511</v>
      </c>
      <c r="B1762" t="s">
        <v>4729</v>
      </c>
      <c r="C1762" t="s">
        <v>4729</v>
      </c>
      <c r="G1762" s="1">
        <v>2.6339803226639998E-4</v>
      </c>
      <c r="H1762" s="1">
        <v>0.22</v>
      </c>
      <c r="K1762" s="4">
        <v>97497977.530000001</v>
      </c>
      <c r="L1762" s="5">
        <v>4425001</v>
      </c>
      <c r="M1762" s="6">
        <v>22.033436269999999</v>
      </c>
      <c r="AB1762" s="8" t="s">
        <v>4597</v>
      </c>
      <c r="AG1762">
        <v>3.4332000000000001E-2</v>
      </c>
    </row>
    <row r="1763" spans="1:33" x14ac:dyDescent="0.35">
      <c r="A1763" t="s">
        <v>4511</v>
      </c>
      <c r="B1763" t="s">
        <v>4730</v>
      </c>
      <c r="C1763" t="s">
        <v>4730</v>
      </c>
      <c r="G1763" s="1">
        <v>1.303370185033E-4</v>
      </c>
      <c r="H1763" s="1">
        <v>0.21</v>
      </c>
      <c r="K1763" s="4">
        <v>97497977.530000001</v>
      </c>
      <c r="L1763" s="5">
        <v>4425001</v>
      </c>
      <c r="M1763" s="6">
        <v>22.033436269999999</v>
      </c>
      <c r="AB1763" s="8" t="s">
        <v>4597</v>
      </c>
      <c r="AG1763">
        <v>3.4332000000000001E-2</v>
      </c>
    </row>
    <row r="1764" spans="1:33" x14ac:dyDescent="0.35">
      <c r="A1764" t="s">
        <v>4511</v>
      </c>
      <c r="B1764" t="s">
        <v>4731</v>
      </c>
      <c r="C1764" t="s">
        <v>4731</v>
      </c>
      <c r="G1764" s="1">
        <v>2.5794264279029998E-4</v>
      </c>
      <c r="H1764" s="1">
        <v>0.2</v>
      </c>
      <c r="K1764" s="4">
        <v>97497977.530000001</v>
      </c>
      <c r="L1764" s="5">
        <v>4425001</v>
      </c>
      <c r="M1764" s="6">
        <v>22.033436269999999</v>
      </c>
      <c r="AB1764" s="8" t="s">
        <v>4597</v>
      </c>
      <c r="AG1764">
        <v>3.4332000000000001E-2</v>
      </c>
    </row>
    <row r="1765" spans="1:33" x14ac:dyDescent="0.35">
      <c r="A1765" t="s">
        <v>4511</v>
      </c>
      <c r="B1765" t="s">
        <v>4732</v>
      </c>
      <c r="C1765" t="s">
        <v>4732</v>
      </c>
      <c r="G1765" s="1">
        <v>6.377844019368E-4</v>
      </c>
      <c r="H1765" s="1">
        <v>0.27</v>
      </c>
      <c r="K1765" s="4">
        <v>97497977.530000001</v>
      </c>
      <c r="L1765" s="5">
        <v>4425001</v>
      </c>
      <c r="M1765" s="6">
        <v>22.033436269999999</v>
      </c>
      <c r="AB1765" s="8" t="s">
        <v>4597</v>
      </c>
      <c r="AG1765">
        <v>3.4332000000000001E-2</v>
      </c>
    </row>
    <row r="1766" spans="1:33" x14ac:dyDescent="0.35">
      <c r="A1766" t="s">
        <v>4511</v>
      </c>
      <c r="B1766" t="s">
        <v>4733</v>
      </c>
      <c r="C1766" t="s">
        <v>4733</v>
      </c>
      <c r="G1766" s="1">
        <v>2.1743758914013001E-3</v>
      </c>
      <c r="H1766" s="1">
        <v>0.3</v>
      </c>
      <c r="K1766" s="4">
        <v>97497977.530000001</v>
      </c>
      <c r="L1766" s="5">
        <v>4425001</v>
      </c>
      <c r="M1766" s="6">
        <v>22.033436269999999</v>
      </c>
      <c r="AB1766" s="8" t="s">
        <v>4597</v>
      </c>
      <c r="AG1766">
        <v>3.4332000000000001E-2</v>
      </c>
    </row>
    <row r="1767" spans="1:33" x14ac:dyDescent="0.35">
      <c r="A1767" t="s">
        <v>4511</v>
      </c>
      <c r="B1767" t="s">
        <v>4734</v>
      </c>
      <c r="C1767" t="s">
        <v>4734</v>
      </c>
      <c r="G1767" s="1">
        <v>1.514133999126E-3</v>
      </c>
      <c r="H1767" s="1">
        <v>0.34</v>
      </c>
      <c r="K1767" s="4">
        <v>97497977.530000001</v>
      </c>
      <c r="L1767" s="5">
        <v>4425001</v>
      </c>
      <c r="M1767" s="6">
        <v>22.033436269999999</v>
      </c>
      <c r="AB1767" s="8" t="s">
        <v>4597</v>
      </c>
      <c r="AG1767">
        <v>3.4332000000000001E-2</v>
      </c>
    </row>
    <row r="1768" spans="1:33" x14ac:dyDescent="0.35">
      <c r="A1768" t="s">
        <v>4511</v>
      </c>
      <c r="B1768" t="s">
        <v>4735</v>
      </c>
      <c r="C1768" t="s">
        <v>4735</v>
      </c>
      <c r="G1768" s="1">
        <v>2.9564250537370001E-4</v>
      </c>
      <c r="H1768" s="1">
        <v>0.38</v>
      </c>
      <c r="K1768" s="4">
        <v>97497977.530000001</v>
      </c>
      <c r="L1768" s="5">
        <v>4425001</v>
      </c>
      <c r="M1768" s="6">
        <v>22.033436269999999</v>
      </c>
      <c r="AB1768" s="8" t="s">
        <v>4597</v>
      </c>
      <c r="AG1768">
        <v>3.4332000000000001E-2</v>
      </c>
    </row>
    <row r="1769" spans="1:33" x14ac:dyDescent="0.35">
      <c r="A1769" t="s">
        <v>4511</v>
      </c>
      <c r="B1769" t="s">
        <v>4736</v>
      </c>
      <c r="C1769" t="s">
        <v>4736</v>
      </c>
      <c r="G1769" s="1">
        <v>-7.355485552052E-4</v>
      </c>
      <c r="H1769" s="1">
        <v>64.630000000000052</v>
      </c>
      <c r="K1769" s="4">
        <v>97497977.530000001</v>
      </c>
      <c r="L1769" s="5">
        <v>4425001</v>
      </c>
      <c r="M1769" s="6">
        <v>22.033436269999999</v>
      </c>
      <c r="AB1769" s="8" t="s">
        <v>4597</v>
      </c>
      <c r="AG1769">
        <v>3.4332000000000001E-2</v>
      </c>
    </row>
    <row r="1770" spans="1:33" x14ac:dyDescent="0.35">
      <c r="A1770" t="s">
        <v>4511</v>
      </c>
      <c r="B1770" t="s">
        <v>4736</v>
      </c>
      <c r="C1770" t="s">
        <v>4736</v>
      </c>
      <c r="G1770" s="1">
        <v>-7.6214127994030003E-4</v>
      </c>
      <c r="H1770" s="1">
        <v>64.63</v>
      </c>
      <c r="K1770" s="4">
        <v>97497977.530000001</v>
      </c>
      <c r="L1770" s="5">
        <v>4425001</v>
      </c>
      <c r="M1770" s="6">
        <v>22.033436269999999</v>
      </c>
      <c r="AB1770" s="8" t="s">
        <v>4597</v>
      </c>
      <c r="AG1770">
        <v>3.4332000000000001E-2</v>
      </c>
    </row>
    <row r="1771" spans="1:33" x14ac:dyDescent="0.35">
      <c r="A1771" t="s">
        <v>4511</v>
      </c>
      <c r="B1771" t="s">
        <v>4736</v>
      </c>
      <c r="C1771" t="s">
        <v>4736</v>
      </c>
      <c r="G1771" s="1">
        <v>3.3292539532430002E-4</v>
      </c>
      <c r="H1771" s="1">
        <v>64.63</v>
      </c>
      <c r="K1771" s="4">
        <v>97497977.530000001</v>
      </c>
      <c r="L1771" s="5">
        <v>4425001</v>
      </c>
      <c r="M1771" s="6">
        <v>22.033436269999999</v>
      </c>
      <c r="AB1771" s="8" t="s">
        <v>4597</v>
      </c>
      <c r="AG1771">
        <v>3.4332000000000001E-2</v>
      </c>
    </row>
    <row r="1772" spans="1:33" x14ac:dyDescent="0.35">
      <c r="A1772" t="s">
        <v>4511</v>
      </c>
      <c r="B1772" t="s">
        <v>4736</v>
      </c>
      <c r="C1772" t="s">
        <v>4736</v>
      </c>
      <c r="G1772" s="1">
        <v>53.852887585461239</v>
      </c>
      <c r="H1772" s="1">
        <v>62.78</v>
      </c>
      <c r="K1772" s="4">
        <v>97497977.530000001</v>
      </c>
      <c r="L1772" s="5">
        <v>4425001</v>
      </c>
      <c r="M1772" s="6">
        <v>22.033436269999999</v>
      </c>
      <c r="AB1772" s="8" t="s">
        <v>4597</v>
      </c>
      <c r="AG1772">
        <v>3.4332000000000001E-2</v>
      </c>
    </row>
    <row r="1773" spans="1:33" x14ac:dyDescent="0.35">
      <c r="A1773" t="s">
        <v>4511</v>
      </c>
      <c r="B1773" t="s">
        <v>4737</v>
      </c>
      <c r="C1773" t="s">
        <v>4737</v>
      </c>
      <c r="G1773" s="1">
        <v>-169.29545576301561</v>
      </c>
      <c r="H1773" s="1">
        <v>1.58</v>
      </c>
      <c r="K1773" s="4">
        <v>97497977.530000001</v>
      </c>
      <c r="L1773" s="5">
        <v>4425001</v>
      </c>
      <c r="M1773" s="6">
        <v>22.033436269999999</v>
      </c>
      <c r="AB1773" s="8" t="s">
        <v>4597</v>
      </c>
      <c r="AG1773">
        <v>3.4332000000000001E-2</v>
      </c>
    </row>
    <row r="1774" spans="1:33" x14ac:dyDescent="0.35">
      <c r="A1774" t="s">
        <v>4511</v>
      </c>
      <c r="B1774" t="s">
        <v>4738</v>
      </c>
      <c r="C1774" t="s">
        <v>4738</v>
      </c>
      <c r="G1774" s="1">
        <v>-2.405473819741E-4</v>
      </c>
      <c r="H1774" s="1">
        <v>0.79</v>
      </c>
      <c r="K1774" s="4">
        <v>97497977.530000001</v>
      </c>
      <c r="L1774" s="5">
        <v>4425001</v>
      </c>
      <c r="M1774" s="6">
        <v>22.033436269999999</v>
      </c>
      <c r="AB1774" s="8" t="s">
        <v>4597</v>
      </c>
      <c r="AG1774">
        <v>3.4332000000000001E-2</v>
      </c>
    </row>
    <row r="1775" spans="1:33" x14ac:dyDescent="0.35">
      <c r="A1775" t="s">
        <v>4511</v>
      </c>
      <c r="B1775" t="s">
        <v>4739</v>
      </c>
      <c r="C1775" t="s">
        <v>4739</v>
      </c>
      <c r="G1775" s="1">
        <v>-2.978010540799E-4</v>
      </c>
      <c r="H1775" s="1">
        <v>0.59</v>
      </c>
      <c r="K1775" s="4">
        <v>97497977.530000001</v>
      </c>
      <c r="L1775" s="5">
        <v>4425001</v>
      </c>
      <c r="M1775" s="6">
        <v>22.033436269999999</v>
      </c>
      <c r="AB1775" s="8" t="s">
        <v>4597</v>
      </c>
      <c r="AG1775">
        <v>3.4332000000000001E-2</v>
      </c>
    </row>
    <row r="1776" spans="1:33" x14ac:dyDescent="0.35">
      <c r="A1776" t="s">
        <v>4511</v>
      </c>
      <c r="B1776" t="s">
        <v>4740</v>
      </c>
      <c r="C1776" t="s">
        <v>4740</v>
      </c>
      <c r="G1776" s="1">
        <v>-2.3480519301869999E-4</v>
      </c>
      <c r="H1776" s="1">
        <v>0.45</v>
      </c>
      <c r="K1776" s="4">
        <v>97497977.530000001</v>
      </c>
      <c r="L1776" s="5">
        <v>4425001</v>
      </c>
      <c r="M1776" s="6">
        <v>22.033436269999999</v>
      </c>
      <c r="AB1776" s="8" t="s">
        <v>4597</v>
      </c>
      <c r="AG1776">
        <v>3.4332000000000001E-2</v>
      </c>
    </row>
    <row r="1777" spans="1:33" x14ac:dyDescent="0.35">
      <c r="A1777" t="s">
        <v>4511</v>
      </c>
      <c r="B1777" t="s">
        <v>4741</v>
      </c>
      <c r="C1777" t="s">
        <v>4741</v>
      </c>
      <c r="G1777" s="1">
        <v>-1.7345084938960001E-4</v>
      </c>
      <c r="H1777" s="1">
        <v>0.35</v>
      </c>
      <c r="K1777" s="4">
        <v>97497977.530000001</v>
      </c>
      <c r="L1777" s="5">
        <v>4425001</v>
      </c>
      <c r="M1777" s="6">
        <v>22.033436269999999</v>
      </c>
      <c r="AB1777" s="8" t="s">
        <v>4597</v>
      </c>
      <c r="AG1777">
        <v>3.4332000000000001E-2</v>
      </c>
    </row>
    <row r="1778" spans="1:33" x14ac:dyDescent="0.35">
      <c r="A1778" t="s">
        <v>4511</v>
      </c>
      <c r="B1778" t="s">
        <v>4742</v>
      </c>
      <c r="C1778" t="s">
        <v>4742</v>
      </c>
      <c r="G1778" s="1">
        <v>-5.7046754655826269E-5</v>
      </c>
      <c r="H1778" s="1">
        <v>0.28000000000000003</v>
      </c>
      <c r="K1778" s="4">
        <v>97497977.530000001</v>
      </c>
      <c r="L1778" s="5">
        <v>4425001</v>
      </c>
      <c r="M1778" s="6">
        <v>22.033436269999999</v>
      </c>
      <c r="AB1778" s="8" t="s">
        <v>4597</v>
      </c>
      <c r="AG1778">
        <v>3.4332000000000001E-2</v>
      </c>
    </row>
    <row r="1779" spans="1:33" x14ac:dyDescent="0.35">
      <c r="A1779" t="s">
        <v>4511</v>
      </c>
      <c r="B1779" t="s">
        <v>4743</v>
      </c>
      <c r="C1779" t="s">
        <v>4743</v>
      </c>
      <c r="G1779" s="1">
        <v>-1.124484428933E-4</v>
      </c>
      <c r="H1779" s="1">
        <v>0.23</v>
      </c>
      <c r="K1779" s="4">
        <v>97497977.530000001</v>
      </c>
      <c r="L1779" s="5">
        <v>4425001</v>
      </c>
      <c r="M1779" s="6">
        <v>22.033436269999999</v>
      </c>
      <c r="AB1779" s="8" t="s">
        <v>4597</v>
      </c>
      <c r="AG1779">
        <v>3.4332000000000001E-2</v>
      </c>
    </row>
    <row r="1780" spans="1:33" x14ac:dyDescent="0.35">
      <c r="A1780" t="s">
        <v>4511</v>
      </c>
      <c r="B1780" t="s">
        <v>4744</v>
      </c>
      <c r="C1780" t="s">
        <v>4744</v>
      </c>
      <c r="G1780" s="1">
        <v>-5.5652880472491013E-5</v>
      </c>
      <c r="H1780" s="1">
        <v>0.19</v>
      </c>
      <c r="K1780" s="4">
        <v>97497977.530000001</v>
      </c>
      <c r="L1780" s="5">
        <v>4425001</v>
      </c>
      <c r="M1780" s="6">
        <v>22.033436269999999</v>
      </c>
      <c r="AB1780" s="8" t="s">
        <v>4597</v>
      </c>
      <c r="AG1780">
        <v>3.4332000000000001E-2</v>
      </c>
    </row>
    <row r="1781" spans="1:33" x14ac:dyDescent="0.35">
      <c r="A1781" t="s">
        <v>4511</v>
      </c>
      <c r="B1781" t="s">
        <v>4745</v>
      </c>
      <c r="C1781" t="s">
        <v>4745</v>
      </c>
      <c r="G1781" s="1">
        <v>-5.4923401523548699E-5</v>
      </c>
      <c r="H1781" s="1">
        <v>0.16</v>
      </c>
      <c r="K1781" s="4">
        <v>97497977.530000001</v>
      </c>
      <c r="L1781" s="5">
        <v>4425001</v>
      </c>
      <c r="M1781" s="6">
        <v>22.033436269999999</v>
      </c>
      <c r="AB1781" s="8" t="s">
        <v>4597</v>
      </c>
      <c r="AG1781">
        <v>3.4332000000000001E-2</v>
      </c>
    </row>
    <row r="1782" spans="1:33" x14ac:dyDescent="0.35">
      <c r="A1782" t="s">
        <v>4511</v>
      </c>
      <c r="B1782" t="s">
        <v>4746</v>
      </c>
      <c r="C1782" t="s">
        <v>4746</v>
      </c>
      <c r="G1782" s="1">
        <v>-2.405473819741E-4</v>
      </c>
      <c r="H1782" s="1">
        <v>4.16</v>
      </c>
      <c r="K1782" s="4">
        <v>97497977.530000001</v>
      </c>
      <c r="L1782" s="5">
        <v>4425001</v>
      </c>
      <c r="M1782" s="6">
        <v>22.033436269999999</v>
      </c>
      <c r="AB1782" s="8" t="s">
        <v>4597</v>
      </c>
      <c r="AG1782">
        <v>3.4332000000000001E-2</v>
      </c>
    </row>
    <row r="1783" spans="1:33" x14ac:dyDescent="0.35">
      <c r="A1783" t="s">
        <v>4511</v>
      </c>
      <c r="B1783" t="s">
        <v>4747</v>
      </c>
      <c r="C1783" t="s">
        <v>4747</v>
      </c>
      <c r="G1783" s="1">
        <v>-2.978010540799E-4</v>
      </c>
      <c r="H1783" s="1">
        <v>4.96</v>
      </c>
      <c r="K1783" s="4">
        <v>97497977.530000001</v>
      </c>
      <c r="L1783" s="5">
        <v>4425001</v>
      </c>
      <c r="M1783" s="6">
        <v>22.033436269999999</v>
      </c>
      <c r="AB1783" s="8" t="s">
        <v>4597</v>
      </c>
      <c r="AG1783">
        <v>3.4332000000000001E-2</v>
      </c>
    </row>
    <row r="1784" spans="1:33" x14ac:dyDescent="0.35">
      <c r="A1784" t="s">
        <v>4511</v>
      </c>
      <c r="B1784" t="s">
        <v>4748</v>
      </c>
      <c r="C1784" t="s">
        <v>4748</v>
      </c>
      <c r="G1784" s="1">
        <v>-2.3480519301869999E-4</v>
      </c>
      <c r="H1784" s="1">
        <v>5.82</v>
      </c>
      <c r="K1784" s="4">
        <v>97497977.530000001</v>
      </c>
      <c r="L1784" s="5">
        <v>4425001</v>
      </c>
      <c r="M1784" s="6">
        <v>22.033436269999999</v>
      </c>
      <c r="AB1784" s="8" t="s">
        <v>4597</v>
      </c>
      <c r="AG1784">
        <v>3.4332000000000001E-2</v>
      </c>
    </row>
    <row r="1785" spans="1:33" x14ac:dyDescent="0.35">
      <c r="A1785" t="s">
        <v>4511</v>
      </c>
      <c r="B1785" t="s">
        <v>4749</v>
      </c>
      <c r="C1785" t="s">
        <v>4749</v>
      </c>
      <c r="G1785" s="1">
        <v>-1.7345084938960001E-4</v>
      </c>
      <c r="H1785" s="1">
        <v>6.72</v>
      </c>
      <c r="K1785" s="4">
        <v>97497977.530000001</v>
      </c>
      <c r="L1785" s="5">
        <v>4425001</v>
      </c>
      <c r="M1785" s="6">
        <v>22.033436269999999</v>
      </c>
      <c r="AB1785" s="8" t="s">
        <v>4597</v>
      </c>
      <c r="AG1785">
        <v>3.4332000000000001E-2</v>
      </c>
    </row>
    <row r="1786" spans="1:33" x14ac:dyDescent="0.35">
      <c r="A1786" t="s">
        <v>4511</v>
      </c>
      <c r="B1786" t="s">
        <v>4750</v>
      </c>
      <c r="C1786" t="s">
        <v>4750</v>
      </c>
      <c r="G1786" s="1">
        <v>-5.7046754655826269E-5</v>
      </c>
      <c r="H1786" s="1">
        <v>7.65</v>
      </c>
      <c r="K1786" s="4">
        <v>97497977.530000001</v>
      </c>
      <c r="L1786" s="5">
        <v>4425001</v>
      </c>
      <c r="M1786" s="6">
        <v>22.033436269999999</v>
      </c>
      <c r="AB1786" s="8" t="s">
        <v>4597</v>
      </c>
      <c r="AG1786">
        <v>3.4332000000000001E-2</v>
      </c>
    </row>
    <row r="1787" spans="1:33" x14ac:dyDescent="0.35">
      <c r="A1787" t="s">
        <v>4511</v>
      </c>
      <c r="B1787" t="s">
        <v>4751</v>
      </c>
      <c r="C1787" t="s">
        <v>4751</v>
      </c>
      <c r="G1787" s="1">
        <v>-1.124484428933E-4</v>
      </c>
      <c r="H1787" s="1">
        <v>8.5999999999999979</v>
      </c>
      <c r="K1787" s="4">
        <v>97497977.530000001</v>
      </c>
      <c r="L1787" s="5">
        <v>4425001</v>
      </c>
      <c r="M1787" s="6">
        <v>22.033436269999999</v>
      </c>
      <c r="AB1787" s="8" t="s">
        <v>4597</v>
      </c>
      <c r="AG1787">
        <v>3.4332000000000001E-2</v>
      </c>
    </row>
    <row r="1788" spans="1:33" x14ac:dyDescent="0.35">
      <c r="A1788" t="s">
        <v>4511</v>
      </c>
      <c r="B1788" t="s">
        <v>4752</v>
      </c>
      <c r="C1788" t="s">
        <v>4752</v>
      </c>
      <c r="G1788" s="1">
        <v>-5.5652880472491013E-5</v>
      </c>
      <c r="H1788" s="1">
        <v>9.56</v>
      </c>
      <c r="K1788" s="4">
        <v>97497977.530000001</v>
      </c>
      <c r="L1788" s="5">
        <v>4425001</v>
      </c>
      <c r="M1788" s="6">
        <v>22.033436269999999</v>
      </c>
      <c r="AB1788" s="8" t="s">
        <v>4597</v>
      </c>
      <c r="AG1788">
        <v>3.4332000000000001E-2</v>
      </c>
    </row>
    <row r="1789" spans="1:33" x14ac:dyDescent="0.35">
      <c r="A1789" t="s">
        <v>4511</v>
      </c>
      <c r="B1789" t="s">
        <v>4753</v>
      </c>
      <c r="C1789" t="s">
        <v>4753</v>
      </c>
      <c r="G1789" s="1">
        <v>-5.4923401523548699E-5</v>
      </c>
      <c r="H1789" s="1">
        <v>10.53</v>
      </c>
      <c r="K1789" s="4">
        <v>97497977.530000001</v>
      </c>
      <c r="L1789" s="5">
        <v>4425001</v>
      </c>
      <c r="M1789" s="6">
        <v>22.033436269999999</v>
      </c>
      <c r="AB1789" s="8" t="s">
        <v>4597</v>
      </c>
      <c r="AG1789">
        <v>3.4332000000000001E-2</v>
      </c>
    </row>
    <row r="1790" spans="1:33" x14ac:dyDescent="0.35">
      <c r="A1790" t="s">
        <v>4511</v>
      </c>
      <c r="B1790" t="s">
        <v>4754</v>
      </c>
      <c r="C1790" t="s">
        <v>4754</v>
      </c>
      <c r="G1790" s="1">
        <v>6.2477486990099997</v>
      </c>
      <c r="H1790" s="1">
        <v>32.65</v>
      </c>
      <c r="K1790" s="4">
        <v>97497977.530000001</v>
      </c>
      <c r="L1790" s="5">
        <v>4425001</v>
      </c>
      <c r="M1790" s="6">
        <v>22.033436269999999</v>
      </c>
      <c r="AB1790" s="8" t="s">
        <v>4597</v>
      </c>
      <c r="AG1790">
        <v>3.4332000000000001E-2</v>
      </c>
    </row>
    <row r="1791" spans="1:33" x14ac:dyDescent="0.35">
      <c r="A1791" t="s">
        <v>4511</v>
      </c>
      <c r="B1791" t="s">
        <v>4755</v>
      </c>
      <c r="C1791" t="s">
        <v>4755</v>
      </c>
      <c r="G1791" s="1">
        <v>-343.74108019160002</v>
      </c>
      <c r="H1791" s="1">
        <v>1056.8499999999999</v>
      </c>
      <c r="K1791" s="4">
        <v>97497977.530000001</v>
      </c>
      <c r="L1791" s="5">
        <v>4425001</v>
      </c>
      <c r="M1791" s="6">
        <v>22.033436269999999</v>
      </c>
      <c r="AB1791" s="8" t="s">
        <v>4597</v>
      </c>
      <c r="AG1791">
        <v>3.4332000000000001E-2</v>
      </c>
    </row>
    <row r="1792" spans="1:33" x14ac:dyDescent="0.35">
      <c r="A1792" t="s">
        <v>4511</v>
      </c>
      <c r="B1792" t="s">
        <v>4756</v>
      </c>
      <c r="C1792" t="s">
        <v>4756</v>
      </c>
      <c r="G1792" s="1">
        <v>-2.5789895115090002E-4</v>
      </c>
      <c r="H1792" s="1">
        <v>63.869999999999933</v>
      </c>
      <c r="K1792" s="4">
        <v>97497977.530000001</v>
      </c>
      <c r="L1792" s="5">
        <v>4425001</v>
      </c>
      <c r="M1792" s="6">
        <v>22.033436269999999</v>
      </c>
      <c r="AB1792" s="8" t="s">
        <v>4597</v>
      </c>
      <c r="AG1792">
        <v>3.4332000000000001E-2</v>
      </c>
    </row>
    <row r="1793" spans="1:33" x14ac:dyDescent="0.35">
      <c r="A1793" t="s">
        <v>4511</v>
      </c>
      <c r="B1793" t="s">
        <v>4757</v>
      </c>
      <c r="C1793" t="s">
        <v>4757</v>
      </c>
      <c r="G1793" s="1">
        <v>-1.2867759370609999E-4</v>
      </c>
      <c r="H1793" s="1">
        <v>4.1900000000000004</v>
      </c>
      <c r="K1793" s="4">
        <v>97497977.530000001</v>
      </c>
      <c r="L1793" s="5">
        <v>4425001</v>
      </c>
      <c r="M1793" s="6">
        <v>22.033436269999999</v>
      </c>
      <c r="AB1793" s="8" t="s">
        <v>4597</v>
      </c>
      <c r="AG1793">
        <v>3.4332000000000001E-2</v>
      </c>
    </row>
    <row r="1794" spans="1:33" x14ac:dyDescent="0.35">
      <c r="A1794" t="s">
        <v>4511</v>
      </c>
      <c r="B1794" t="s">
        <v>4758</v>
      </c>
      <c r="C1794" t="s">
        <v>4758</v>
      </c>
      <c r="G1794" s="1">
        <v>-2.5391502338320001E-4</v>
      </c>
      <c r="H1794" s="1">
        <v>3.59</v>
      </c>
      <c r="K1794" s="4">
        <v>97497977.530000001</v>
      </c>
      <c r="L1794" s="5">
        <v>4425001</v>
      </c>
      <c r="M1794" s="6">
        <v>22.033436269999999</v>
      </c>
      <c r="AB1794" s="8" t="s">
        <v>4597</v>
      </c>
      <c r="AG1794">
        <v>3.4332000000000001E-2</v>
      </c>
    </row>
    <row r="1795" spans="1:33" x14ac:dyDescent="0.35">
      <c r="A1795" t="s">
        <v>4511</v>
      </c>
      <c r="B1795" t="s">
        <v>4759</v>
      </c>
      <c r="C1795" t="s">
        <v>4759</v>
      </c>
      <c r="G1795" s="1">
        <v>-1.872791175632E-4</v>
      </c>
      <c r="H1795" s="1">
        <v>3.06</v>
      </c>
      <c r="K1795" s="4">
        <v>97497977.530000001</v>
      </c>
      <c r="L1795" s="5">
        <v>4425001</v>
      </c>
      <c r="M1795" s="6">
        <v>22.033436269999999</v>
      </c>
      <c r="AB1795" s="8" t="s">
        <v>4597</v>
      </c>
      <c r="AG1795">
        <v>3.4332000000000001E-2</v>
      </c>
    </row>
    <row r="1796" spans="1:33" x14ac:dyDescent="0.35">
      <c r="A1796" t="s">
        <v>4511</v>
      </c>
      <c r="B1796" t="s">
        <v>4760</v>
      </c>
      <c r="C1796" t="s">
        <v>4760</v>
      </c>
      <c r="G1796" s="1">
        <v>-6.0461436351623321E-5</v>
      </c>
      <c r="H1796" s="1">
        <v>2.1800000000000002</v>
      </c>
      <c r="K1796" s="4">
        <v>97497977.530000001</v>
      </c>
      <c r="L1796" s="5">
        <v>4425001</v>
      </c>
      <c r="M1796" s="6">
        <v>22.033436269999999</v>
      </c>
      <c r="AB1796" s="8" t="s">
        <v>4597</v>
      </c>
      <c r="AG1796">
        <v>3.4332000000000001E-2</v>
      </c>
    </row>
    <row r="1797" spans="1:33" x14ac:dyDescent="0.35">
      <c r="A1797" t="s">
        <v>4511</v>
      </c>
      <c r="B1797" t="s">
        <v>4761</v>
      </c>
      <c r="C1797" t="s">
        <v>4761</v>
      </c>
      <c r="G1797" s="1">
        <v>-5.9768987395101901E-5</v>
      </c>
      <c r="H1797" s="1">
        <v>1.53</v>
      </c>
      <c r="K1797" s="4">
        <v>97497977.530000001</v>
      </c>
      <c r="L1797" s="5">
        <v>4425001</v>
      </c>
      <c r="M1797" s="6">
        <v>22.033436269999999</v>
      </c>
      <c r="AB1797" s="8" t="s">
        <v>4597</v>
      </c>
      <c r="AG1797">
        <v>3.4332000000000001E-2</v>
      </c>
    </row>
    <row r="1798" spans="1:33" x14ac:dyDescent="0.35">
      <c r="A1798" t="s">
        <v>4511</v>
      </c>
      <c r="B1798" t="s">
        <v>4762</v>
      </c>
      <c r="C1798" t="s">
        <v>4762</v>
      </c>
      <c r="G1798" s="1">
        <v>-1.18084008252E-4</v>
      </c>
      <c r="H1798" s="1">
        <v>1.0900000000000001</v>
      </c>
      <c r="K1798" s="4">
        <v>97497977.530000001</v>
      </c>
      <c r="L1798" s="5">
        <v>4425001</v>
      </c>
      <c r="M1798" s="6">
        <v>22.033436269999999</v>
      </c>
      <c r="AB1798" s="8" t="s">
        <v>4597</v>
      </c>
      <c r="AG1798">
        <v>3.4332000000000001E-2</v>
      </c>
    </row>
    <row r="1799" spans="1:33" x14ac:dyDescent="0.35">
      <c r="A1799" t="s">
        <v>4511</v>
      </c>
      <c r="B1799" t="s">
        <v>4763</v>
      </c>
      <c r="C1799" t="s">
        <v>4763</v>
      </c>
      <c r="G1799" s="1">
        <v>-2.3395053084150001E-4</v>
      </c>
      <c r="H1799" s="1">
        <v>0.92</v>
      </c>
      <c r="K1799" s="4">
        <v>97497977.530000001</v>
      </c>
      <c r="L1799" s="5">
        <v>4425001</v>
      </c>
      <c r="M1799" s="6">
        <v>22.033436269999999</v>
      </c>
      <c r="AB1799" s="8" t="s">
        <v>4597</v>
      </c>
      <c r="AG1799">
        <v>3.4332000000000001E-2</v>
      </c>
    </row>
    <row r="1800" spans="1:33" x14ac:dyDescent="0.35">
      <c r="A1800" t="s">
        <v>4511</v>
      </c>
      <c r="B1800" t="s">
        <v>4764</v>
      </c>
      <c r="C1800" t="s">
        <v>4764</v>
      </c>
      <c r="G1800" s="1">
        <v>-1.1536431416169999E-4</v>
      </c>
      <c r="H1800" s="1">
        <v>0.79</v>
      </c>
      <c r="K1800" s="4">
        <v>97497977.530000001</v>
      </c>
      <c r="L1800" s="5">
        <v>4425001</v>
      </c>
      <c r="M1800" s="6">
        <v>22.033436269999999</v>
      </c>
      <c r="AB1800" s="8" t="s">
        <v>4597</v>
      </c>
      <c r="AG1800">
        <v>3.4332000000000001E-2</v>
      </c>
    </row>
    <row r="1801" spans="1:33" x14ac:dyDescent="0.35">
      <c r="A1801" t="s">
        <v>4511</v>
      </c>
      <c r="B1801" t="s">
        <v>4765</v>
      </c>
      <c r="C1801" t="s">
        <v>4765</v>
      </c>
      <c r="G1801" s="1">
        <v>-1.136399916283E-4</v>
      </c>
      <c r="H1801" s="1">
        <v>0.68</v>
      </c>
      <c r="K1801" s="4">
        <v>97497977.530000001</v>
      </c>
      <c r="L1801" s="5">
        <v>4425001</v>
      </c>
      <c r="M1801" s="6">
        <v>22.033436269999999</v>
      </c>
      <c r="AB1801" s="8" t="s">
        <v>4597</v>
      </c>
      <c r="AG1801">
        <v>3.4332000000000001E-2</v>
      </c>
    </row>
    <row r="1802" spans="1:33" x14ac:dyDescent="0.35">
      <c r="A1802" t="s">
        <v>4511</v>
      </c>
      <c r="B1802" t="s">
        <v>4766</v>
      </c>
      <c r="C1802" t="s">
        <v>4766</v>
      </c>
      <c r="G1802" s="1">
        <v>-1.2867759370609999E-4</v>
      </c>
      <c r="H1802" s="1">
        <v>2.3199999999999998</v>
      </c>
      <c r="K1802" s="4">
        <v>97497977.530000001</v>
      </c>
      <c r="L1802" s="5">
        <v>4425001</v>
      </c>
      <c r="M1802" s="6">
        <v>22.033436269999999</v>
      </c>
      <c r="AB1802" s="8" t="s">
        <v>4597</v>
      </c>
      <c r="AG1802">
        <v>3.4332000000000001E-2</v>
      </c>
    </row>
    <row r="1803" spans="1:33" x14ac:dyDescent="0.35">
      <c r="A1803" t="s">
        <v>4511</v>
      </c>
      <c r="B1803" t="s">
        <v>4767</v>
      </c>
      <c r="C1803" t="s">
        <v>4767</v>
      </c>
      <c r="G1803" s="1">
        <v>-25.589163115088748</v>
      </c>
      <c r="H1803" s="1">
        <v>3.38</v>
      </c>
      <c r="K1803" s="4">
        <v>97497977.530000001</v>
      </c>
      <c r="L1803" s="5">
        <v>4425001</v>
      </c>
      <c r="M1803" s="6">
        <v>22.033436269999999</v>
      </c>
      <c r="AB1803" s="8" t="s">
        <v>4597</v>
      </c>
      <c r="AG1803">
        <v>3.4332000000000001E-2</v>
      </c>
    </row>
    <row r="1804" spans="1:33" x14ac:dyDescent="0.35">
      <c r="A1804" t="s">
        <v>4511</v>
      </c>
      <c r="B1804" t="s">
        <v>4768</v>
      </c>
      <c r="C1804" t="s">
        <v>4768</v>
      </c>
      <c r="G1804" s="1">
        <v>-2.5391502338320001E-4</v>
      </c>
      <c r="H1804" s="1">
        <v>2.72</v>
      </c>
      <c r="K1804" s="4">
        <v>97497977.530000001</v>
      </c>
      <c r="L1804" s="5">
        <v>4425001</v>
      </c>
      <c r="M1804" s="6">
        <v>22.033436269999999</v>
      </c>
      <c r="AB1804" s="8" t="s">
        <v>4597</v>
      </c>
      <c r="AG1804">
        <v>3.4332000000000001E-2</v>
      </c>
    </row>
    <row r="1805" spans="1:33" x14ac:dyDescent="0.35">
      <c r="A1805" t="s">
        <v>4511</v>
      </c>
      <c r="B1805" t="s">
        <v>4769</v>
      </c>
      <c r="C1805" t="s">
        <v>4769</v>
      </c>
      <c r="G1805" s="1">
        <v>-1.872791175632E-4</v>
      </c>
      <c r="H1805" s="1">
        <v>3.19</v>
      </c>
      <c r="K1805" s="4">
        <v>97497977.530000001</v>
      </c>
      <c r="L1805" s="5">
        <v>4425001</v>
      </c>
      <c r="M1805" s="6">
        <v>22.033436269999999</v>
      </c>
      <c r="AB1805" s="8" t="s">
        <v>4597</v>
      </c>
      <c r="AG1805">
        <v>3.4332000000000001E-2</v>
      </c>
    </row>
    <row r="1806" spans="1:33" x14ac:dyDescent="0.35">
      <c r="A1806" t="s">
        <v>4511</v>
      </c>
      <c r="B1806" t="s">
        <v>4770</v>
      </c>
      <c r="C1806" t="s">
        <v>4770</v>
      </c>
      <c r="G1806" s="1">
        <v>-6.0461436351623321E-5</v>
      </c>
      <c r="H1806" s="1">
        <v>4.3099999999999996</v>
      </c>
      <c r="K1806" s="4">
        <v>97497977.530000001</v>
      </c>
      <c r="L1806" s="5">
        <v>4425001</v>
      </c>
      <c r="M1806" s="6">
        <v>22.033436269999999</v>
      </c>
      <c r="AB1806" s="8" t="s">
        <v>4597</v>
      </c>
      <c r="AG1806">
        <v>3.4332000000000001E-2</v>
      </c>
    </row>
    <row r="1807" spans="1:33" x14ac:dyDescent="0.35">
      <c r="A1807" t="s">
        <v>4511</v>
      </c>
      <c r="B1807" t="s">
        <v>4771</v>
      </c>
      <c r="C1807" t="s">
        <v>4771</v>
      </c>
      <c r="G1807" s="1">
        <v>-5.9768987395101901E-5</v>
      </c>
      <c r="H1807" s="1">
        <v>5.66</v>
      </c>
      <c r="K1807" s="4">
        <v>97497977.530000001</v>
      </c>
      <c r="L1807" s="5">
        <v>4425001</v>
      </c>
      <c r="M1807" s="6">
        <v>22.033436269999999</v>
      </c>
      <c r="AB1807" s="8" t="s">
        <v>4597</v>
      </c>
      <c r="AG1807">
        <v>3.4332000000000001E-2</v>
      </c>
    </row>
    <row r="1808" spans="1:33" x14ac:dyDescent="0.35">
      <c r="A1808" t="s">
        <v>4511</v>
      </c>
      <c r="B1808" t="s">
        <v>4772</v>
      </c>
      <c r="C1808" t="s">
        <v>4772</v>
      </c>
      <c r="G1808" s="1">
        <v>-1.18084008252E-4</v>
      </c>
      <c r="H1808" s="1">
        <v>7.22</v>
      </c>
      <c r="K1808" s="4">
        <v>97497977.530000001</v>
      </c>
      <c r="L1808" s="5">
        <v>4425001</v>
      </c>
      <c r="M1808" s="6">
        <v>22.033436269999999</v>
      </c>
      <c r="AB1808" s="8" t="s">
        <v>4597</v>
      </c>
      <c r="AG1808">
        <v>3.4332000000000001E-2</v>
      </c>
    </row>
    <row r="1809" spans="1:33" x14ac:dyDescent="0.35">
      <c r="A1809" t="s">
        <v>4511</v>
      </c>
      <c r="B1809" t="s">
        <v>4773</v>
      </c>
      <c r="C1809" t="s">
        <v>4773</v>
      </c>
      <c r="G1809" s="1">
        <v>-2.3395053084150001E-4</v>
      </c>
      <c r="H1809" s="1">
        <v>8.0500000000000007</v>
      </c>
      <c r="K1809" s="4">
        <v>97497977.530000001</v>
      </c>
      <c r="L1809" s="5">
        <v>4425001</v>
      </c>
      <c r="M1809" s="6">
        <v>22.033436269999999</v>
      </c>
      <c r="AB1809" s="8" t="s">
        <v>4597</v>
      </c>
      <c r="AG1809">
        <v>3.4332000000000001E-2</v>
      </c>
    </row>
    <row r="1810" spans="1:33" x14ac:dyDescent="0.35">
      <c r="A1810" t="s">
        <v>4511</v>
      </c>
      <c r="B1810" t="s">
        <v>4774</v>
      </c>
      <c r="C1810" t="s">
        <v>4774</v>
      </c>
      <c r="G1810" s="1">
        <v>-1.1536431416169999E-4</v>
      </c>
      <c r="H1810" s="1">
        <v>8.92</v>
      </c>
      <c r="K1810" s="4">
        <v>97497977.530000001</v>
      </c>
      <c r="L1810" s="5">
        <v>4425001</v>
      </c>
      <c r="M1810" s="6">
        <v>22.033436269999999</v>
      </c>
      <c r="AB1810" s="8" t="s">
        <v>4597</v>
      </c>
      <c r="AG1810">
        <v>3.4332000000000001E-2</v>
      </c>
    </row>
    <row r="1811" spans="1:33" x14ac:dyDescent="0.35">
      <c r="A1811" t="s">
        <v>4511</v>
      </c>
      <c r="B1811" t="s">
        <v>4775</v>
      </c>
      <c r="C1811" t="s">
        <v>4775</v>
      </c>
      <c r="G1811" s="1">
        <v>-1.136399916283E-4</v>
      </c>
      <c r="H1811" s="1">
        <v>9.81</v>
      </c>
      <c r="K1811" s="4">
        <v>97497977.530000001</v>
      </c>
      <c r="L1811" s="5">
        <v>4425001</v>
      </c>
      <c r="M1811" s="6">
        <v>22.033436269999999</v>
      </c>
      <c r="AB1811" s="8" t="s">
        <v>4597</v>
      </c>
      <c r="AG1811">
        <v>3.4332000000000001E-2</v>
      </c>
    </row>
    <row r="1812" spans="1:33" x14ac:dyDescent="0.35">
      <c r="A1812" t="s">
        <v>4511</v>
      </c>
      <c r="B1812" t="s">
        <v>4776</v>
      </c>
      <c r="C1812" t="s">
        <v>4776</v>
      </c>
      <c r="G1812" s="1">
        <v>1.4712104367870001E-4</v>
      </c>
      <c r="H1812" s="1">
        <v>63.319999999999993</v>
      </c>
      <c r="K1812" s="4">
        <v>97497977.530000001</v>
      </c>
      <c r="L1812" s="5">
        <v>4425001</v>
      </c>
      <c r="M1812" s="6">
        <v>22.033436269999999</v>
      </c>
      <c r="AB1812" s="8" t="s">
        <v>4597</v>
      </c>
      <c r="AG1812">
        <v>3.4332000000000001E-2</v>
      </c>
    </row>
    <row r="1813" spans="1:33" x14ac:dyDescent="0.35">
      <c r="A1813" t="s">
        <v>4511</v>
      </c>
      <c r="B1813" t="s">
        <v>4777</v>
      </c>
      <c r="C1813" t="s">
        <v>4777</v>
      </c>
      <c r="G1813" s="1">
        <v>-1.9955166933270001E-4</v>
      </c>
      <c r="H1813" s="1">
        <v>5.74</v>
      </c>
      <c r="K1813" s="4">
        <v>97497977.530000001</v>
      </c>
      <c r="L1813" s="5">
        <v>4425001</v>
      </c>
      <c r="M1813" s="6">
        <v>22.033436269999999</v>
      </c>
      <c r="AB1813" s="8" t="s">
        <v>4597</v>
      </c>
      <c r="AG1813">
        <v>3.4332000000000001E-2</v>
      </c>
    </row>
    <row r="1814" spans="1:33" x14ac:dyDescent="0.35">
      <c r="A1814" t="s">
        <v>4511</v>
      </c>
      <c r="B1814" t="s">
        <v>4778</v>
      </c>
      <c r="C1814" t="s">
        <v>4778</v>
      </c>
      <c r="G1814" s="1">
        <v>-1.9602435888720001E-4</v>
      </c>
      <c r="H1814" s="1">
        <v>5.0999999999999996</v>
      </c>
      <c r="K1814" s="4">
        <v>97497977.530000001</v>
      </c>
      <c r="L1814" s="5">
        <v>4425001</v>
      </c>
      <c r="M1814" s="6">
        <v>22.033436269999999</v>
      </c>
      <c r="AB1814" s="8" t="s">
        <v>4597</v>
      </c>
      <c r="AG1814">
        <v>3.4332000000000001E-2</v>
      </c>
    </row>
    <row r="1815" spans="1:33" x14ac:dyDescent="0.35">
      <c r="A1815" t="s">
        <v>4511</v>
      </c>
      <c r="B1815" t="s">
        <v>4779</v>
      </c>
      <c r="C1815" t="s">
        <v>4779</v>
      </c>
      <c r="G1815" s="1">
        <v>-6.4620644794231247E-5</v>
      </c>
      <c r="H1815" s="1">
        <v>4.49</v>
      </c>
      <c r="K1815" s="4">
        <v>97497977.530000001</v>
      </c>
      <c r="L1815" s="5">
        <v>4425001</v>
      </c>
      <c r="M1815" s="6">
        <v>22.033436269999999</v>
      </c>
      <c r="AB1815" s="8" t="s">
        <v>4597</v>
      </c>
      <c r="AG1815">
        <v>3.4332000000000001E-2</v>
      </c>
    </row>
    <row r="1816" spans="1:33" x14ac:dyDescent="0.35">
      <c r="A1816" t="s">
        <v>4511</v>
      </c>
      <c r="B1816" t="s">
        <v>4780</v>
      </c>
      <c r="C1816" t="s">
        <v>4780</v>
      </c>
      <c r="G1816" s="1">
        <v>-1.9108168297630001E-4</v>
      </c>
      <c r="H1816" s="1">
        <v>3.94</v>
      </c>
      <c r="K1816" s="4">
        <v>97497977.530000001</v>
      </c>
      <c r="L1816" s="5">
        <v>4425001</v>
      </c>
      <c r="M1816" s="6">
        <v>22.033436269999999</v>
      </c>
      <c r="AB1816" s="8" t="s">
        <v>4597</v>
      </c>
      <c r="AG1816">
        <v>3.4332000000000001E-2</v>
      </c>
    </row>
    <row r="1817" spans="1:33" x14ac:dyDescent="0.35">
      <c r="A1817" t="s">
        <v>4511</v>
      </c>
      <c r="B1817" t="s">
        <v>4781</v>
      </c>
      <c r="C1817" t="s">
        <v>4781</v>
      </c>
      <c r="G1817" s="1">
        <v>-5.0217376113180002E-4</v>
      </c>
      <c r="H1817" s="1">
        <v>3.43</v>
      </c>
      <c r="K1817" s="4">
        <v>97497977.530000001</v>
      </c>
      <c r="L1817" s="5">
        <v>4425001</v>
      </c>
      <c r="M1817" s="6">
        <v>22.033436269999999</v>
      </c>
      <c r="AB1817" s="8" t="s">
        <v>4597</v>
      </c>
      <c r="AG1817">
        <v>3.4332000000000001E-2</v>
      </c>
    </row>
    <row r="1818" spans="1:33" x14ac:dyDescent="0.35">
      <c r="A1818" t="s">
        <v>4511</v>
      </c>
      <c r="B1818" t="s">
        <v>4782</v>
      </c>
      <c r="C1818" t="s">
        <v>4782</v>
      </c>
      <c r="G1818" s="1">
        <v>-2.47439590243E-4</v>
      </c>
      <c r="H1818" s="1">
        <v>2.98</v>
      </c>
      <c r="K1818" s="4">
        <v>97497977.530000001</v>
      </c>
      <c r="L1818" s="5">
        <v>4425001</v>
      </c>
      <c r="M1818" s="6">
        <v>22.033436269999999</v>
      </c>
      <c r="AB1818" s="8" t="s">
        <v>4597</v>
      </c>
      <c r="AG1818">
        <v>3.4332000000000001E-2</v>
      </c>
    </row>
    <row r="1819" spans="1:33" x14ac:dyDescent="0.35">
      <c r="A1819" t="s">
        <v>4511</v>
      </c>
      <c r="B1819" t="s">
        <v>4783</v>
      </c>
      <c r="C1819" t="s">
        <v>4783</v>
      </c>
      <c r="G1819" s="1">
        <v>-1.9955166933270001E-4</v>
      </c>
      <c r="H1819" s="1">
        <v>2.42</v>
      </c>
      <c r="K1819" s="4">
        <v>97497977.530000001</v>
      </c>
      <c r="L1819" s="5">
        <v>4425001</v>
      </c>
      <c r="M1819" s="6">
        <v>22.033436269999999</v>
      </c>
      <c r="AB1819" s="8" t="s">
        <v>4597</v>
      </c>
      <c r="AG1819">
        <v>3.4332000000000001E-2</v>
      </c>
    </row>
    <row r="1820" spans="1:33" x14ac:dyDescent="0.35">
      <c r="A1820" t="s">
        <v>4511</v>
      </c>
      <c r="B1820" t="s">
        <v>4784</v>
      </c>
      <c r="C1820" t="s">
        <v>4784</v>
      </c>
      <c r="G1820" s="1">
        <v>-1.9602435888720001E-4</v>
      </c>
      <c r="H1820" s="1">
        <v>2.78</v>
      </c>
      <c r="K1820" s="4">
        <v>97497977.530000001</v>
      </c>
      <c r="L1820" s="5">
        <v>4425001</v>
      </c>
      <c r="M1820" s="6">
        <v>22.033436269999999</v>
      </c>
      <c r="AB1820" s="8" t="s">
        <v>4597</v>
      </c>
      <c r="AG1820">
        <v>3.4332000000000001E-2</v>
      </c>
    </row>
    <row r="1821" spans="1:33" x14ac:dyDescent="0.35">
      <c r="A1821" t="s">
        <v>4511</v>
      </c>
      <c r="B1821" t="s">
        <v>4785</v>
      </c>
      <c r="C1821" t="s">
        <v>4785</v>
      </c>
      <c r="G1821" s="1">
        <v>-6.4620644794231247E-5</v>
      </c>
      <c r="H1821" s="1">
        <v>3.17</v>
      </c>
      <c r="K1821" s="4">
        <v>97497977.530000001</v>
      </c>
      <c r="L1821" s="5">
        <v>4425001</v>
      </c>
      <c r="M1821" s="6">
        <v>22.033436269999999</v>
      </c>
      <c r="AB1821" s="8" t="s">
        <v>4597</v>
      </c>
      <c r="AG1821">
        <v>3.4332000000000001E-2</v>
      </c>
    </row>
    <row r="1822" spans="1:33" x14ac:dyDescent="0.35">
      <c r="A1822" t="s">
        <v>4511</v>
      </c>
      <c r="B1822" t="s">
        <v>4786</v>
      </c>
      <c r="C1822" t="s">
        <v>4786</v>
      </c>
      <c r="G1822" s="1">
        <v>-1.9108168297630001E-4</v>
      </c>
      <c r="H1822" s="1">
        <v>3.62</v>
      </c>
      <c r="K1822" s="4">
        <v>97497977.530000001</v>
      </c>
      <c r="L1822" s="5">
        <v>4425001</v>
      </c>
      <c r="M1822" s="6">
        <v>22.033436269999999</v>
      </c>
      <c r="AB1822" s="8" t="s">
        <v>4597</v>
      </c>
      <c r="AG1822">
        <v>3.4332000000000001E-2</v>
      </c>
    </row>
    <row r="1823" spans="1:33" x14ac:dyDescent="0.35">
      <c r="A1823" t="s">
        <v>4511</v>
      </c>
      <c r="B1823" t="s">
        <v>4787</v>
      </c>
      <c r="C1823" t="s">
        <v>4787</v>
      </c>
      <c r="G1823" s="1">
        <v>-5.0217376113180002E-4</v>
      </c>
      <c r="H1823" s="1">
        <v>4.1100000000000003</v>
      </c>
      <c r="K1823" s="4">
        <v>97497977.530000001</v>
      </c>
      <c r="L1823" s="5">
        <v>4425001</v>
      </c>
      <c r="M1823" s="6">
        <v>22.033436269999999</v>
      </c>
      <c r="AB1823" s="8" t="s">
        <v>4597</v>
      </c>
      <c r="AG1823">
        <v>3.4332000000000001E-2</v>
      </c>
    </row>
    <row r="1824" spans="1:33" x14ac:dyDescent="0.35">
      <c r="A1824" t="s">
        <v>4511</v>
      </c>
      <c r="B1824" t="s">
        <v>4788</v>
      </c>
      <c r="C1824" t="s">
        <v>4788</v>
      </c>
      <c r="G1824" s="1">
        <v>-2.47439590243E-4</v>
      </c>
      <c r="H1824" s="1">
        <v>4.66</v>
      </c>
      <c r="K1824" s="4">
        <v>97497977.530000001</v>
      </c>
      <c r="L1824" s="5">
        <v>4425001</v>
      </c>
      <c r="M1824" s="6">
        <v>22.033436269999999</v>
      </c>
      <c r="AB1824" s="8" t="s">
        <v>4597</v>
      </c>
      <c r="AG1824">
        <v>3.4332000000000001E-2</v>
      </c>
    </row>
    <row r="1825" spans="1:33" x14ac:dyDescent="0.35">
      <c r="A1825" t="s">
        <v>4511</v>
      </c>
      <c r="B1825" t="s">
        <v>4789</v>
      </c>
      <c r="C1825" t="s">
        <v>4789</v>
      </c>
      <c r="G1825" s="1">
        <v>5.7932941009010738E-5</v>
      </c>
      <c r="H1825" s="1">
        <v>63.029999999999987</v>
      </c>
      <c r="K1825" s="4">
        <v>97497977.530000001</v>
      </c>
      <c r="L1825" s="5">
        <v>4425001</v>
      </c>
      <c r="M1825" s="6">
        <v>22.033436269999999</v>
      </c>
      <c r="AB1825" s="8" t="s">
        <v>4597</v>
      </c>
      <c r="AG1825">
        <v>3.4332000000000001E-2</v>
      </c>
    </row>
    <row r="1826" spans="1:33" x14ac:dyDescent="0.35">
      <c r="A1826" t="s">
        <v>4511</v>
      </c>
      <c r="B1826" t="s">
        <v>4790</v>
      </c>
      <c r="C1826" t="s">
        <v>4790</v>
      </c>
      <c r="G1826" s="1">
        <v>-6.6118480279137417E-5</v>
      </c>
      <c r="H1826" s="1">
        <v>5.45</v>
      </c>
      <c r="K1826" s="4">
        <v>97497977.530000001</v>
      </c>
      <c r="L1826" s="5">
        <v>4425001</v>
      </c>
      <c r="M1826" s="6">
        <v>22.033436269999999</v>
      </c>
      <c r="AB1826" s="8" t="s">
        <v>4597</v>
      </c>
      <c r="AG1826">
        <v>3.4332000000000001E-2</v>
      </c>
    </row>
    <row r="1827" spans="1:33" x14ac:dyDescent="0.35">
      <c r="A1827" t="s">
        <v>4511</v>
      </c>
      <c r="B1827" t="s">
        <v>4791</v>
      </c>
      <c r="C1827" t="s">
        <v>4791</v>
      </c>
      <c r="G1827" s="1">
        <v>-6.5170340892953501E-5</v>
      </c>
      <c r="H1827" s="1">
        <v>4.87</v>
      </c>
      <c r="K1827" s="4">
        <v>97497977.530000001</v>
      </c>
      <c r="L1827" s="5">
        <v>4425001</v>
      </c>
      <c r="M1827" s="6">
        <v>22.033436269999999</v>
      </c>
      <c r="AB1827" s="8" t="s">
        <v>4597</v>
      </c>
      <c r="AG1827">
        <v>3.4332000000000001E-2</v>
      </c>
    </row>
    <row r="1828" spans="1:33" x14ac:dyDescent="0.35">
      <c r="A1828" t="s">
        <v>4511</v>
      </c>
      <c r="B1828" t="s">
        <v>4792</v>
      </c>
      <c r="C1828" t="s">
        <v>4792</v>
      </c>
      <c r="G1828" s="1">
        <v>-3.8350128003640001E-4</v>
      </c>
      <c r="H1828" s="1">
        <v>4.33</v>
      </c>
      <c r="K1828" s="4">
        <v>97497977.530000001</v>
      </c>
      <c r="L1828" s="5">
        <v>4425001</v>
      </c>
      <c r="M1828" s="6">
        <v>22.033436269999999</v>
      </c>
      <c r="AB1828" s="8" t="s">
        <v>4597</v>
      </c>
      <c r="AG1828">
        <v>3.4332000000000001E-2</v>
      </c>
    </row>
    <row r="1829" spans="1:33" x14ac:dyDescent="0.35">
      <c r="A1829" t="s">
        <v>4511</v>
      </c>
      <c r="B1829" t="s">
        <v>4793</v>
      </c>
      <c r="C1829" t="s">
        <v>4793</v>
      </c>
      <c r="G1829" s="1">
        <v>-6.6118480279137417E-5</v>
      </c>
      <c r="H1829" s="1">
        <v>3.42</v>
      </c>
      <c r="K1829" s="4">
        <v>97497977.530000001</v>
      </c>
      <c r="L1829" s="5">
        <v>4425001</v>
      </c>
      <c r="M1829" s="6">
        <v>22.033436269999999</v>
      </c>
      <c r="AB1829" s="8" t="s">
        <v>4597</v>
      </c>
      <c r="AG1829">
        <v>3.4332000000000001E-2</v>
      </c>
    </row>
    <row r="1830" spans="1:33" x14ac:dyDescent="0.35">
      <c r="A1830" t="s">
        <v>4511</v>
      </c>
      <c r="B1830" t="s">
        <v>4794</v>
      </c>
      <c r="C1830" t="s">
        <v>4794</v>
      </c>
      <c r="G1830" s="1">
        <v>-6.5170340892953501E-5</v>
      </c>
      <c r="H1830" s="1">
        <v>3.84</v>
      </c>
      <c r="K1830" s="4">
        <v>97497977.530000001</v>
      </c>
      <c r="L1830" s="5">
        <v>4425001</v>
      </c>
      <c r="M1830" s="6">
        <v>22.033436269999999</v>
      </c>
      <c r="AB1830" s="8" t="s">
        <v>4597</v>
      </c>
      <c r="AG1830">
        <v>3.4332000000000001E-2</v>
      </c>
    </row>
    <row r="1831" spans="1:33" x14ac:dyDescent="0.35">
      <c r="A1831" t="s">
        <v>4511</v>
      </c>
      <c r="B1831" t="s">
        <v>4795</v>
      </c>
      <c r="C1831" t="s">
        <v>4795</v>
      </c>
      <c r="G1831" s="1">
        <v>-3.8350128003640001E-4</v>
      </c>
      <c r="H1831" s="1">
        <v>4.3</v>
      </c>
      <c r="K1831" s="4">
        <v>97497977.530000001</v>
      </c>
      <c r="L1831" s="5">
        <v>4425001</v>
      </c>
      <c r="M1831" s="6">
        <v>22.033436269999999</v>
      </c>
      <c r="AB1831" s="8" t="s">
        <v>4597</v>
      </c>
      <c r="AG1831">
        <v>3.4332000000000001E-2</v>
      </c>
    </row>
    <row r="1832" spans="1:33" x14ac:dyDescent="0.35">
      <c r="A1832" t="s">
        <v>4511</v>
      </c>
      <c r="B1832" t="s">
        <v>4796</v>
      </c>
      <c r="C1832" t="s">
        <v>4796</v>
      </c>
      <c r="G1832" s="1">
        <v>-844.02119062169993</v>
      </c>
      <c r="H1832" s="1">
        <v>261.62</v>
      </c>
      <c r="K1832" s="4">
        <v>97497977.530000001</v>
      </c>
      <c r="L1832" s="5">
        <v>4425001</v>
      </c>
      <c r="M1832" s="6">
        <v>22.033436269999999</v>
      </c>
      <c r="AB1832" s="8" t="s">
        <v>4597</v>
      </c>
      <c r="AG1832">
        <v>3.4332000000000001E-2</v>
      </c>
    </row>
    <row r="1833" spans="1:33" x14ac:dyDescent="0.35">
      <c r="A1833" t="s">
        <v>4511</v>
      </c>
      <c r="B1833" t="s">
        <v>4797</v>
      </c>
      <c r="C1833" t="s">
        <v>4797</v>
      </c>
      <c r="G1833" s="1">
        <v>14.604939111035</v>
      </c>
      <c r="H1833" s="1">
        <v>11.425000000000001</v>
      </c>
      <c r="K1833" s="4">
        <v>97497977.530000001</v>
      </c>
      <c r="L1833" s="5">
        <v>4425001</v>
      </c>
      <c r="M1833" s="6">
        <v>22.033436269999999</v>
      </c>
      <c r="AB1833" s="8" t="s">
        <v>4597</v>
      </c>
      <c r="AG1833">
        <v>3.4332000000000001E-2</v>
      </c>
    </row>
    <row r="1834" spans="1:33" x14ac:dyDescent="0.35">
      <c r="A1834" t="s">
        <v>4511</v>
      </c>
      <c r="B1834" t="s">
        <v>4798</v>
      </c>
      <c r="C1834" t="s">
        <v>4798</v>
      </c>
      <c r="G1834" s="1">
        <v>52.645082641697002</v>
      </c>
      <c r="H1834" s="1">
        <v>2.3050000000000002</v>
      </c>
      <c r="K1834" s="4">
        <v>97497977.530000001</v>
      </c>
      <c r="L1834" s="5">
        <v>4425001</v>
      </c>
      <c r="M1834" s="6">
        <v>22.033436269999999</v>
      </c>
      <c r="AB1834" s="8" t="s">
        <v>4597</v>
      </c>
      <c r="AG1834">
        <v>3.4332000000000001E-2</v>
      </c>
    </row>
    <row r="1835" spans="1:33" x14ac:dyDescent="0.35">
      <c r="A1835" t="s">
        <v>4511</v>
      </c>
      <c r="B1835" t="s">
        <v>4799</v>
      </c>
      <c r="C1835" t="s">
        <v>4799</v>
      </c>
      <c r="G1835" s="1">
        <v>2857.1987537821001</v>
      </c>
      <c r="H1835" s="1">
        <v>63.85</v>
      </c>
      <c r="K1835" s="4">
        <v>97497977.530000001</v>
      </c>
      <c r="L1835" s="5">
        <v>4425001</v>
      </c>
      <c r="M1835" s="6">
        <v>22.033436269999999</v>
      </c>
      <c r="AB1835" s="8" t="s">
        <v>4597</v>
      </c>
      <c r="AG1835">
        <v>3.4332000000000001E-2</v>
      </c>
    </row>
    <row r="1836" spans="1:33" x14ac:dyDescent="0.35">
      <c r="A1836" t="s">
        <v>4511</v>
      </c>
      <c r="B1836" t="s">
        <v>2024</v>
      </c>
      <c r="C1836" t="s">
        <v>2024</v>
      </c>
      <c r="G1836" s="1">
        <v>2.7781562354349998E-4</v>
      </c>
      <c r="H1836" s="1">
        <v>0.70110000000000006</v>
      </c>
      <c r="K1836" s="4">
        <v>97497977.530000001</v>
      </c>
      <c r="L1836" s="5">
        <v>4425001</v>
      </c>
      <c r="M1836" s="6">
        <v>22.033436269999999</v>
      </c>
      <c r="AB1836" s="8" t="s">
        <v>4597</v>
      </c>
      <c r="AG1836">
        <v>3.4332000000000001E-2</v>
      </c>
    </row>
    <row r="1837" spans="1:33" x14ac:dyDescent="0.35">
      <c r="A1837" t="s">
        <v>4511</v>
      </c>
      <c r="B1837" t="s">
        <v>1620</v>
      </c>
      <c r="C1837" t="s">
        <v>1620</v>
      </c>
      <c r="G1837" s="1">
        <v>0.21875089164730169</v>
      </c>
      <c r="H1837" s="1">
        <v>65.06</v>
      </c>
      <c r="K1837" s="4">
        <v>97497977.530000001</v>
      </c>
      <c r="L1837" s="5">
        <v>4425001</v>
      </c>
      <c r="M1837" s="6">
        <v>22.033436269999999</v>
      </c>
      <c r="AB1837" s="8" t="s">
        <v>4597</v>
      </c>
      <c r="AG1837">
        <v>3.4332000000000001E-2</v>
      </c>
    </row>
    <row r="1838" spans="1:33" x14ac:dyDescent="0.35">
      <c r="A1838" t="s">
        <v>4511</v>
      </c>
      <c r="B1838" t="s">
        <v>1620</v>
      </c>
      <c r="C1838" t="s">
        <v>1620</v>
      </c>
      <c r="G1838" s="1">
        <v>-1.4712946916876999E-3</v>
      </c>
      <c r="H1838" s="1">
        <v>0.66129999999999989</v>
      </c>
      <c r="K1838" s="4">
        <v>97497977.530000001</v>
      </c>
      <c r="L1838" s="5">
        <v>4425001</v>
      </c>
      <c r="M1838" s="6">
        <v>22.033436269999999</v>
      </c>
      <c r="AB1838" s="8" t="s">
        <v>4597</v>
      </c>
      <c r="AG1838">
        <v>3.4332000000000001E-2</v>
      </c>
    </row>
    <row r="1839" spans="1:33" x14ac:dyDescent="0.35">
      <c r="A1839" t="s">
        <v>4511</v>
      </c>
      <c r="B1839" t="s">
        <v>1624</v>
      </c>
      <c r="C1839" t="s">
        <v>1624</v>
      </c>
      <c r="G1839" s="1">
        <v>1.1284446793704999E-3</v>
      </c>
      <c r="H1839" s="1">
        <v>0.68689999999999984</v>
      </c>
      <c r="K1839" s="4">
        <v>97497977.530000001</v>
      </c>
      <c r="L1839" s="5">
        <v>4425001</v>
      </c>
      <c r="M1839" s="6">
        <v>22.033436269999999</v>
      </c>
      <c r="AB1839" s="8" t="s">
        <v>4597</v>
      </c>
      <c r="AG1839">
        <v>3.4332000000000001E-2</v>
      </c>
    </row>
    <row r="1840" spans="1:33" x14ac:dyDescent="0.35">
      <c r="A1840" t="s">
        <v>4511</v>
      </c>
      <c r="B1840" t="s">
        <v>4800</v>
      </c>
      <c r="C1840" t="s">
        <v>4800</v>
      </c>
      <c r="G1840" s="1">
        <v>1338.4120970311001</v>
      </c>
      <c r="H1840" s="1">
        <v>137.84</v>
      </c>
      <c r="K1840" s="4">
        <v>97497977.530000001</v>
      </c>
      <c r="L1840" s="5">
        <v>4425001</v>
      </c>
      <c r="M1840" s="6">
        <v>22.033436269999999</v>
      </c>
      <c r="AB1840" s="8" t="s">
        <v>4597</v>
      </c>
      <c r="AG1840">
        <v>3.4332000000000001E-2</v>
      </c>
    </row>
    <row r="1841" spans="1:33" x14ac:dyDescent="0.35">
      <c r="A1841" t="s">
        <v>4511</v>
      </c>
      <c r="B1841" t="s">
        <v>4801</v>
      </c>
      <c r="C1841" t="s">
        <v>4801</v>
      </c>
      <c r="G1841" s="1">
        <v>26.223021554275</v>
      </c>
      <c r="H1841" s="1">
        <v>5.4249999999999998</v>
      </c>
      <c r="K1841" s="4">
        <v>97497977.530000001</v>
      </c>
      <c r="L1841" s="5">
        <v>4425001</v>
      </c>
      <c r="M1841" s="6">
        <v>22.033436269999999</v>
      </c>
      <c r="AB1841" s="8" t="s">
        <v>4597</v>
      </c>
      <c r="AG1841">
        <v>3.4332000000000001E-2</v>
      </c>
    </row>
    <row r="1842" spans="1:33" x14ac:dyDescent="0.35">
      <c r="A1842" t="s">
        <v>4511</v>
      </c>
      <c r="B1842" t="s">
        <v>4802</v>
      </c>
      <c r="C1842" t="s">
        <v>4802</v>
      </c>
      <c r="G1842" s="1">
        <v>-6.6299095476658812E-6</v>
      </c>
      <c r="H1842" s="1">
        <v>19.170000000000002</v>
      </c>
      <c r="K1842" s="4">
        <v>97497977.530000001</v>
      </c>
      <c r="L1842" s="5">
        <v>4425001</v>
      </c>
      <c r="M1842" s="6">
        <v>22.033436269999999</v>
      </c>
      <c r="AB1842" s="8" t="s">
        <v>4597</v>
      </c>
      <c r="AG1842">
        <v>3.4332000000000001E-2</v>
      </c>
    </row>
    <row r="1843" spans="1:33" x14ac:dyDescent="0.35">
      <c r="A1843" t="s">
        <v>4511</v>
      </c>
      <c r="B1843" t="s">
        <v>4803</v>
      </c>
      <c r="C1843" t="s">
        <v>4803</v>
      </c>
      <c r="G1843" s="1">
        <v>922.70722945310001</v>
      </c>
      <c r="H1843" s="1">
        <v>112.95</v>
      </c>
      <c r="K1843" s="4">
        <v>97497977.530000001</v>
      </c>
      <c r="L1843" s="5">
        <v>4425001</v>
      </c>
      <c r="M1843" s="6">
        <v>22.033436269999999</v>
      </c>
      <c r="AB1843" s="8" t="s">
        <v>4597</v>
      </c>
      <c r="AG1843">
        <v>3.4332000000000001E-2</v>
      </c>
    </row>
    <row r="1844" spans="1:33" x14ac:dyDescent="0.35">
      <c r="A1844" t="s">
        <v>4511</v>
      </c>
      <c r="B1844" t="s">
        <v>4804</v>
      </c>
      <c r="C1844" t="s">
        <v>4804</v>
      </c>
      <c r="G1844" s="1">
        <v>16.973657684073999</v>
      </c>
      <c r="H1844" s="1">
        <v>4.55</v>
      </c>
      <c r="K1844" s="4">
        <v>97497977.530000001</v>
      </c>
      <c r="L1844" s="5">
        <v>4425001</v>
      </c>
      <c r="M1844" s="6">
        <v>22.033436269999999</v>
      </c>
      <c r="AB1844" s="8" t="s">
        <v>4597</v>
      </c>
      <c r="AG1844">
        <v>3.4332000000000001E-2</v>
      </c>
    </row>
    <row r="1845" spans="1:33" x14ac:dyDescent="0.35">
      <c r="A1845" t="s">
        <v>4511</v>
      </c>
      <c r="B1845" t="s">
        <v>4805</v>
      </c>
      <c r="C1845" t="s">
        <v>4805</v>
      </c>
      <c r="G1845" s="1">
        <v>6.7455857168459996</v>
      </c>
      <c r="H1845" s="1">
        <v>5947.25</v>
      </c>
      <c r="K1845" s="4">
        <v>97497977.530000001</v>
      </c>
      <c r="L1845" s="5">
        <v>4425001</v>
      </c>
      <c r="M1845" s="6">
        <v>22.033436269999999</v>
      </c>
      <c r="AB1845" s="8" t="s">
        <v>4597</v>
      </c>
      <c r="AG1845">
        <v>3.4332000000000001E-2</v>
      </c>
    </row>
    <row r="1846" spans="1:33" x14ac:dyDescent="0.35">
      <c r="A1846" t="s">
        <v>4511</v>
      </c>
      <c r="B1846" t="s">
        <v>4805</v>
      </c>
      <c r="C1846" t="s">
        <v>4805</v>
      </c>
      <c r="G1846" s="1">
        <v>-1.740681604872</v>
      </c>
      <c r="H1846" s="1">
        <v>5947.25</v>
      </c>
      <c r="K1846" s="4">
        <v>97497977.530000001</v>
      </c>
      <c r="L1846" s="5">
        <v>4425001</v>
      </c>
      <c r="M1846" s="6">
        <v>22.033436269999999</v>
      </c>
      <c r="AB1846" s="8" t="s">
        <v>4597</v>
      </c>
      <c r="AG1846">
        <v>3.4332000000000001E-2</v>
      </c>
    </row>
    <row r="1847" spans="1:33" x14ac:dyDescent="0.35">
      <c r="A1847" t="s">
        <v>4511</v>
      </c>
      <c r="B1847" t="s">
        <v>4805</v>
      </c>
      <c r="C1847" t="s">
        <v>4805</v>
      </c>
      <c r="G1847" s="1">
        <v>-15.251106749759771</v>
      </c>
      <c r="K1847" s="4">
        <v>97497977.530000001</v>
      </c>
      <c r="L1847" s="5">
        <v>4425001</v>
      </c>
      <c r="M1847" s="6">
        <v>22.033436269999999</v>
      </c>
      <c r="AB1847" s="8" t="s">
        <v>4597</v>
      </c>
      <c r="AG1847">
        <v>3.4332000000000001E-2</v>
      </c>
    </row>
    <row r="1848" spans="1:33" x14ac:dyDescent="0.35">
      <c r="A1848" t="s">
        <v>4511</v>
      </c>
      <c r="B1848" t="s">
        <v>4805</v>
      </c>
      <c r="C1848" t="s">
        <v>4805</v>
      </c>
      <c r="G1848" s="1">
        <v>-0.8318236479350426</v>
      </c>
      <c r="K1848" s="4">
        <v>97497977.530000001</v>
      </c>
      <c r="L1848" s="5">
        <v>4425001</v>
      </c>
      <c r="M1848" s="6">
        <v>22.033436269999999</v>
      </c>
      <c r="AB1848" s="8" t="s">
        <v>4597</v>
      </c>
      <c r="AG1848">
        <v>3.4332000000000001E-2</v>
      </c>
    </row>
    <row r="1849" spans="1:33" x14ac:dyDescent="0.35">
      <c r="A1849" t="s">
        <v>4511</v>
      </c>
      <c r="B1849" t="s">
        <v>4805</v>
      </c>
      <c r="C1849" t="s">
        <v>4805</v>
      </c>
      <c r="G1849" s="1">
        <v>26.373739097962211</v>
      </c>
      <c r="H1849" s="1">
        <v>5916</v>
      </c>
      <c r="K1849" s="4">
        <v>97497977.530000001</v>
      </c>
      <c r="L1849" s="5">
        <v>4425001</v>
      </c>
      <c r="M1849" s="6">
        <v>22.033436269999999</v>
      </c>
      <c r="AB1849" s="8" t="s">
        <v>4597</v>
      </c>
      <c r="AG1849">
        <v>3.4332000000000001E-2</v>
      </c>
    </row>
    <row r="1850" spans="1:33" x14ac:dyDescent="0.35">
      <c r="A1850" t="s">
        <v>4511</v>
      </c>
      <c r="B1850" t="s">
        <v>4805</v>
      </c>
      <c r="C1850" t="s">
        <v>4805</v>
      </c>
      <c r="G1850" s="1">
        <v>-1.0866638735573519</v>
      </c>
      <c r="K1850" s="4">
        <v>97497977.530000001</v>
      </c>
      <c r="L1850" s="5">
        <v>4425001</v>
      </c>
      <c r="M1850" s="6">
        <v>22.033436269999999</v>
      </c>
      <c r="AB1850" s="8" t="s">
        <v>4597</v>
      </c>
      <c r="AG1850">
        <v>3.4332000000000001E-2</v>
      </c>
    </row>
    <row r="1851" spans="1:33" x14ac:dyDescent="0.35">
      <c r="A1851" t="s">
        <v>4511</v>
      </c>
      <c r="B1851" t="s">
        <v>4806</v>
      </c>
      <c r="C1851" t="s">
        <v>4806</v>
      </c>
      <c r="G1851" s="1">
        <v>7422446.9737087637</v>
      </c>
      <c r="H1851" s="1">
        <v>1.1440999999999999</v>
      </c>
      <c r="K1851" s="4">
        <v>97497977.530000001</v>
      </c>
      <c r="L1851" s="5">
        <v>4425001</v>
      </c>
      <c r="M1851" s="6">
        <v>22.033436269999999</v>
      </c>
      <c r="AB1851" s="8" t="s">
        <v>4597</v>
      </c>
      <c r="AG1851">
        <v>3.4332000000000001E-2</v>
      </c>
    </row>
    <row r="1852" spans="1:33" x14ac:dyDescent="0.35">
      <c r="A1852" t="s">
        <v>4511</v>
      </c>
      <c r="B1852" t="s">
        <v>4806</v>
      </c>
      <c r="C1852" t="s">
        <v>4806</v>
      </c>
      <c r="G1852" s="1">
        <v>7550079.8966017086</v>
      </c>
      <c r="H1852" s="1">
        <v>1.1440999999999999</v>
      </c>
      <c r="K1852" s="4">
        <v>97497977.530000001</v>
      </c>
      <c r="L1852" s="5">
        <v>4425001</v>
      </c>
      <c r="M1852" s="6">
        <v>22.033436269999999</v>
      </c>
      <c r="AB1852" s="8" t="s">
        <v>4597</v>
      </c>
      <c r="AG1852">
        <v>3.4332000000000001E-2</v>
      </c>
    </row>
    <row r="1853" spans="1:33" x14ac:dyDescent="0.35">
      <c r="A1853" t="s">
        <v>4511</v>
      </c>
      <c r="B1853" t="s">
        <v>4807</v>
      </c>
      <c r="C1853" t="s">
        <v>4807</v>
      </c>
      <c r="G1853" s="1">
        <v>-3.3200000000000001E-7</v>
      </c>
      <c r="H1853" s="1">
        <v>1.1290000000000009</v>
      </c>
      <c r="K1853" s="4">
        <v>97497977.530000001</v>
      </c>
      <c r="L1853" s="5">
        <v>4425001</v>
      </c>
      <c r="M1853" s="6">
        <v>22.033436269999999</v>
      </c>
      <c r="AB1853" s="8" t="s">
        <v>4597</v>
      </c>
      <c r="AG1853">
        <v>3.4332000000000001E-2</v>
      </c>
    </row>
    <row r="1854" spans="1:33" x14ac:dyDescent="0.35">
      <c r="A1854" t="s">
        <v>4511</v>
      </c>
      <c r="B1854" t="s">
        <v>4807</v>
      </c>
      <c r="C1854" t="s">
        <v>4807</v>
      </c>
      <c r="G1854" s="1">
        <v>-18.80196460933362</v>
      </c>
      <c r="H1854" s="1">
        <v>1.1444000000000001</v>
      </c>
      <c r="K1854" s="4">
        <v>97497977.530000001</v>
      </c>
      <c r="L1854" s="5">
        <v>4425001</v>
      </c>
      <c r="M1854" s="6">
        <v>22.033436269999999</v>
      </c>
      <c r="AB1854" s="8" t="s">
        <v>4597</v>
      </c>
      <c r="AG1854">
        <v>3.4332000000000001E-2</v>
      </c>
    </row>
    <row r="1855" spans="1:33" x14ac:dyDescent="0.35">
      <c r="A1855" t="s">
        <v>4511</v>
      </c>
      <c r="B1855" t="s">
        <v>4807</v>
      </c>
      <c r="C1855" t="s">
        <v>4807</v>
      </c>
      <c r="G1855" s="1">
        <v>-1.4499999999999999E-7</v>
      </c>
      <c r="H1855" s="1">
        <v>1.1290000000000009</v>
      </c>
      <c r="K1855" s="4">
        <v>97497977.530000001</v>
      </c>
      <c r="L1855" s="5">
        <v>4425001</v>
      </c>
      <c r="M1855" s="6">
        <v>22.033436269999999</v>
      </c>
      <c r="AB1855" s="8" t="s">
        <v>4597</v>
      </c>
      <c r="AG1855">
        <v>3.4332000000000001E-2</v>
      </c>
    </row>
    <row r="1856" spans="1:33" x14ac:dyDescent="0.35">
      <c r="A1856" t="s">
        <v>4511</v>
      </c>
      <c r="B1856" t="s">
        <v>4807</v>
      </c>
      <c r="C1856" t="s">
        <v>4807</v>
      </c>
      <c r="G1856" s="1">
        <v>-44.412225559379131</v>
      </c>
      <c r="H1856" s="1">
        <v>1.144299999999999</v>
      </c>
      <c r="K1856" s="4">
        <v>97497977.530000001</v>
      </c>
      <c r="L1856" s="5">
        <v>4425001</v>
      </c>
      <c r="M1856" s="6">
        <v>22.033436269999999</v>
      </c>
      <c r="AB1856" s="8" t="s">
        <v>4597</v>
      </c>
      <c r="AG1856">
        <v>3.4332000000000001E-2</v>
      </c>
    </row>
    <row r="1857" spans="1:33" x14ac:dyDescent="0.35">
      <c r="A1857" t="s">
        <v>4511</v>
      </c>
      <c r="B1857" t="s">
        <v>4808</v>
      </c>
      <c r="C1857" t="s">
        <v>4808</v>
      </c>
      <c r="G1857" s="1">
        <v>-4715115.4102126686</v>
      </c>
      <c r="H1857" s="1">
        <v>1</v>
      </c>
      <c r="K1857" s="4">
        <v>97497977.530000001</v>
      </c>
      <c r="L1857" s="5">
        <v>4425001</v>
      </c>
      <c r="M1857" s="6">
        <v>22.033436269999999</v>
      </c>
      <c r="AB1857" s="8" t="s">
        <v>4597</v>
      </c>
      <c r="AG1857">
        <v>3.4332000000000001E-2</v>
      </c>
    </row>
    <row r="1858" spans="1:33" x14ac:dyDescent="0.35">
      <c r="A1858" t="s">
        <v>4511</v>
      </c>
      <c r="B1858" t="s">
        <v>4809</v>
      </c>
      <c r="C1858" t="s">
        <v>4809</v>
      </c>
      <c r="G1858" s="1">
        <v>-4715115.4189336393</v>
      </c>
      <c r="H1858" s="1">
        <v>1</v>
      </c>
      <c r="K1858" s="4">
        <v>97497977.530000001</v>
      </c>
      <c r="L1858" s="5">
        <v>4425001</v>
      </c>
      <c r="M1858" s="6">
        <v>22.033436269999999</v>
      </c>
      <c r="AB1858" s="8" t="s">
        <v>4597</v>
      </c>
      <c r="AG1858">
        <v>3.4332000000000001E-2</v>
      </c>
    </row>
    <row r="1859" spans="1:33" x14ac:dyDescent="0.35">
      <c r="A1859" t="s">
        <v>4511</v>
      </c>
      <c r="B1859" t="s">
        <v>4810</v>
      </c>
      <c r="C1859" t="s">
        <v>4810</v>
      </c>
      <c r="G1859" s="1">
        <v>-4715115.4362982092</v>
      </c>
      <c r="H1859" s="1">
        <v>1</v>
      </c>
      <c r="K1859" s="4">
        <v>97497977.530000001</v>
      </c>
      <c r="L1859" s="5">
        <v>4425001</v>
      </c>
      <c r="M1859" s="6">
        <v>22.033436269999999</v>
      </c>
      <c r="AB1859" s="8" t="s">
        <v>4597</v>
      </c>
      <c r="AG1859">
        <v>3.4332000000000001E-2</v>
      </c>
    </row>
    <row r="1860" spans="1:33" x14ac:dyDescent="0.35">
      <c r="A1860" t="s">
        <v>4511</v>
      </c>
      <c r="B1860" t="s">
        <v>4811</v>
      </c>
      <c r="C1860" t="s">
        <v>4811</v>
      </c>
      <c r="G1860" s="1">
        <v>-4715115.4397647483</v>
      </c>
      <c r="H1860" s="1">
        <v>1</v>
      </c>
      <c r="K1860" s="4">
        <v>97497977.530000001</v>
      </c>
      <c r="L1860" s="5">
        <v>4425001</v>
      </c>
      <c r="M1860" s="6">
        <v>22.033436269999999</v>
      </c>
      <c r="AB1860" s="8" t="s">
        <v>4597</v>
      </c>
      <c r="AG1860">
        <v>3.4332000000000001E-2</v>
      </c>
    </row>
    <row r="1861" spans="1:33" x14ac:dyDescent="0.35">
      <c r="A1861" t="s">
        <v>4511</v>
      </c>
      <c r="B1861" t="s">
        <v>4812</v>
      </c>
      <c r="C1861" t="s">
        <v>4812</v>
      </c>
      <c r="G1861" s="1">
        <v>-2403059.1746239378</v>
      </c>
      <c r="H1861" s="1">
        <v>1</v>
      </c>
      <c r="K1861" s="4">
        <v>97497977.530000001</v>
      </c>
      <c r="L1861" s="5">
        <v>4425001</v>
      </c>
      <c r="M1861" s="6">
        <v>22.033436269999999</v>
      </c>
      <c r="AB1861" s="8" t="s">
        <v>4597</v>
      </c>
      <c r="AG1861">
        <v>3.4332000000000001E-2</v>
      </c>
    </row>
    <row r="1862" spans="1:33" x14ac:dyDescent="0.35">
      <c r="A1862" t="s">
        <v>4511</v>
      </c>
      <c r="B1862" t="s">
        <v>4813</v>
      </c>
      <c r="C1862" t="s">
        <v>4813</v>
      </c>
      <c r="G1862" s="1">
        <v>-2403059.1800727672</v>
      </c>
      <c r="H1862" s="1">
        <v>1</v>
      </c>
      <c r="K1862" s="4">
        <v>97497977.530000001</v>
      </c>
      <c r="L1862" s="5">
        <v>4425001</v>
      </c>
      <c r="M1862" s="6">
        <v>22.033436269999999</v>
      </c>
      <c r="AB1862" s="8" t="s">
        <v>4597</v>
      </c>
      <c r="AG1862">
        <v>3.4332000000000001E-2</v>
      </c>
    </row>
    <row r="1863" spans="1:33" x14ac:dyDescent="0.35">
      <c r="A1863" t="s">
        <v>4511</v>
      </c>
      <c r="B1863" t="s">
        <v>4814</v>
      </c>
      <c r="C1863" t="s">
        <v>4814</v>
      </c>
      <c r="G1863" s="1">
        <v>-2403059.167111557</v>
      </c>
      <c r="H1863" s="1">
        <v>1</v>
      </c>
      <c r="K1863" s="4">
        <v>97497977.530000001</v>
      </c>
      <c r="L1863" s="5">
        <v>4425001</v>
      </c>
      <c r="M1863" s="6">
        <v>22.033436269999999</v>
      </c>
      <c r="AB1863" s="8" t="s">
        <v>4597</v>
      </c>
      <c r="AG1863">
        <v>3.4332000000000001E-2</v>
      </c>
    </row>
    <row r="1864" spans="1:33" x14ac:dyDescent="0.35">
      <c r="A1864" t="s">
        <v>4511</v>
      </c>
      <c r="B1864" t="s">
        <v>4815</v>
      </c>
      <c r="C1864" t="s">
        <v>4815</v>
      </c>
      <c r="G1864" s="1">
        <v>-2403059.1635921909</v>
      </c>
      <c r="H1864" s="1">
        <v>1</v>
      </c>
      <c r="K1864" s="4">
        <v>97497977.530000001</v>
      </c>
      <c r="L1864" s="5">
        <v>4425001</v>
      </c>
      <c r="M1864" s="6">
        <v>22.033436269999999</v>
      </c>
      <c r="AB1864" s="8" t="s">
        <v>4597</v>
      </c>
      <c r="AG1864">
        <v>3.4332000000000001E-2</v>
      </c>
    </row>
    <row r="1865" spans="1:33" x14ac:dyDescent="0.35">
      <c r="A1865" t="s">
        <v>4511</v>
      </c>
      <c r="B1865" t="s">
        <v>4816</v>
      </c>
      <c r="C1865" t="s">
        <v>4816</v>
      </c>
      <c r="G1865" s="1">
        <v>-613078.22883273591</v>
      </c>
      <c r="H1865" s="1">
        <v>1</v>
      </c>
      <c r="K1865" s="4">
        <v>97497977.530000001</v>
      </c>
      <c r="L1865" s="5">
        <v>4425001</v>
      </c>
      <c r="M1865" s="6">
        <v>22.033436269999999</v>
      </c>
      <c r="AB1865" s="8" t="s">
        <v>4597</v>
      </c>
      <c r="AG1865">
        <v>3.4332000000000001E-2</v>
      </c>
    </row>
    <row r="1866" spans="1:33" x14ac:dyDescent="0.35">
      <c r="A1866" t="s">
        <v>4511</v>
      </c>
      <c r="B1866" t="s">
        <v>4817</v>
      </c>
      <c r="C1866" t="s">
        <v>4817</v>
      </c>
      <c r="G1866" s="1">
        <v>-613078.22665933997</v>
      </c>
      <c r="H1866" s="1">
        <v>1</v>
      </c>
      <c r="K1866" s="4">
        <v>97497977.530000001</v>
      </c>
      <c r="L1866" s="5">
        <v>4425001</v>
      </c>
      <c r="M1866" s="6">
        <v>22.033436269999999</v>
      </c>
      <c r="AB1866" s="8" t="s">
        <v>4597</v>
      </c>
      <c r="AG1866">
        <v>3.4332000000000001E-2</v>
      </c>
    </row>
    <row r="1867" spans="1:33" x14ac:dyDescent="0.35">
      <c r="A1867" t="s">
        <v>4511</v>
      </c>
      <c r="B1867" t="s">
        <v>4818</v>
      </c>
      <c r="C1867" t="s">
        <v>4818</v>
      </c>
      <c r="G1867" s="1">
        <v>-613078.22759750846</v>
      </c>
      <c r="H1867" s="1">
        <v>1</v>
      </c>
      <c r="K1867" s="4">
        <v>97497977.530000001</v>
      </c>
      <c r="L1867" s="5">
        <v>4425001</v>
      </c>
      <c r="M1867" s="6">
        <v>22.033436269999999</v>
      </c>
      <c r="AB1867" s="8" t="s">
        <v>4597</v>
      </c>
      <c r="AG1867">
        <v>3.4332000000000001E-2</v>
      </c>
    </row>
    <row r="1868" spans="1:33" x14ac:dyDescent="0.35">
      <c r="A1868" t="s">
        <v>4511</v>
      </c>
      <c r="B1868" t="s">
        <v>4819</v>
      </c>
      <c r="C1868" t="s">
        <v>4819</v>
      </c>
      <c r="G1868" s="1">
        <v>-613078.22855558048</v>
      </c>
      <c r="H1868" s="1">
        <v>1</v>
      </c>
      <c r="K1868" s="4">
        <v>97497977.530000001</v>
      </c>
      <c r="L1868" s="5">
        <v>4425001</v>
      </c>
      <c r="M1868" s="6">
        <v>22.033436269999999</v>
      </c>
      <c r="AB1868" s="8" t="s">
        <v>4597</v>
      </c>
      <c r="AG1868">
        <v>3.4332000000000001E-2</v>
      </c>
    </row>
    <row r="1869" spans="1:33" x14ac:dyDescent="0.35">
      <c r="A1869" t="s">
        <v>4511</v>
      </c>
      <c r="B1869" t="s">
        <v>4820</v>
      </c>
      <c r="C1869" t="s">
        <v>4820</v>
      </c>
      <c r="G1869" s="1">
        <v>-2710663.6665657749</v>
      </c>
      <c r="H1869" s="1">
        <v>1</v>
      </c>
      <c r="K1869" s="4">
        <v>97497977.530000001</v>
      </c>
      <c r="L1869" s="5">
        <v>4425001</v>
      </c>
      <c r="M1869" s="6">
        <v>22.033436269999999</v>
      </c>
      <c r="AB1869" s="8" t="s">
        <v>4597</v>
      </c>
      <c r="AG1869">
        <v>3.4332000000000001E-2</v>
      </c>
    </row>
    <row r="1870" spans="1:33" x14ac:dyDescent="0.35">
      <c r="A1870" t="s">
        <v>4511</v>
      </c>
      <c r="B1870" t="s">
        <v>4821</v>
      </c>
      <c r="C1870" t="s">
        <v>4821</v>
      </c>
      <c r="G1870" s="1">
        <v>-2710663.6703810031</v>
      </c>
      <c r="H1870" s="1">
        <v>1</v>
      </c>
      <c r="K1870" s="4">
        <v>97497977.530000001</v>
      </c>
      <c r="L1870" s="5">
        <v>4425001</v>
      </c>
      <c r="M1870" s="6">
        <v>22.033436269999999</v>
      </c>
      <c r="AB1870" s="8" t="s">
        <v>4597</v>
      </c>
      <c r="AG1870">
        <v>3.4332000000000001E-2</v>
      </c>
    </row>
    <row r="1871" spans="1:33" x14ac:dyDescent="0.35">
      <c r="A1871" t="s">
        <v>4511</v>
      </c>
      <c r="B1871" t="s">
        <v>4822</v>
      </c>
      <c r="C1871" t="s">
        <v>4822</v>
      </c>
      <c r="G1871" s="1">
        <v>-2710663.6725677182</v>
      </c>
      <c r="H1871" s="1">
        <v>1</v>
      </c>
      <c r="K1871" s="4">
        <v>97497977.530000001</v>
      </c>
      <c r="L1871" s="5">
        <v>4425001</v>
      </c>
      <c r="M1871" s="6">
        <v>22.033436269999999</v>
      </c>
      <c r="AB1871" s="8" t="s">
        <v>4597</v>
      </c>
      <c r="AG1871">
        <v>3.4332000000000001E-2</v>
      </c>
    </row>
    <row r="1872" spans="1:33" x14ac:dyDescent="0.35">
      <c r="A1872" t="s">
        <v>4511</v>
      </c>
      <c r="B1872" t="s">
        <v>4823</v>
      </c>
      <c r="C1872" t="s">
        <v>4823</v>
      </c>
      <c r="G1872" s="1">
        <v>-2710663.6768211271</v>
      </c>
      <c r="H1872" s="1">
        <v>1</v>
      </c>
      <c r="K1872" s="4">
        <v>97497977.530000001</v>
      </c>
      <c r="L1872" s="5">
        <v>4425001</v>
      </c>
      <c r="M1872" s="6">
        <v>22.033436269999999</v>
      </c>
      <c r="AB1872" s="8" t="s">
        <v>4597</v>
      </c>
      <c r="AG1872">
        <v>3.4332000000000001E-2</v>
      </c>
    </row>
    <row r="1873" spans="1:33" x14ac:dyDescent="0.35">
      <c r="A1873" t="s">
        <v>4511</v>
      </c>
      <c r="B1873" t="s">
        <v>4824</v>
      </c>
      <c r="C1873" t="s">
        <v>4824</v>
      </c>
      <c r="G1873" s="1">
        <v>-55787.293407271864</v>
      </c>
      <c r="H1873" s="1">
        <v>1</v>
      </c>
      <c r="K1873" s="4">
        <v>97497977.530000001</v>
      </c>
      <c r="L1873" s="5">
        <v>4425001</v>
      </c>
      <c r="M1873" s="6">
        <v>22.033436269999999</v>
      </c>
      <c r="AB1873" s="8" t="s">
        <v>4597</v>
      </c>
      <c r="AG1873">
        <v>3.4332000000000001E-2</v>
      </c>
    </row>
    <row r="1874" spans="1:33" x14ac:dyDescent="0.35">
      <c r="A1874" t="s">
        <v>4511</v>
      </c>
      <c r="B1874" t="s">
        <v>4825</v>
      </c>
      <c r="C1874" t="s">
        <v>4825</v>
      </c>
      <c r="G1874" s="1">
        <v>-55787.293742492337</v>
      </c>
      <c r="H1874" s="1">
        <v>1</v>
      </c>
      <c r="K1874" s="4">
        <v>97497977.530000001</v>
      </c>
      <c r="L1874" s="5">
        <v>4425001</v>
      </c>
      <c r="M1874" s="6">
        <v>22.033436269999999</v>
      </c>
      <c r="AB1874" s="8" t="s">
        <v>4597</v>
      </c>
      <c r="AG1874">
        <v>3.4332000000000001E-2</v>
      </c>
    </row>
    <row r="1875" spans="1:33" x14ac:dyDescent="0.35">
      <c r="A1875" t="s">
        <v>4511</v>
      </c>
      <c r="B1875" t="s">
        <v>4826</v>
      </c>
      <c r="C1875" t="s">
        <v>4826</v>
      </c>
      <c r="G1875" s="1">
        <v>-55787.293368511993</v>
      </c>
      <c r="H1875" s="1">
        <v>1</v>
      </c>
      <c r="K1875" s="4">
        <v>97497977.530000001</v>
      </c>
      <c r="L1875" s="5">
        <v>4425001</v>
      </c>
      <c r="M1875" s="6">
        <v>22.033436269999999</v>
      </c>
      <c r="AB1875" s="8" t="s">
        <v>4597</v>
      </c>
      <c r="AG1875">
        <v>3.4332000000000001E-2</v>
      </c>
    </row>
    <row r="1876" spans="1:33" x14ac:dyDescent="0.35">
      <c r="A1876" t="s">
        <v>4511</v>
      </c>
      <c r="B1876" t="s">
        <v>4827</v>
      </c>
      <c r="C1876" t="s">
        <v>4827</v>
      </c>
      <c r="G1876" s="1">
        <v>-55787.293691610663</v>
      </c>
      <c r="H1876" s="1">
        <v>1</v>
      </c>
      <c r="K1876" s="4">
        <v>97497977.530000001</v>
      </c>
      <c r="L1876" s="5">
        <v>4425001</v>
      </c>
      <c r="M1876" s="6">
        <v>22.033436269999999</v>
      </c>
      <c r="AB1876" s="8" t="s">
        <v>4597</v>
      </c>
      <c r="AG1876">
        <v>3.4332000000000001E-2</v>
      </c>
    </row>
    <row r="1877" spans="1:33" x14ac:dyDescent="0.35">
      <c r="A1877" t="s">
        <v>4511</v>
      </c>
      <c r="B1877" t="s">
        <v>4828</v>
      </c>
      <c r="C1877" t="s">
        <v>4828</v>
      </c>
      <c r="G1877" s="1">
        <v>-5232.9693121979662</v>
      </c>
      <c r="H1877" s="1">
        <v>4.9607276164288002E-3</v>
      </c>
      <c r="K1877" s="4">
        <v>97497977.530000001</v>
      </c>
      <c r="L1877" s="5">
        <v>4425001</v>
      </c>
      <c r="M1877" s="6">
        <v>22.033436269999999</v>
      </c>
      <c r="AB1877" s="8" t="s">
        <v>4597</v>
      </c>
      <c r="AG1877">
        <v>3.4332000000000001E-2</v>
      </c>
    </row>
    <row r="1878" spans="1:33" x14ac:dyDescent="0.35">
      <c r="A1878" t="s">
        <v>4511</v>
      </c>
      <c r="B1878" t="s">
        <v>4829</v>
      </c>
      <c r="C1878" t="s">
        <v>4829</v>
      </c>
      <c r="G1878" s="1">
        <v>-4837.7106580721966</v>
      </c>
      <c r="H1878" s="1">
        <v>4.4576367839377004E-3</v>
      </c>
      <c r="K1878" s="4">
        <v>97497977.530000001</v>
      </c>
      <c r="L1878" s="5">
        <v>4425001</v>
      </c>
      <c r="M1878" s="6">
        <v>22.033436269999999</v>
      </c>
      <c r="AB1878" s="8" t="s">
        <v>4597</v>
      </c>
      <c r="AG1878">
        <v>3.4332000000000001E-2</v>
      </c>
    </row>
    <row r="1879" spans="1:33" x14ac:dyDescent="0.35">
      <c r="A1879" t="s">
        <v>4511</v>
      </c>
      <c r="B1879" t="s">
        <v>4830</v>
      </c>
      <c r="C1879" t="s">
        <v>4830</v>
      </c>
      <c r="G1879" s="1">
        <v>-5262.2570627789228</v>
      </c>
      <c r="H1879" s="1">
        <v>3.8256483384169998E-3</v>
      </c>
      <c r="K1879" s="4">
        <v>97497977.530000001</v>
      </c>
      <c r="L1879" s="5">
        <v>4425001</v>
      </c>
      <c r="M1879" s="6">
        <v>22.033436269999999</v>
      </c>
      <c r="AB1879" s="8" t="s">
        <v>4597</v>
      </c>
      <c r="AG1879">
        <v>3.4332000000000001E-2</v>
      </c>
    </row>
    <row r="1880" spans="1:33" x14ac:dyDescent="0.35">
      <c r="A1880" t="s">
        <v>4511</v>
      </c>
      <c r="B1880" t="s">
        <v>4831</v>
      </c>
      <c r="C1880" t="s">
        <v>4831</v>
      </c>
      <c r="G1880" s="1">
        <v>-5038.9368864416238</v>
      </c>
      <c r="H1880" s="1">
        <v>3.4718507241230999E-3</v>
      </c>
      <c r="K1880" s="4">
        <v>97497977.530000001</v>
      </c>
      <c r="L1880" s="5">
        <v>4425001</v>
      </c>
      <c r="M1880" s="6">
        <v>22.033436269999999</v>
      </c>
      <c r="AB1880" s="8" t="s">
        <v>4597</v>
      </c>
      <c r="AG1880">
        <v>3.4332000000000001E-2</v>
      </c>
    </row>
    <row r="1881" spans="1:33" x14ac:dyDescent="0.35">
      <c r="A1881" t="s">
        <v>4511</v>
      </c>
      <c r="B1881" t="s">
        <v>4832</v>
      </c>
      <c r="C1881" t="s">
        <v>4832</v>
      </c>
      <c r="G1881" s="1">
        <v>-5218.873187028561</v>
      </c>
      <c r="H1881" s="1">
        <v>4.0953293300956001E-3</v>
      </c>
      <c r="K1881" s="4">
        <v>97497977.530000001</v>
      </c>
      <c r="L1881" s="5">
        <v>4425001</v>
      </c>
      <c r="M1881" s="6">
        <v>22.033436269999999</v>
      </c>
      <c r="AB1881" s="8" t="s">
        <v>4597</v>
      </c>
      <c r="AG1881">
        <v>3.4332000000000001E-2</v>
      </c>
    </row>
    <row r="1882" spans="1:33" x14ac:dyDescent="0.35">
      <c r="A1882" t="s">
        <v>4511</v>
      </c>
      <c r="B1882" t="s">
        <v>4833</v>
      </c>
      <c r="C1882" t="s">
        <v>4833</v>
      </c>
      <c r="G1882" s="1">
        <v>-6582.4561759087574</v>
      </c>
      <c r="H1882" s="1">
        <v>1.9889792969049001E-3</v>
      </c>
      <c r="K1882" s="4">
        <v>97497977.530000001</v>
      </c>
      <c r="L1882" s="5">
        <v>4425001</v>
      </c>
      <c r="M1882" s="6">
        <v>22.033436269999999</v>
      </c>
      <c r="AB1882" s="8" t="s">
        <v>4597</v>
      </c>
      <c r="AG1882">
        <v>3.4332000000000001E-2</v>
      </c>
    </row>
    <row r="1883" spans="1:33" x14ac:dyDescent="0.35">
      <c r="A1883" t="s">
        <v>4511</v>
      </c>
      <c r="B1883" t="s">
        <v>4834</v>
      </c>
      <c r="C1883" t="s">
        <v>4834</v>
      </c>
      <c r="G1883" s="1">
        <v>-5030.5121320487069</v>
      </c>
      <c r="H1883" s="1">
        <v>3.0328662403044E-3</v>
      </c>
      <c r="K1883" s="4">
        <v>97497977.530000001</v>
      </c>
      <c r="L1883" s="5">
        <v>4425001</v>
      </c>
      <c r="M1883" s="6">
        <v>22.033436269999999</v>
      </c>
      <c r="AB1883" s="8" t="s">
        <v>4597</v>
      </c>
      <c r="AG1883">
        <v>3.4332000000000001E-2</v>
      </c>
    </row>
    <row r="1884" spans="1:33" x14ac:dyDescent="0.35">
      <c r="A1884" t="s">
        <v>4511</v>
      </c>
      <c r="B1884" t="s">
        <v>4835</v>
      </c>
      <c r="C1884" t="s">
        <v>4835</v>
      </c>
      <c r="G1884" s="1">
        <v>-5274.2691086337554</v>
      </c>
      <c r="H1884" s="1">
        <v>3.4788199818339E-3</v>
      </c>
      <c r="K1884" s="4">
        <v>97497977.530000001</v>
      </c>
      <c r="L1884" s="5">
        <v>4425001</v>
      </c>
      <c r="M1884" s="6">
        <v>22.033436269999999</v>
      </c>
      <c r="AB1884" s="8" t="s">
        <v>4597</v>
      </c>
      <c r="AG1884">
        <v>3.4332000000000001E-2</v>
      </c>
    </row>
    <row r="1885" spans="1:33" x14ac:dyDescent="0.35">
      <c r="A1885" t="s">
        <v>4511</v>
      </c>
      <c r="B1885" t="s">
        <v>4836</v>
      </c>
      <c r="C1885" t="s">
        <v>4836</v>
      </c>
      <c r="G1885" s="1">
        <v>-4825.5467361778192</v>
      </c>
      <c r="H1885" s="1">
        <v>3.7296675313990999E-3</v>
      </c>
      <c r="K1885" s="4">
        <v>97497977.530000001</v>
      </c>
      <c r="L1885" s="5">
        <v>4425001</v>
      </c>
      <c r="M1885" s="6">
        <v>22.033436269999999</v>
      </c>
      <c r="AB1885" s="8" t="s">
        <v>4597</v>
      </c>
      <c r="AG1885">
        <v>3.4332000000000001E-2</v>
      </c>
    </row>
    <row r="1886" spans="1:33" x14ac:dyDescent="0.35">
      <c r="A1886" t="s">
        <v>4511</v>
      </c>
      <c r="B1886" t="s">
        <v>4837</v>
      </c>
      <c r="C1886" t="s">
        <v>4837</v>
      </c>
      <c r="G1886" s="1">
        <v>-5591.9788729148759</v>
      </c>
      <c r="H1886" s="1">
        <v>2.6286175604614999E-3</v>
      </c>
      <c r="K1886" s="4">
        <v>97497977.530000001</v>
      </c>
      <c r="L1886" s="5">
        <v>4425001</v>
      </c>
      <c r="M1886" s="6">
        <v>22.033436269999999</v>
      </c>
      <c r="AB1886" s="8" t="s">
        <v>4597</v>
      </c>
      <c r="AG1886">
        <v>3.4332000000000001E-2</v>
      </c>
    </row>
    <row r="1887" spans="1:33" x14ac:dyDescent="0.35">
      <c r="A1887" t="s">
        <v>4511</v>
      </c>
      <c r="B1887" t="s">
        <v>4838</v>
      </c>
      <c r="C1887" t="s">
        <v>4838</v>
      </c>
      <c r="G1887" s="1">
        <v>-4967.7057473540917</v>
      </c>
      <c r="H1887" s="1">
        <v>3.9137107378827002E-3</v>
      </c>
      <c r="K1887" s="4">
        <v>97497977.530000001</v>
      </c>
      <c r="L1887" s="5">
        <v>4425001</v>
      </c>
      <c r="M1887" s="6">
        <v>22.033436269999999</v>
      </c>
      <c r="AB1887" s="8" t="s">
        <v>4597</v>
      </c>
      <c r="AG1887">
        <v>3.4332000000000001E-2</v>
      </c>
    </row>
    <row r="1888" spans="1:33" x14ac:dyDescent="0.35">
      <c r="A1888" t="s">
        <v>4511</v>
      </c>
      <c r="B1888" t="s">
        <v>4839</v>
      </c>
      <c r="C1888" t="s">
        <v>4839</v>
      </c>
      <c r="G1888" s="1">
        <v>-5889.0241173859349</v>
      </c>
      <c r="H1888" s="1">
        <v>2.2036062231863001E-3</v>
      </c>
      <c r="K1888" s="4">
        <v>97497977.530000001</v>
      </c>
      <c r="L1888" s="5">
        <v>4425001</v>
      </c>
      <c r="M1888" s="6">
        <v>22.033436269999999</v>
      </c>
      <c r="AB1888" s="8" t="s">
        <v>4597</v>
      </c>
      <c r="AG1888">
        <v>3.4332000000000001E-2</v>
      </c>
    </row>
    <row r="1889" spans="1:33" x14ac:dyDescent="0.35">
      <c r="A1889" t="s">
        <v>4511</v>
      </c>
      <c r="B1889" t="s">
        <v>4840</v>
      </c>
      <c r="C1889" t="s">
        <v>4840</v>
      </c>
      <c r="G1889" s="1">
        <v>-6501.9308523816362</v>
      </c>
      <c r="H1889" s="1">
        <v>1.1149613925611999E-3</v>
      </c>
      <c r="K1889" s="4">
        <v>97497977.530000001</v>
      </c>
      <c r="L1889" s="5">
        <v>4425001</v>
      </c>
      <c r="M1889" s="6">
        <v>22.033436269999999</v>
      </c>
      <c r="AB1889" s="8" t="s">
        <v>4597</v>
      </c>
      <c r="AG1889">
        <v>3.4332000000000001E-2</v>
      </c>
    </row>
    <row r="1890" spans="1:33" x14ac:dyDescent="0.35">
      <c r="A1890" t="s">
        <v>4511</v>
      </c>
      <c r="B1890" t="s">
        <v>4841</v>
      </c>
      <c r="C1890" t="s">
        <v>4841</v>
      </c>
      <c r="G1890" s="1">
        <v>-5025.8662917690835</v>
      </c>
      <c r="H1890" s="1">
        <v>2.7730596439142002E-3</v>
      </c>
      <c r="K1890" s="4">
        <v>97497977.530000001</v>
      </c>
      <c r="L1890" s="5">
        <v>4425001</v>
      </c>
      <c r="M1890" s="6">
        <v>22.033436269999999</v>
      </c>
      <c r="AB1890" s="8" t="s">
        <v>4597</v>
      </c>
      <c r="AG1890">
        <v>3.4332000000000001E-2</v>
      </c>
    </row>
    <row r="1891" spans="1:33" x14ac:dyDescent="0.35">
      <c r="A1891" t="s">
        <v>4511</v>
      </c>
      <c r="B1891" t="s">
        <v>4842</v>
      </c>
      <c r="C1891" t="s">
        <v>4842</v>
      </c>
      <c r="G1891" s="1">
        <v>-5247.9795676375106</v>
      </c>
      <c r="H1891" s="1">
        <v>3.0829526900269999E-3</v>
      </c>
      <c r="K1891" s="4">
        <v>97497977.530000001</v>
      </c>
      <c r="L1891" s="5">
        <v>4425001</v>
      </c>
      <c r="M1891" s="6">
        <v>22.033436269999999</v>
      </c>
      <c r="AB1891" s="8" t="s">
        <v>4597</v>
      </c>
      <c r="AG1891">
        <v>3.4332000000000001E-2</v>
      </c>
    </row>
    <row r="1892" spans="1:33" x14ac:dyDescent="0.35">
      <c r="A1892" t="s">
        <v>4511</v>
      </c>
      <c r="B1892" t="s">
        <v>4843</v>
      </c>
      <c r="C1892" t="s">
        <v>4843</v>
      </c>
      <c r="G1892" s="1">
        <v>-5204.8339416461686</v>
      </c>
      <c r="H1892" s="1">
        <v>3.3564704581792002E-3</v>
      </c>
      <c r="K1892" s="4">
        <v>97497977.530000001</v>
      </c>
      <c r="L1892" s="5">
        <v>4425001</v>
      </c>
      <c r="M1892" s="6">
        <v>22.033436269999999</v>
      </c>
      <c r="AB1892" s="8" t="s">
        <v>4597</v>
      </c>
      <c r="AG1892">
        <v>3.4332000000000001E-2</v>
      </c>
    </row>
    <row r="1893" spans="1:33" x14ac:dyDescent="0.35">
      <c r="A1893" t="s">
        <v>4511</v>
      </c>
      <c r="B1893" t="s">
        <v>4844</v>
      </c>
      <c r="C1893" t="s">
        <v>4844</v>
      </c>
      <c r="G1893" s="1">
        <v>-4951.0278187543363</v>
      </c>
      <c r="H1893" s="1">
        <v>3.6619514081356001E-3</v>
      </c>
      <c r="K1893" s="4">
        <v>97497977.530000001</v>
      </c>
      <c r="L1893" s="5">
        <v>4425001</v>
      </c>
      <c r="M1893" s="6">
        <v>22.033436269999999</v>
      </c>
      <c r="AB1893" s="8" t="s">
        <v>4597</v>
      </c>
      <c r="AG1893">
        <v>3.4332000000000001E-2</v>
      </c>
    </row>
    <row r="1894" spans="1:33" x14ac:dyDescent="0.35">
      <c r="A1894" t="s">
        <v>4511</v>
      </c>
      <c r="B1894" t="s">
        <v>4845</v>
      </c>
      <c r="C1894" t="s">
        <v>4845</v>
      </c>
      <c r="G1894" s="1">
        <v>-6534.2246629518422</v>
      </c>
      <c r="H1894" s="1">
        <v>6.3051039283700005E-4</v>
      </c>
      <c r="K1894" s="4">
        <v>97497977.530000001</v>
      </c>
      <c r="L1894" s="5">
        <v>4425001</v>
      </c>
      <c r="M1894" s="6">
        <v>22.033436269999999</v>
      </c>
      <c r="AB1894" s="8" t="s">
        <v>4597</v>
      </c>
      <c r="AG1894">
        <v>3.4332000000000001E-2</v>
      </c>
    </row>
    <row r="1895" spans="1:33" x14ac:dyDescent="0.35">
      <c r="A1895" t="s">
        <v>4511</v>
      </c>
      <c r="B1895" t="s">
        <v>4846</v>
      </c>
      <c r="C1895" t="s">
        <v>4846</v>
      </c>
      <c r="G1895" s="1">
        <v>-5017.581500739203</v>
      </c>
      <c r="H1895" s="1">
        <v>2.3969487377653999E-3</v>
      </c>
      <c r="K1895" s="4">
        <v>97497977.530000001</v>
      </c>
      <c r="L1895" s="5">
        <v>4425001</v>
      </c>
      <c r="M1895" s="6">
        <v>22.033436269999999</v>
      </c>
      <c r="AB1895" s="8" t="s">
        <v>4597</v>
      </c>
      <c r="AG1895">
        <v>3.4332000000000001E-2</v>
      </c>
    </row>
    <row r="1896" spans="1:33" x14ac:dyDescent="0.35">
      <c r="A1896" t="s">
        <v>4511</v>
      </c>
      <c r="B1896" t="s">
        <v>4847</v>
      </c>
      <c r="C1896" t="s">
        <v>4847</v>
      </c>
      <c r="G1896" s="1">
        <v>-6559.9167462546466</v>
      </c>
      <c r="H1896" s="1">
        <v>1.2090827497517E-3</v>
      </c>
      <c r="K1896" s="4">
        <v>97497977.530000001</v>
      </c>
      <c r="L1896" s="5">
        <v>4425001</v>
      </c>
      <c r="M1896" s="6">
        <v>22.033436269999999</v>
      </c>
      <c r="AB1896" s="8" t="s">
        <v>4597</v>
      </c>
      <c r="AG1896">
        <v>3.4332000000000001E-2</v>
      </c>
    </row>
    <row r="1897" spans="1:33" x14ac:dyDescent="0.35">
      <c r="A1897" t="s">
        <v>4511</v>
      </c>
      <c r="B1897" t="s">
        <v>4848</v>
      </c>
      <c r="C1897" t="s">
        <v>4848</v>
      </c>
      <c r="G1897" s="1">
        <v>-5823.9720986819066</v>
      </c>
      <c r="H1897" s="1">
        <v>1.9743037438210999E-3</v>
      </c>
      <c r="K1897" s="4">
        <v>97497977.530000001</v>
      </c>
      <c r="L1897" s="5">
        <v>4425001</v>
      </c>
      <c r="M1897" s="6">
        <v>22.033436269999999</v>
      </c>
      <c r="AB1897" s="8" t="s">
        <v>4597</v>
      </c>
      <c r="AG1897">
        <v>3.4332000000000001E-2</v>
      </c>
    </row>
    <row r="1898" spans="1:33" x14ac:dyDescent="0.35">
      <c r="A1898" t="s">
        <v>4511</v>
      </c>
      <c r="B1898" t="s">
        <v>4849</v>
      </c>
      <c r="C1898" t="s">
        <v>4849</v>
      </c>
      <c r="G1898" s="1">
        <v>-5931.8117000171451</v>
      </c>
      <c r="H1898" s="1">
        <v>1.6186035463724999E-3</v>
      </c>
      <c r="K1898" s="4">
        <v>97497977.530000001</v>
      </c>
      <c r="L1898" s="5">
        <v>4425001</v>
      </c>
      <c r="M1898" s="6">
        <v>22.033436269999999</v>
      </c>
      <c r="AB1898" s="8" t="s">
        <v>4597</v>
      </c>
      <c r="AG1898">
        <v>3.4332000000000001E-2</v>
      </c>
    </row>
    <row r="1899" spans="1:33" x14ac:dyDescent="0.35">
      <c r="A1899" t="s">
        <v>4511</v>
      </c>
      <c r="B1899" t="s">
        <v>4850</v>
      </c>
      <c r="C1899" t="s">
        <v>4850</v>
      </c>
      <c r="G1899" s="1">
        <v>-4813.428634053621</v>
      </c>
      <c r="H1899" s="1">
        <v>3.1072708647566999E-3</v>
      </c>
      <c r="K1899" s="4">
        <v>97497977.530000001</v>
      </c>
      <c r="L1899" s="5">
        <v>4425001</v>
      </c>
      <c r="M1899" s="6">
        <v>22.033436269999999</v>
      </c>
      <c r="AB1899" s="8" t="s">
        <v>4597</v>
      </c>
      <c r="AG1899">
        <v>3.4332000000000001E-2</v>
      </c>
    </row>
    <row r="1900" spans="1:33" x14ac:dyDescent="0.35">
      <c r="A1900" t="s">
        <v>4511</v>
      </c>
      <c r="B1900" t="s">
        <v>4851</v>
      </c>
      <c r="C1900" t="s">
        <v>4851</v>
      </c>
      <c r="G1900" s="1">
        <v>-5259.8234127067462</v>
      </c>
      <c r="H1900" s="1">
        <v>2.8104796077241001E-3</v>
      </c>
      <c r="K1900" s="4">
        <v>97497977.530000001</v>
      </c>
      <c r="L1900" s="5">
        <v>4425001</v>
      </c>
      <c r="M1900" s="6">
        <v>22.033436269999999</v>
      </c>
      <c r="AB1900" s="8" t="s">
        <v>4597</v>
      </c>
      <c r="AG1900">
        <v>3.4332000000000001E-2</v>
      </c>
    </row>
    <row r="1901" spans="1:33" x14ac:dyDescent="0.35">
      <c r="A1901" t="s">
        <v>4511</v>
      </c>
      <c r="B1901" t="s">
        <v>4852</v>
      </c>
      <c r="C1901" t="s">
        <v>4852</v>
      </c>
      <c r="G1901" s="1">
        <v>-6715.9600857932628</v>
      </c>
      <c r="K1901" s="4">
        <v>97497977.530000001</v>
      </c>
      <c r="L1901" s="5">
        <v>4425001</v>
      </c>
      <c r="M1901" s="6">
        <v>22.033436269999999</v>
      </c>
      <c r="AB1901" s="8" t="s">
        <v>4597</v>
      </c>
      <c r="AG1901">
        <v>3.4332000000000001E-2</v>
      </c>
    </row>
    <row r="1902" spans="1:33" x14ac:dyDescent="0.35">
      <c r="A1902" t="s">
        <v>4511</v>
      </c>
      <c r="B1902" t="s">
        <v>4853</v>
      </c>
      <c r="C1902" t="s">
        <v>4853</v>
      </c>
      <c r="G1902" s="1">
        <v>-6529.7360214670043</v>
      </c>
      <c r="H1902" s="1">
        <v>6.5222670391220001E-4</v>
      </c>
      <c r="K1902" s="4">
        <v>97497977.530000001</v>
      </c>
      <c r="L1902" s="5">
        <v>4425001</v>
      </c>
      <c r="M1902" s="6">
        <v>22.033436269999999</v>
      </c>
      <c r="AB1902" s="8" t="s">
        <v>4597</v>
      </c>
      <c r="AG1902">
        <v>3.4332000000000001E-2</v>
      </c>
    </row>
    <row r="1903" spans="1:33" x14ac:dyDescent="0.35">
      <c r="A1903" t="s">
        <v>4511</v>
      </c>
      <c r="B1903" t="s">
        <v>4854</v>
      </c>
      <c r="C1903" t="s">
        <v>4854</v>
      </c>
      <c r="G1903" s="1">
        <v>-6424.0667721097961</v>
      </c>
      <c r="H1903" s="1">
        <v>8.7783383627630001E-4</v>
      </c>
      <c r="K1903" s="4">
        <v>97497977.530000001</v>
      </c>
      <c r="L1903" s="5">
        <v>4425001</v>
      </c>
      <c r="M1903" s="6">
        <v>22.033436269999999</v>
      </c>
      <c r="AB1903" s="8" t="s">
        <v>4597</v>
      </c>
      <c r="AG1903">
        <v>3.4332000000000001E-2</v>
      </c>
    </row>
    <row r="1904" spans="1:33" x14ac:dyDescent="0.35">
      <c r="A1904" t="s">
        <v>4511</v>
      </c>
      <c r="B1904" t="s">
        <v>4855</v>
      </c>
      <c r="C1904" t="s">
        <v>4855</v>
      </c>
      <c r="G1904" s="1">
        <v>-4954.9594330005993</v>
      </c>
      <c r="H1904" s="1">
        <v>3.2837227927049002E-3</v>
      </c>
      <c r="K1904" s="4">
        <v>97497977.530000001</v>
      </c>
      <c r="L1904" s="5">
        <v>4425001</v>
      </c>
      <c r="M1904" s="6">
        <v>22.033436269999999</v>
      </c>
      <c r="AB1904" s="8" t="s">
        <v>4597</v>
      </c>
      <c r="AG1904">
        <v>3.4332000000000001E-2</v>
      </c>
    </row>
    <row r="1905" spans="1:33" x14ac:dyDescent="0.35">
      <c r="A1905" t="s">
        <v>4511</v>
      </c>
      <c r="B1905" t="s">
        <v>4856</v>
      </c>
      <c r="C1905" t="s">
        <v>4856</v>
      </c>
      <c r="G1905" s="1">
        <v>-5575.962654195946</v>
      </c>
      <c r="H1905" s="1">
        <v>1.9906252248544998E-3</v>
      </c>
      <c r="K1905" s="4">
        <v>97497977.530000001</v>
      </c>
      <c r="L1905" s="5">
        <v>4425001</v>
      </c>
      <c r="M1905" s="6">
        <v>22.033436269999999</v>
      </c>
      <c r="AB1905" s="8" t="s">
        <v>4597</v>
      </c>
      <c r="AG1905">
        <v>3.4332000000000001E-2</v>
      </c>
    </row>
    <row r="1906" spans="1:33" x14ac:dyDescent="0.35">
      <c r="A1906" t="s">
        <v>4511</v>
      </c>
      <c r="B1906" t="s">
        <v>4857</v>
      </c>
      <c r="C1906" t="s">
        <v>4857</v>
      </c>
      <c r="G1906" s="1">
        <v>-5012.8464873144721</v>
      </c>
      <c r="H1906" s="1">
        <v>2.2025077894116999E-3</v>
      </c>
      <c r="K1906" s="4">
        <v>97497977.530000001</v>
      </c>
      <c r="L1906" s="5">
        <v>4425001</v>
      </c>
      <c r="M1906" s="6">
        <v>22.033436269999999</v>
      </c>
      <c r="AB1906" s="8" t="s">
        <v>4597</v>
      </c>
      <c r="AG1906">
        <v>3.4332000000000001E-2</v>
      </c>
    </row>
    <row r="1907" spans="1:33" x14ac:dyDescent="0.35">
      <c r="A1907" t="s">
        <v>4511</v>
      </c>
      <c r="B1907" t="s">
        <v>4858</v>
      </c>
      <c r="C1907" t="s">
        <v>4858</v>
      </c>
      <c r="G1907" s="1">
        <v>-4938.2940499024289</v>
      </c>
      <c r="H1907" s="1">
        <v>3.0533274668583001E-3</v>
      </c>
      <c r="K1907" s="4">
        <v>97497977.530000001</v>
      </c>
      <c r="L1907" s="5">
        <v>4425001</v>
      </c>
      <c r="M1907" s="6">
        <v>22.033436269999999</v>
      </c>
      <c r="AB1907" s="8" t="s">
        <v>4597</v>
      </c>
      <c r="AG1907">
        <v>3.4332000000000001E-2</v>
      </c>
    </row>
    <row r="1908" spans="1:33" x14ac:dyDescent="0.35">
      <c r="A1908" t="s">
        <v>4511</v>
      </c>
      <c r="B1908" t="s">
        <v>4859</v>
      </c>
      <c r="C1908" t="s">
        <v>4859</v>
      </c>
      <c r="G1908" s="1">
        <v>-5233.760100069946</v>
      </c>
      <c r="H1908" s="1">
        <v>2.4707988392746998E-3</v>
      </c>
      <c r="K1908" s="4">
        <v>97497977.530000001</v>
      </c>
      <c r="L1908" s="5">
        <v>4425001</v>
      </c>
      <c r="M1908" s="6">
        <v>22.033436269999999</v>
      </c>
      <c r="AB1908" s="8" t="s">
        <v>4597</v>
      </c>
      <c r="AG1908">
        <v>3.4332000000000001E-2</v>
      </c>
    </row>
    <row r="1909" spans="1:33" x14ac:dyDescent="0.35">
      <c r="A1909" t="s">
        <v>4511</v>
      </c>
      <c r="B1909" t="s">
        <v>4860</v>
      </c>
      <c r="C1909" t="s">
        <v>4860</v>
      </c>
      <c r="G1909" s="1">
        <v>-5190.8512704383156</v>
      </c>
      <c r="H1909" s="1">
        <v>2.7382236125325001E-3</v>
      </c>
      <c r="K1909" s="4">
        <v>97497977.530000001</v>
      </c>
      <c r="L1909" s="5">
        <v>4425001</v>
      </c>
      <c r="M1909" s="6">
        <v>22.033436269999999</v>
      </c>
      <c r="AB1909" s="8" t="s">
        <v>4597</v>
      </c>
      <c r="AG1909">
        <v>3.4332000000000001E-2</v>
      </c>
    </row>
    <row r="1910" spans="1:33" x14ac:dyDescent="0.35">
      <c r="A1910" t="s">
        <v>4511</v>
      </c>
      <c r="B1910" t="s">
        <v>4861</v>
      </c>
      <c r="C1910" t="s">
        <v>4861</v>
      </c>
      <c r="G1910" s="1">
        <v>-6522.7664124609619</v>
      </c>
      <c r="H1910" s="1">
        <v>3.0576563759729999E-4</v>
      </c>
      <c r="K1910" s="4">
        <v>97497977.530000001</v>
      </c>
      <c r="L1910" s="5">
        <v>4425001</v>
      </c>
      <c r="M1910" s="6">
        <v>22.033436269999999</v>
      </c>
      <c r="AB1910" s="8" t="s">
        <v>4597</v>
      </c>
      <c r="AG1910">
        <v>3.4332000000000001E-2</v>
      </c>
    </row>
    <row r="1911" spans="1:33" x14ac:dyDescent="0.35">
      <c r="A1911" t="s">
        <v>4511</v>
      </c>
      <c r="B1911" t="s">
        <v>4862</v>
      </c>
      <c r="C1911" t="s">
        <v>4862</v>
      </c>
      <c r="G1911" s="1">
        <v>-5871.2868305761276</v>
      </c>
      <c r="H1911" s="1">
        <v>1.5880106329574E-3</v>
      </c>
      <c r="K1911" s="4">
        <v>97497977.530000001</v>
      </c>
      <c r="L1911" s="5">
        <v>4425001</v>
      </c>
      <c r="M1911" s="6">
        <v>22.033436269999999</v>
      </c>
      <c r="AB1911" s="8" t="s">
        <v>4597</v>
      </c>
      <c r="AG1911">
        <v>3.4332000000000001E-2</v>
      </c>
    </row>
    <row r="1912" spans="1:33" x14ac:dyDescent="0.35">
      <c r="A1912" t="s">
        <v>4511</v>
      </c>
      <c r="B1912" t="s">
        <v>4863</v>
      </c>
      <c r="C1912" t="s">
        <v>4863</v>
      </c>
      <c r="G1912" s="1">
        <v>-6254.9076540032593</v>
      </c>
      <c r="H1912" s="1">
        <v>1.0700013497187001E-3</v>
      </c>
      <c r="K1912" s="4">
        <v>97497977.530000001</v>
      </c>
      <c r="L1912" s="5">
        <v>4425001</v>
      </c>
      <c r="M1912" s="6">
        <v>22.033436269999999</v>
      </c>
      <c r="AB1912" s="8" t="s">
        <v>4597</v>
      </c>
      <c r="AG1912">
        <v>3.4332000000000001E-2</v>
      </c>
    </row>
    <row r="1913" spans="1:33" x14ac:dyDescent="0.35">
      <c r="A1913" t="s">
        <v>4511</v>
      </c>
      <c r="B1913" t="s">
        <v>4864</v>
      </c>
      <c r="C1913" t="s">
        <v>4864</v>
      </c>
      <c r="G1913" s="1">
        <v>-6479.8346447390559</v>
      </c>
      <c r="H1913" s="1">
        <v>6.0132243694040004E-4</v>
      </c>
      <c r="K1913" s="4">
        <v>97497977.530000001</v>
      </c>
      <c r="L1913" s="5">
        <v>4425001</v>
      </c>
      <c r="M1913" s="6">
        <v>22.033436269999999</v>
      </c>
      <c r="AB1913" s="8" t="s">
        <v>4597</v>
      </c>
      <c r="AG1913">
        <v>3.4332000000000001E-2</v>
      </c>
    </row>
    <row r="1914" spans="1:33" x14ac:dyDescent="0.35">
      <c r="A1914" t="s">
        <v>4511</v>
      </c>
      <c r="B1914" t="s">
        <v>4865</v>
      </c>
      <c r="C1914" t="s">
        <v>4865</v>
      </c>
      <c r="G1914" s="1">
        <v>-5004.7006615534901</v>
      </c>
      <c r="H1914" s="1">
        <v>1.8873829037187001E-3</v>
      </c>
      <c r="K1914" s="4">
        <v>97497977.530000001</v>
      </c>
      <c r="L1914" s="5">
        <v>4425001</v>
      </c>
      <c r="M1914" s="6">
        <v>22.033436269999999</v>
      </c>
      <c r="AB1914" s="8" t="s">
        <v>4597</v>
      </c>
      <c r="AG1914">
        <v>3.4332000000000001E-2</v>
      </c>
    </row>
    <row r="1915" spans="1:33" x14ac:dyDescent="0.35">
      <c r="A1915" t="s">
        <v>4511</v>
      </c>
      <c r="B1915" t="s">
        <v>4866</v>
      </c>
      <c r="C1915" t="s">
        <v>4866</v>
      </c>
      <c r="G1915" s="1">
        <v>-4801.3561218594468</v>
      </c>
      <c r="H1915" s="1">
        <v>2.5826297066326E-3</v>
      </c>
      <c r="K1915" s="4">
        <v>97497977.530000001</v>
      </c>
      <c r="L1915" s="5">
        <v>4425001</v>
      </c>
      <c r="M1915" s="6">
        <v>22.033436269999999</v>
      </c>
      <c r="AB1915" s="8" t="s">
        <v>4597</v>
      </c>
      <c r="AG1915">
        <v>3.4332000000000001E-2</v>
      </c>
    </row>
    <row r="1916" spans="1:33" x14ac:dyDescent="0.35">
      <c r="A1916" t="s">
        <v>4511</v>
      </c>
      <c r="B1916" t="s">
        <v>4867</v>
      </c>
      <c r="C1916" t="s">
        <v>4867</v>
      </c>
      <c r="G1916" s="1">
        <v>-6511.8725420432493</v>
      </c>
      <c r="H1916" s="1">
        <v>2.9563894295099997E-4</v>
      </c>
      <c r="K1916" s="4">
        <v>97497977.530000001</v>
      </c>
      <c r="L1916" s="5">
        <v>4425001</v>
      </c>
      <c r="M1916" s="6">
        <v>22.033436269999999</v>
      </c>
      <c r="AB1916" s="8" t="s">
        <v>4597</v>
      </c>
      <c r="AG1916">
        <v>3.4332000000000001E-2</v>
      </c>
    </row>
    <row r="1917" spans="1:33" x14ac:dyDescent="0.35">
      <c r="A1917" t="s">
        <v>4511</v>
      </c>
      <c r="B1917" t="s">
        <v>4868</v>
      </c>
      <c r="C1917" t="s">
        <v>4868</v>
      </c>
      <c r="G1917" s="1">
        <v>-5245.4369835835287</v>
      </c>
      <c r="H1917" s="1">
        <v>2.2635339673085998E-3</v>
      </c>
      <c r="K1917" s="4">
        <v>97497977.530000001</v>
      </c>
      <c r="L1917" s="5">
        <v>4425001</v>
      </c>
      <c r="M1917" s="6">
        <v>22.033436269999999</v>
      </c>
      <c r="AB1917" s="8" t="s">
        <v>4597</v>
      </c>
      <c r="AG1917">
        <v>3.4332000000000001E-2</v>
      </c>
    </row>
    <row r="1918" spans="1:33" x14ac:dyDescent="0.35">
      <c r="A1918" t="s">
        <v>4511</v>
      </c>
      <c r="B1918" t="s">
        <v>4869</v>
      </c>
      <c r="C1918" t="s">
        <v>4869</v>
      </c>
      <c r="G1918" s="1">
        <v>-5806.5158701884366</v>
      </c>
      <c r="H1918" s="1">
        <v>1.4478278203183001E-3</v>
      </c>
      <c r="K1918" s="4">
        <v>97497977.530000001</v>
      </c>
      <c r="L1918" s="5">
        <v>4425001</v>
      </c>
      <c r="M1918" s="6">
        <v>22.033436269999999</v>
      </c>
      <c r="AB1918" s="8" t="s">
        <v>4597</v>
      </c>
      <c r="AG1918">
        <v>3.4332000000000001E-2</v>
      </c>
    </row>
    <row r="1919" spans="1:33" x14ac:dyDescent="0.35">
      <c r="A1919" t="s">
        <v>4511</v>
      </c>
      <c r="B1919" t="s">
        <v>4870</v>
      </c>
      <c r="C1919" t="s">
        <v>4870</v>
      </c>
      <c r="G1919" s="1">
        <v>-6537.4928868654788</v>
      </c>
      <c r="H1919" s="1">
        <v>7.2260470676160005E-4</v>
      </c>
      <c r="K1919" s="4">
        <v>97497977.530000001</v>
      </c>
      <c r="L1919" s="5">
        <v>4425001</v>
      </c>
      <c r="M1919" s="6">
        <v>22.033436269999999</v>
      </c>
      <c r="AB1919" s="8" t="s">
        <v>4597</v>
      </c>
      <c r="AG1919">
        <v>3.4332000000000001E-2</v>
      </c>
    </row>
    <row r="1920" spans="1:33" x14ac:dyDescent="0.35">
      <c r="A1920" t="s">
        <v>4511</v>
      </c>
      <c r="B1920" t="s">
        <v>4871</v>
      </c>
      <c r="C1920" t="s">
        <v>4871</v>
      </c>
      <c r="G1920" s="1">
        <v>-5913.9012481002228</v>
      </c>
      <c r="H1920" s="1">
        <v>1.135079684697E-3</v>
      </c>
      <c r="K1920" s="4">
        <v>97497977.530000001</v>
      </c>
      <c r="L1920" s="5">
        <v>4425001</v>
      </c>
      <c r="M1920" s="6">
        <v>22.033436269999999</v>
      </c>
      <c r="AB1920" s="8" t="s">
        <v>4597</v>
      </c>
      <c r="AG1920">
        <v>3.4332000000000001E-2</v>
      </c>
    </row>
    <row r="1921" spans="1:33" x14ac:dyDescent="0.35">
      <c r="A1921" t="s">
        <v>4511</v>
      </c>
      <c r="B1921" t="s">
        <v>4872</v>
      </c>
      <c r="C1921" t="s">
        <v>4872</v>
      </c>
      <c r="G1921" s="1">
        <v>-6069.7491309670386</v>
      </c>
      <c r="H1921" s="1">
        <v>9.8930871616800006E-4</v>
      </c>
      <c r="K1921" s="4">
        <v>97497977.530000001</v>
      </c>
      <c r="L1921" s="5">
        <v>4425001</v>
      </c>
      <c r="M1921" s="6">
        <v>22.033436269999999</v>
      </c>
      <c r="AB1921" s="8" t="s">
        <v>4597</v>
      </c>
      <c r="AG1921">
        <v>3.4332000000000001E-2</v>
      </c>
    </row>
    <row r="1922" spans="1:33" x14ac:dyDescent="0.35">
      <c r="A1922" t="s">
        <v>4511</v>
      </c>
      <c r="B1922" t="s">
        <v>4873</v>
      </c>
      <c r="C1922" t="s">
        <v>4873</v>
      </c>
      <c r="G1922" s="1">
        <v>-4942.262113197804</v>
      </c>
      <c r="H1922" s="1">
        <v>2.7505001773573999E-3</v>
      </c>
      <c r="K1922" s="4">
        <v>97497977.530000001</v>
      </c>
      <c r="L1922" s="5">
        <v>4425001</v>
      </c>
      <c r="M1922" s="6">
        <v>22.033436269999999</v>
      </c>
      <c r="AB1922" s="8" t="s">
        <v>4597</v>
      </c>
      <c r="AG1922">
        <v>3.4332000000000001E-2</v>
      </c>
    </row>
    <row r="1923" spans="1:33" x14ac:dyDescent="0.35">
      <c r="A1923" t="s">
        <v>4511</v>
      </c>
      <c r="B1923" t="s">
        <v>4874</v>
      </c>
      <c r="C1923" t="s">
        <v>4874</v>
      </c>
      <c r="G1923" s="1">
        <v>-5560.0151461416381</v>
      </c>
      <c r="H1923" s="1">
        <v>1.5026532074677E-3</v>
      </c>
      <c r="K1923" s="4">
        <v>97497977.530000001</v>
      </c>
      <c r="L1923" s="5">
        <v>4425001</v>
      </c>
      <c r="M1923" s="6">
        <v>22.033436269999999</v>
      </c>
      <c r="AB1923" s="8" t="s">
        <v>4597</v>
      </c>
      <c r="AG1923">
        <v>3.4332000000000001E-2</v>
      </c>
    </row>
    <row r="1924" spans="1:33" x14ac:dyDescent="0.35">
      <c r="A1924" t="s">
        <v>4511</v>
      </c>
      <c r="B1924" t="s">
        <v>4875</v>
      </c>
      <c r="C1924" t="s">
        <v>4875</v>
      </c>
      <c r="G1924" s="1">
        <v>-4999.8772102681569</v>
      </c>
      <c r="H1924" s="1">
        <v>1.7473994312975001E-3</v>
      </c>
      <c r="K1924" s="4">
        <v>97497977.530000001</v>
      </c>
      <c r="L1924" s="5">
        <v>4425001</v>
      </c>
      <c r="M1924" s="6">
        <v>22.033436269999999</v>
      </c>
      <c r="AB1924" s="8" t="s">
        <v>4597</v>
      </c>
      <c r="AG1924">
        <v>3.4332000000000001E-2</v>
      </c>
    </row>
    <row r="1925" spans="1:33" x14ac:dyDescent="0.35">
      <c r="A1925" t="s">
        <v>4511</v>
      </c>
      <c r="B1925" t="s">
        <v>4876</v>
      </c>
      <c r="C1925" t="s">
        <v>4876</v>
      </c>
      <c r="G1925" s="1">
        <v>-4925.6093437709342</v>
      </c>
      <c r="H1925" s="1">
        <v>2.5426402742679001E-3</v>
      </c>
      <c r="K1925" s="4">
        <v>97497977.530000001</v>
      </c>
      <c r="L1925" s="5">
        <v>4425001</v>
      </c>
      <c r="M1925" s="6">
        <v>22.033436269999999</v>
      </c>
      <c r="AB1925" s="8" t="s">
        <v>4597</v>
      </c>
      <c r="AG1925">
        <v>3.4332000000000001E-2</v>
      </c>
    </row>
    <row r="1926" spans="1:33" x14ac:dyDescent="0.35">
      <c r="A1926" t="s">
        <v>4511</v>
      </c>
      <c r="B1926" t="s">
        <v>4877</v>
      </c>
      <c r="C1926" t="s">
        <v>4877</v>
      </c>
      <c r="G1926" s="1">
        <v>-6507.3788042211454</v>
      </c>
      <c r="H1926" s="1">
        <v>3.2945998511430002E-4</v>
      </c>
      <c r="K1926" s="4">
        <v>97497977.530000001</v>
      </c>
      <c r="L1926" s="5">
        <v>4425001</v>
      </c>
      <c r="M1926" s="6">
        <v>22.033436269999999</v>
      </c>
      <c r="AB1926" s="8" t="s">
        <v>4597</v>
      </c>
      <c r="AG1926">
        <v>3.4332000000000001E-2</v>
      </c>
    </row>
    <row r="1927" spans="1:33" x14ac:dyDescent="0.35">
      <c r="A1927" t="s">
        <v>4511</v>
      </c>
      <c r="B1927" t="s">
        <v>4878</v>
      </c>
      <c r="C1927" t="s">
        <v>4878</v>
      </c>
      <c r="G1927" s="1">
        <v>-6692.2987854198427</v>
      </c>
      <c r="K1927" s="4">
        <v>97497977.530000001</v>
      </c>
      <c r="L1927" s="5">
        <v>4425001</v>
      </c>
      <c r="M1927" s="6">
        <v>22.033436269999999</v>
      </c>
      <c r="AB1927" s="8" t="s">
        <v>4597</v>
      </c>
      <c r="AG1927">
        <v>3.4332000000000001E-2</v>
      </c>
    </row>
    <row r="1928" spans="1:33" x14ac:dyDescent="0.35">
      <c r="A1928" t="s">
        <v>4511</v>
      </c>
      <c r="B1928" t="s">
        <v>4879</v>
      </c>
      <c r="C1928" t="s">
        <v>4879</v>
      </c>
      <c r="G1928" s="1">
        <v>-5219.5983460488333</v>
      </c>
      <c r="H1928" s="1">
        <v>1.9792645652199998E-3</v>
      </c>
      <c r="K1928" s="4">
        <v>97497977.530000001</v>
      </c>
      <c r="L1928" s="5">
        <v>4425001</v>
      </c>
      <c r="M1928" s="6">
        <v>22.033436269999999</v>
      </c>
      <c r="AB1928" s="8" t="s">
        <v>4597</v>
      </c>
      <c r="AG1928">
        <v>3.4332000000000001E-2</v>
      </c>
    </row>
    <row r="1929" spans="1:33" x14ac:dyDescent="0.35">
      <c r="A1929" t="s">
        <v>4511</v>
      </c>
      <c r="B1929" t="s">
        <v>4880</v>
      </c>
      <c r="C1929" t="s">
        <v>4880</v>
      </c>
      <c r="G1929" s="1">
        <v>-5176.924869842308</v>
      </c>
      <c r="H1929" s="1">
        <v>2.2318436022802E-3</v>
      </c>
      <c r="K1929" s="4">
        <v>97497977.530000001</v>
      </c>
      <c r="L1929" s="5">
        <v>4425001</v>
      </c>
      <c r="M1929" s="6">
        <v>22.033436269999999</v>
      </c>
      <c r="AB1929" s="8" t="s">
        <v>4597</v>
      </c>
      <c r="AG1929">
        <v>3.4332000000000001E-2</v>
      </c>
    </row>
    <row r="1930" spans="1:33" x14ac:dyDescent="0.35">
      <c r="A1930" t="s">
        <v>4511</v>
      </c>
      <c r="B1930" t="s">
        <v>4881</v>
      </c>
      <c r="C1930" t="s">
        <v>4881</v>
      </c>
      <c r="G1930" s="1">
        <v>-6402.4589948987723</v>
      </c>
      <c r="H1930" s="1">
        <v>4.9624467880170003E-4</v>
      </c>
      <c r="K1930" s="4">
        <v>97497977.530000001</v>
      </c>
      <c r="L1930" s="5">
        <v>4425001</v>
      </c>
      <c r="M1930" s="6">
        <v>22.033436269999999</v>
      </c>
      <c r="AB1930" s="8" t="s">
        <v>4597</v>
      </c>
      <c r="AG1930">
        <v>3.4332000000000001E-2</v>
      </c>
    </row>
    <row r="1931" spans="1:33" x14ac:dyDescent="0.35">
      <c r="A1931" t="s">
        <v>4511</v>
      </c>
      <c r="B1931" t="s">
        <v>4882</v>
      </c>
      <c r="C1931" t="s">
        <v>4882</v>
      </c>
      <c r="G1931" s="1">
        <v>-5853.6295582639168</v>
      </c>
      <c r="H1931" s="1">
        <v>1.1417973942867E-3</v>
      </c>
      <c r="K1931" s="4">
        <v>97497977.530000001</v>
      </c>
      <c r="L1931" s="5">
        <v>4425001</v>
      </c>
      <c r="M1931" s="6">
        <v>22.033436269999999</v>
      </c>
      <c r="AB1931" s="8" t="s">
        <v>4597</v>
      </c>
      <c r="AG1931">
        <v>3.4332000000000001E-2</v>
      </c>
    </row>
    <row r="1932" spans="1:33" x14ac:dyDescent="0.35">
      <c r="A1932" t="s">
        <v>4511</v>
      </c>
      <c r="B1932" t="s">
        <v>4883</v>
      </c>
      <c r="C1932" t="s">
        <v>4883</v>
      </c>
      <c r="G1932" s="1">
        <v>-4991.8693591725678</v>
      </c>
      <c r="H1932" s="1">
        <v>1.4858936312101001E-3</v>
      </c>
      <c r="K1932" s="4">
        <v>97497977.530000001</v>
      </c>
      <c r="L1932" s="5">
        <v>4425001</v>
      </c>
      <c r="M1932" s="6">
        <v>22.033436269999999</v>
      </c>
      <c r="AB1932" s="8" t="s">
        <v>4597</v>
      </c>
      <c r="AG1932">
        <v>3.4332000000000001E-2</v>
      </c>
    </row>
    <row r="1933" spans="1:33" x14ac:dyDescent="0.35">
      <c r="A1933" t="s">
        <v>4511</v>
      </c>
      <c r="B1933" t="s">
        <v>4884</v>
      </c>
      <c r="C1933" t="s">
        <v>4884</v>
      </c>
      <c r="G1933" s="1">
        <v>-6500.4615675938594</v>
      </c>
      <c r="H1933" s="1">
        <v>1.343130372513E-4</v>
      </c>
      <c r="K1933" s="4">
        <v>97497977.530000001</v>
      </c>
      <c r="L1933" s="5">
        <v>4425001</v>
      </c>
      <c r="M1933" s="6">
        <v>22.033436269999999</v>
      </c>
      <c r="AB1933" s="8" t="s">
        <v>4597</v>
      </c>
      <c r="AG1933">
        <v>3.4332000000000001E-2</v>
      </c>
    </row>
    <row r="1934" spans="1:33" x14ac:dyDescent="0.35">
      <c r="A1934" t="s">
        <v>4511</v>
      </c>
      <c r="B1934" t="s">
        <v>4885</v>
      </c>
      <c r="C1934" t="s">
        <v>4885</v>
      </c>
      <c r="G1934" s="1">
        <v>-6234.4132827856874</v>
      </c>
      <c r="H1934" s="1">
        <v>6.8076616774390001E-4</v>
      </c>
      <c r="K1934" s="4">
        <v>97497977.530000001</v>
      </c>
      <c r="L1934" s="5">
        <v>4425001</v>
      </c>
      <c r="M1934" s="6">
        <v>22.033436269999999</v>
      </c>
      <c r="AB1934" s="8" t="s">
        <v>4597</v>
      </c>
      <c r="AG1934">
        <v>3.4332000000000001E-2</v>
      </c>
    </row>
    <row r="1935" spans="1:33" x14ac:dyDescent="0.35">
      <c r="A1935" t="s">
        <v>4511</v>
      </c>
      <c r="B1935" t="s">
        <v>4886</v>
      </c>
      <c r="C1935" t="s">
        <v>4886</v>
      </c>
      <c r="G1935" s="1">
        <v>-6457.8508838612543</v>
      </c>
      <c r="H1935" s="1">
        <v>3.2220149674929999E-4</v>
      </c>
      <c r="K1935" s="4">
        <v>97497977.530000001</v>
      </c>
      <c r="L1935" s="5">
        <v>4425001</v>
      </c>
      <c r="M1935" s="6">
        <v>22.033436269999999</v>
      </c>
      <c r="AB1935" s="8" t="s">
        <v>4597</v>
      </c>
      <c r="AG1935">
        <v>3.4332000000000001E-2</v>
      </c>
    </row>
    <row r="1936" spans="1:33" x14ac:dyDescent="0.35">
      <c r="A1936" t="s">
        <v>4511</v>
      </c>
      <c r="B1936" t="s">
        <v>4887</v>
      </c>
      <c r="C1936" t="s">
        <v>4887</v>
      </c>
      <c r="G1936" s="1">
        <v>-4789.3289711945017</v>
      </c>
      <c r="H1936" s="1">
        <v>2.1472192115990999E-3</v>
      </c>
      <c r="K1936" s="4">
        <v>97497977.530000001</v>
      </c>
      <c r="L1936" s="5">
        <v>4425001</v>
      </c>
      <c r="M1936" s="6">
        <v>22.033436269999999</v>
      </c>
      <c r="AB1936" s="8" t="s">
        <v>4597</v>
      </c>
      <c r="AG1936">
        <v>3.4332000000000001E-2</v>
      </c>
    </row>
    <row r="1937" spans="1:33" x14ac:dyDescent="0.35">
      <c r="A1937" t="s">
        <v>4511</v>
      </c>
      <c r="B1937" t="s">
        <v>4888</v>
      </c>
      <c r="C1937" t="s">
        <v>4888</v>
      </c>
      <c r="G1937" s="1">
        <v>-5231.1094974992366</v>
      </c>
      <c r="H1937" s="1">
        <v>1.8253315874897E-3</v>
      </c>
      <c r="K1937" s="4">
        <v>97497977.530000001</v>
      </c>
      <c r="L1937" s="5">
        <v>4425001</v>
      </c>
      <c r="M1937" s="6">
        <v>22.033436269999999</v>
      </c>
      <c r="AB1937" s="8" t="s">
        <v>4597</v>
      </c>
      <c r="AG1937">
        <v>3.4332000000000001E-2</v>
      </c>
    </row>
    <row r="1938" spans="1:33" x14ac:dyDescent="0.35">
      <c r="A1938" t="s">
        <v>4511</v>
      </c>
      <c r="B1938" t="s">
        <v>4889</v>
      </c>
      <c r="C1938" t="s">
        <v>4889</v>
      </c>
      <c r="G1938" s="1">
        <v>-4929.6135371653436</v>
      </c>
      <c r="H1938" s="1">
        <v>2.3047252703040002E-3</v>
      </c>
      <c r="K1938" s="4">
        <v>97497977.530000001</v>
      </c>
      <c r="L1938" s="5">
        <v>4425001</v>
      </c>
      <c r="M1938" s="6">
        <v>22.033436269999999</v>
      </c>
      <c r="AB1938" s="8" t="s">
        <v>4597</v>
      </c>
      <c r="AG1938">
        <v>3.4332000000000001E-2</v>
      </c>
    </row>
    <row r="1939" spans="1:33" x14ac:dyDescent="0.35">
      <c r="A1939" t="s">
        <v>4511</v>
      </c>
      <c r="B1939" t="s">
        <v>4890</v>
      </c>
      <c r="C1939" t="s">
        <v>4890</v>
      </c>
      <c r="G1939" s="1">
        <v>-5789.1380067347864</v>
      </c>
      <c r="H1939" s="1">
        <v>1.0633182768742999E-3</v>
      </c>
      <c r="K1939" s="4">
        <v>97497977.530000001</v>
      </c>
      <c r="L1939" s="5">
        <v>4425001</v>
      </c>
      <c r="M1939" s="6">
        <v>22.033436269999999</v>
      </c>
      <c r="AB1939" s="8" t="s">
        <v>4597</v>
      </c>
      <c r="AG1939">
        <v>3.4332000000000001E-2</v>
      </c>
    </row>
    <row r="1940" spans="1:33" x14ac:dyDescent="0.35">
      <c r="A1940" t="s">
        <v>4511</v>
      </c>
      <c r="B1940" t="s">
        <v>4891</v>
      </c>
      <c r="C1940" t="s">
        <v>4891</v>
      </c>
      <c r="G1940" s="1">
        <v>-5896.0717918437394</v>
      </c>
      <c r="H1940" s="1">
        <v>7.9657293967450005E-4</v>
      </c>
      <c r="K1940" s="4">
        <v>97497977.530000001</v>
      </c>
      <c r="L1940" s="5">
        <v>4425001</v>
      </c>
      <c r="M1940" s="6">
        <v>22.033436269999999</v>
      </c>
      <c r="AB1940" s="8" t="s">
        <v>4597</v>
      </c>
      <c r="AG1940">
        <v>3.4332000000000001E-2</v>
      </c>
    </row>
    <row r="1941" spans="1:33" x14ac:dyDescent="0.35">
      <c r="A1941" t="s">
        <v>4511</v>
      </c>
      <c r="B1941" t="s">
        <v>4892</v>
      </c>
      <c r="C1941" t="s">
        <v>4892</v>
      </c>
      <c r="G1941" s="1">
        <v>-4986.9581995181215</v>
      </c>
      <c r="H1941" s="1">
        <v>1.3895450078201001E-3</v>
      </c>
      <c r="K1941" s="4">
        <v>97497977.530000001</v>
      </c>
      <c r="L1941" s="5">
        <v>4425001</v>
      </c>
      <c r="M1941" s="6">
        <v>22.033436269999999</v>
      </c>
      <c r="AB1941" s="8" t="s">
        <v>4597</v>
      </c>
      <c r="AG1941">
        <v>3.4332000000000001E-2</v>
      </c>
    </row>
    <row r="1942" spans="1:33" x14ac:dyDescent="0.35">
      <c r="A1942" t="s">
        <v>4511</v>
      </c>
      <c r="B1942" t="s">
        <v>4893</v>
      </c>
      <c r="C1942" t="s">
        <v>4893</v>
      </c>
      <c r="G1942" s="1">
        <v>-4912.9734486341613</v>
      </c>
      <c r="H1942" s="1">
        <v>2.1188163849422E-3</v>
      </c>
      <c r="K1942" s="4">
        <v>97497977.530000001</v>
      </c>
      <c r="L1942" s="5">
        <v>4425001</v>
      </c>
      <c r="M1942" s="6">
        <v>22.033436269999999</v>
      </c>
      <c r="AB1942" s="8" t="s">
        <v>4597</v>
      </c>
      <c r="AG1942">
        <v>3.4332000000000001E-2</v>
      </c>
    </row>
    <row r="1943" spans="1:33" x14ac:dyDescent="0.35">
      <c r="A1943" t="s">
        <v>4511</v>
      </c>
      <c r="B1943" t="s">
        <v>4894</v>
      </c>
      <c r="C1943" t="s">
        <v>4894</v>
      </c>
      <c r="G1943" s="1">
        <v>-6489.6349176816484</v>
      </c>
      <c r="H1943" s="1">
        <v>1.427715881573E-4</v>
      </c>
      <c r="K1943" s="4">
        <v>97497977.530000001</v>
      </c>
      <c r="L1943" s="5">
        <v>4425001</v>
      </c>
      <c r="M1943" s="6">
        <v>22.033436269999999</v>
      </c>
      <c r="AB1943" s="8" t="s">
        <v>4597</v>
      </c>
      <c r="AG1943">
        <v>3.4332000000000001E-2</v>
      </c>
    </row>
    <row r="1944" spans="1:33" x14ac:dyDescent="0.35">
      <c r="A1944" t="s">
        <v>4511</v>
      </c>
      <c r="B1944" t="s">
        <v>4895</v>
      </c>
      <c r="C1944" t="s">
        <v>4895</v>
      </c>
      <c r="G1944" s="1">
        <v>-6050.6655359903552</v>
      </c>
      <c r="H1944" s="1">
        <v>6.639593456169E-4</v>
      </c>
      <c r="K1944" s="4">
        <v>97497977.530000001</v>
      </c>
      <c r="L1944" s="5">
        <v>4425001</v>
      </c>
      <c r="M1944" s="6">
        <v>22.033436269999999</v>
      </c>
      <c r="AB1944" s="8" t="s">
        <v>4597</v>
      </c>
      <c r="AG1944">
        <v>3.4332000000000001E-2</v>
      </c>
    </row>
    <row r="1945" spans="1:33" x14ac:dyDescent="0.35">
      <c r="A1945" t="s">
        <v>4511</v>
      </c>
      <c r="B1945" t="s">
        <v>4896</v>
      </c>
      <c r="C1945" t="s">
        <v>4896</v>
      </c>
      <c r="G1945" s="1">
        <v>-5544.1359562820753</v>
      </c>
      <c r="H1945" s="1">
        <v>1.1373157828210999E-3</v>
      </c>
      <c r="K1945" s="4">
        <v>97497977.530000001</v>
      </c>
      <c r="L1945" s="5">
        <v>4425001</v>
      </c>
      <c r="M1945" s="6">
        <v>22.033436269999999</v>
      </c>
      <c r="AB1945" s="8" t="s">
        <v>4597</v>
      </c>
      <c r="AG1945">
        <v>3.4332000000000001E-2</v>
      </c>
    </row>
    <row r="1946" spans="1:33" x14ac:dyDescent="0.35">
      <c r="A1946" t="s">
        <v>4511</v>
      </c>
      <c r="B1946" t="s">
        <v>4897</v>
      </c>
      <c r="C1946" t="s">
        <v>4897</v>
      </c>
      <c r="G1946" s="1">
        <v>-6515.1838089787188</v>
      </c>
      <c r="H1946" s="1">
        <v>4.2865123492449999E-4</v>
      </c>
      <c r="K1946" s="4">
        <v>97497977.530000001</v>
      </c>
      <c r="L1946" s="5">
        <v>4425001</v>
      </c>
      <c r="M1946" s="6">
        <v>22.033436269999999</v>
      </c>
      <c r="AB1946" s="8" t="s">
        <v>4597</v>
      </c>
      <c r="AG1946">
        <v>3.4332000000000001E-2</v>
      </c>
    </row>
    <row r="1947" spans="1:33" x14ac:dyDescent="0.35">
      <c r="A1947" t="s">
        <v>4511</v>
      </c>
      <c r="B1947" t="s">
        <v>4898</v>
      </c>
      <c r="C1947" t="s">
        <v>4898</v>
      </c>
      <c r="G1947" s="1">
        <v>-5163.0544383287752</v>
      </c>
      <c r="H1947" s="1">
        <v>1.8214345389030999E-3</v>
      </c>
      <c r="K1947" s="4">
        <v>97497977.530000001</v>
      </c>
      <c r="L1947" s="5">
        <v>4425001</v>
      </c>
      <c r="M1947" s="6">
        <v>22.033436269999999</v>
      </c>
      <c r="AB1947" s="8" t="s">
        <v>4597</v>
      </c>
      <c r="AG1947">
        <v>3.4332000000000001E-2</v>
      </c>
    </row>
    <row r="1948" spans="1:33" x14ac:dyDescent="0.35">
      <c r="A1948" t="s">
        <v>4511</v>
      </c>
      <c r="B1948" t="s">
        <v>4899</v>
      </c>
      <c r="C1948" t="s">
        <v>4899</v>
      </c>
      <c r="G1948" s="1">
        <v>-5205.4939936682349</v>
      </c>
      <c r="H1948" s="1">
        <v>1.588576428768E-3</v>
      </c>
      <c r="K1948" s="4">
        <v>97497977.530000001</v>
      </c>
      <c r="L1948" s="5">
        <v>4425001</v>
      </c>
      <c r="M1948" s="6">
        <v>22.033436269999999</v>
      </c>
      <c r="AB1948" s="8" t="s">
        <v>4597</v>
      </c>
      <c r="AG1948">
        <v>3.4332000000000001E-2</v>
      </c>
    </row>
    <row r="1949" spans="1:33" x14ac:dyDescent="0.35">
      <c r="A1949" t="s">
        <v>4511</v>
      </c>
      <c r="B1949" t="s">
        <v>4900</v>
      </c>
      <c r="C1949" t="s">
        <v>4900</v>
      </c>
      <c r="G1949" s="1">
        <v>-6485.1362143025772</v>
      </c>
      <c r="H1949" s="1">
        <v>1.6833585832610001E-4</v>
      </c>
      <c r="K1949" s="4">
        <v>97497977.530000001</v>
      </c>
      <c r="L1949" s="5">
        <v>4425001</v>
      </c>
      <c r="M1949" s="6">
        <v>22.033436269999999</v>
      </c>
      <c r="AB1949" s="8" t="s">
        <v>4597</v>
      </c>
      <c r="AG1949">
        <v>3.4332000000000001E-2</v>
      </c>
    </row>
    <row r="1950" spans="1:33" x14ac:dyDescent="0.35">
      <c r="A1950" t="s">
        <v>4511</v>
      </c>
      <c r="B1950" t="s">
        <v>4901</v>
      </c>
      <c r="C1950" t="s">
        <v>4901</v>
      </c>
      <c r="G1950" s="1">
        <v>-4979.08733991182</v>
      </c>
      <c r="H1950" s="1">
        <v>1.1728940500931001E-3</v>
      </c>
      <c r="K1950" s="4">
        <v>97497977.530000001</v>
      </c>
      <c r="L1950" s="5">
        <v>4425001</v>
      </c>
      <c r="M1950" s="6">
        <v>22.033436269999999</v>
      </c>
      <c r="AB1950" s="8" t="s">
        <v>4597</v>
      </c>
      <c r="AG1950">
        <v>3.4332000000000001E-2</v>
      </c>
    </row>
    <row r="1951" spans="1:33" x14ac:dyDescent="0.35">
      <c r="A1951" t="s">
        <v>4511</v>
      </c>
      <c r="B1951" t="s">
        <v>4902</v>
      </c>
      <c r="C1951" t="s">
        <v>4902</v>
      </c>
      <c r="G1951" s="1">
        <v>-5836.0518199018516</v>
      </c>
      <c r="H1951" s="1">
        <v>8.2262490034510001E-4</v>
      </c>
      <c r="K1951" s="4">
        <v>97497977.530000001</v>
      </c>
      <c r="L1951" s="5">
        <v>4425001</v>
      </c>
      <c r="M1951" s="6">
        <v>22.033436269999999</v>
      </c>
      <c r="AB1951" s="8" t="s">
        <v>4597</v>
      </c>
      <c r="AG1951">
        <v>3.4332000000000001E-2</v>
      </c>
    </row>
    <row r="1952" spans="1:33" x14ac:dyDescent="0.35">
      <c r="A1952" t="s">
        <v>4511</v>
      </c>
      <c r="B1952" t="s">
        <v>4903</v>
      </c>
      <c r="C1952" t="s">
        <v>4903</v>
      </c>
      <c r="G1952" s="1">
        <v>-6380.9600534245328</v>
      </c>
      <c r="H1952" s="1">
        <v>2.7800179033070002E-4</v>
      </c>
      <c r="K1952" s="4">
        <v>97497977.530000001</v>
      </c>
      <c r="L1952" s="5">
        <v>4425001</v>
      </c>
      <c r="M1952" s="6">
        <v>22.033436269999999</v>
      </c>
      <c r="AB1952" s="8" t="s">
        <v>4597</v>
      </c>
      <c r="AG1952">
        <v>3.4332000000000001E-2</v>
      </c>
    </row>
    <row r="1953" spans="1:33" x14ac:dyDescent="0.35">
      <c r="A1953" t="s">
        <v>4511</v>
      </c>
      <c r="B1953" t="s">
        <v>4904</v>
      </c>
      <c r="C1953" t="s">
        <v>4904</v>
      </c>
      <c r="G1953" s="1">
        <v>-6668.7623084126053</v>
      </c>
      <c r="K1953" s="4">
        <v>97497977.530000001</v>
      </c>
      <c r="L1953" s="5">
        <v>4425001</v>
      </c>
      <c r="M1953" s="6">
        <v>22.033436269999999</v>
      </c>
      <c r="AB1953" s="8" t="s">
        <v>4597</v>
      </c>
      <c r="AG1953">
        <v>3.4332000000000001E-2</v>
      </c>
    </row>
    <row r="1954" spans="1:33" x14ac:dyDescent="0.35">
      <c r="A1954" t="s">
        <v>4511</v>
      </c>
      <c r="B1954" t="s">
        <v>4905</v>
      </c>
      <c r="C1954" t="s">
        <v>4905</v>
      </c>
      <c r="G1954" s="1">
        <v>-4777.3469550865066</v>
      </c>
      <c r="H1954" s="1">
        <v>1.7884338236406E-3</v>
      </c>
      <c r="K1954" s="4">
        <v>97497977.530000001</v>
      </c>
      <c r="L1954" s="5">
        <v>4425001</v>
      </c>
      <c r="M1954" s="6">
        <v>22.033436269999999</v>
      </c>
      <c r="AB1954" s="8" t="s">
        <v>4597</v>
      </c>
      <c r="AG1954">
        <v>3.4332000000000001E-2</v>
      </c>
    </row>
    <row r="1955" spans="1:33" x14ac:dyDescent="0.35">
      <c r="A1955" t="s">
        <v>4511</v>
      </c>
      <c r="B1955" t="s">
        <v>4906</v>
      </c>
      <c r="C1955" t="s">
        <v>4906</v>
      </c>
      <c r="G1955" s="1">
        <v>-6478.2709358038464</v>
      </c>
      <c r="H1955" s="1">
        <v>5.7351222035502431E-5</v>
      </c>
      <c r="K1955" s="4">
        <v>97497977.530000001</v>
      </c>
      <c r="L1955" s="5">
        <v>4425001</v>
      </c>
      <c r="M1955" s="6">
        <v>22.033436269999999</v>
      </c>
      <c r="AB1955" s="8" t="s">
        <v>4597</v>
      </c>
      <c r="AG1955">
        <v>3.4332000000000001E-2</v>
      </c>
    </row>
    <row r="1956" spans="1:33" x14ac:dyDescent="0.35">
      <c r="A1956" t="s">
        <v>4511</v>
      </c>
      <c r="B1956" t="s">
        <v>4907</v>
      </c>
      <c r="C1956" t="s">
        <v>4907</v>
      </c>
      <c r="G1956" s="1">
        <v>-6214.0194723288751</v>
      </c>
      <c r="H1956" s="1">
        <v>4.3246936447229999E-4</v>
      </c>
      <c r="K1956" s="4">
        <v>97497977.530000001</v>
      </c>
      <c r="L1956" s="5">
        <v>4425001</v>
      </c>
      <c r="M1956" s="6">
        <v>22.033436269999999</v>
      </c>
      <c r="AB1956" s="8" t="s">
        <v>4597</v>
      </c>
      <c r="AG1956">
        <v>3.4332000000000001E-2</v>
      </c>
    </row>
    <row r="1957" spans="1:33" x14ac:dyDescent="0.35">
      <c r="A1957" t="s">
        <v>4511</v>
      </c>
      <c r="B1957" t="s">
        <v>4908</v>
      </c>
      <c r="C1957" t="s">
        <v>4908</v>
      </c>
      <c r="G1957" s="1">
        <v>-4917.0134557253486</v>
      </c>
      <c r="H1957" s="1">
        <v>1.9335188603628001E-3</v>
      </c>
      <c r="K1957" s="4">
        <v>97497977.530000001</v>
      </c>
      <c r="L1957" s="5">
        <v>4425001</v>
      </c>
      <c r="M1957" s="6">
        <v>22.033436269999999</v>
      </c>
      <c r="AB1957" s="8" t="s">
        <v>4597</v>
      </c>
      <c r="AG1957">
        <v>3.4332000000000001E-2</v>
      </c>
    </row>
    <row r="1958" spans="1:33" x14ac:dyDescent="0.35">
      <c r="A1958" t="s">
        <v>4511</v>
      </c>
      <c r="B1958" t="s">
        <v>4909</v>
      </c>
      <c r="C1958" t="s">
        <v>4909</v>
      </c>
      <c r="G1958" s="1">
        <v>-5216.8406328968531</v>
      </c>
      <c r="H1958" s="1">
        <v>1.4762713750231E-3</v>
      </c>
      <c r="K1958" s="4">
        <v>97497977.530000001</v>
      </c>
      <c r="L1958" s="5">
        <v>4425001</v>
      </c>
      <c r="M1958" s="6">
        <v>22.033436269999999</v>
      </c>
      <c r="AB1958" s="8" t="s">
        <v>4597</v>
      </c>
      <c r="AG1958">
        <v>3.4332000000000001E-2</v>
      </c>
    </row>
    <row r="1959" spans="1:33" x14ac:dyDescent="0.35">
      <c r="A1959" t="s">
        <v>4511</v>
      </c>
      <c r="B1959" t="s">
        <v>4910</v>
      </c>
      <c r="C1959" t="s">
        <v>4910</v>
      </c>
      <c r="G1959" s="1">
        <v>-6435.9788080573808</v>
      </c>
      <c r="H1959" s="1">
        <v>1.6948163600370001E-4</v>
      </c>
      <c r="K1959" s="4">
        <v>97497977.530000001</v>
      </c>
      <c r="L1959" s="5">
        <v>4425001</v>
      </c>
      <c r="M1959" s="6">
        <v>22.033436269999999</v>
      </c>
      <c r="AB1959" s="8" t="s">
        <v>4597</v>
      </c>
      <c r="AG1959">
        <v>3.4332000000000001E-2</v>
      </c>
    </row>
    <row r="1960" spans="1:33" x14ac:dyDescent="0.35">
      <c r="A1960" t="s">
        <v>4511</v>
      </c>
      <c r="B1960" t="s">
        <v>4911</v>
      </c>
      <c r="C1960" t="s">
        <v>4911</v>
      </c>
      <c r="G1960" s="1">
        <v>-4974.089195636916</v>
      </c>
      <c r="H1960" s="1">
        <v>1.1086187225664E-3</v>
      </c>
      <c r="K1960" s="4">
        <v>97497977.530000001</v>
      </c>
      <c r="L1960" s="5">
        <v>4425001</v>
      </c>
      <c r="M1960" s="6">
        <v>22.033436269999999</v>
      </c>
      <c r="AB1960" s="8" t="s">
        <v>4597</v>
      </c>
      <c r="AG1960">
        <v>3.4332000000000001E-2</v>
      </c>
    </row>
    <row r="1961" spans="1:33" x14ac:dyDescent="0.35">
      <c r="A1961" t="s">
        <v>4511</v>
      </c>
      <c r="B1961" t="s">
        <v>4912</v>
      </c>
      <c r="C1961" t="s">
        <v>4912</v>
      </c>
      <c r="G1961" s="1">
        <v>-4900.3861143787617</v>
      </c>
      <c r="H1961" s="1">
        <v>1.7687394815184001E-3</v>
      </c>
      <c r="K1961" s="4">
        <v>97497977.530000001</v>
      </c>
      <c r="L1961" s="5">
        <v>4425001</v>
      </c>
      <c r="M1961" s="6">
        <v>22.033436269999999</v>
      </c>
      <c r="AB1961" s="8" t="s">
        <v>4597</v>
      </c>
      <c r="AG1961">
        <v>3.4332000000000001E-2</v>
      </c>
    </row>
    <row r="1962" spans="1:33" x14ac:dyDescent="0.35">
      <c r="A1962" t="s">
        <v>4511</v>
      </c>
      <c r="B1962" t="s">
        <v>4913</v>
      </c>
      <c r="C1962" t="s">
        <v>4913</v>
      </c>
      <c r="G1962" s="1">
        <v>-5771.8380399569241</v>
      </c>
      <c r="H1962" s="1">
        <v>7.8325456786160002E-4</v>
      </c>
      <c r="K1962" s="4">
        <v>97497977.530000001</v>
      </c>
      <c r="L1962" s="5">
        <v>4425001</v>
      </c>
      <c r="M1962" s="6">
        <v>22.033436269999999</v>
      </c>
      <c r="AB1962" s="8" t="s">
        <v>4597</v>
      </c>
      <c r="AG1962">
        <v>3.4332000000000001E-2</v>
      </c>
    </row>
    <row r="1963" spans="1:33" x14ac:dyDescent="0.35">
      <c r="A1963" t="s">
        <v>4511</v>
      </c>
      <c r="B1963" t="s">
        <v>4914</v>
      </c>
      <c r="C1963" t="s">
        <v>4914</v>
      </c>
      <c r="G1963" s="1">
        <v>-5878.3228436053132</v>
      </c>
      <c r="H1963" s="1">
        <v>5.5971968624770002E-4</v>
      </c>
      <c r="K1963" s="4">
        <v>97497977.530000001</v>
      </c>
      <c r="L1963" s="5">
        <v>4425001</v>
      </c>
      <c r="M1963" s="6">
        <v>22.033436269999999</v>
      </c>
      <c r="AB1963" s="8" t="s">
        <v>4597</v>
      </c>
      <c r="AG1963">
        <v>3.4332000000000001E-2</v>
      </c>
    </row>
    <row r="1964" spans="1:33" x14ac:dyDescent="0.35">
      <c r="A1964" t="s">
        <v>4511</v>
      </c>
      <c r="B1964" t="s">
        <v>4915</v>
      </c>
      <c r="C1964" t="s">
        <v>4915</v>
      </c>
      <c r="G1964" s="1">
        <v>-5528.3246949455179</v>
      </c>
      <c r="H1964" s="1">
        <v>8.6341332481970005E-4</v>
      </c>
      <c r="K1964" s="4">
        <v>97497977.530000001</v>
      </c>
      <c r="L1964" s="5">
        <v>4425001</v>
      </c>
      <c r="M1964" s="6">
        <v>22.033436269999999</v>
      </c>
      <c r="AB1964" s="8" t="s">
        <v>4597</v>
      </c>
      <c r="AG1964">
        <v>3.4332000000000001E-2</v>
      </c>
    </row>
    <row r="1965" spans="1:33" x14ac:dyDescent="0.35">
      <c r="A1965" t="s">
        <v>4511</v>
      </c>
      <c r="B1965" t="s">
        <v>4916</v>
      </c>
      <c r="C1965" t="s">
        <v>4916</v>
      </c>
      <c r="G1965" s="1">
        <v>-5149.2396763853594</v>
      </c>
      <c r="H1965" s="1">
        <v>1.4904937940633E-3</v>
      </c>
      <c r="K1965" s="4">
        <v>97497977.530000001</v>
      </c>
      <c r="L1965" s="5">
        <v>4425001</v>
      </c>
      <c r="M1965" s="6">
        <v>22.033436269999999</v>
      </c>
      <c r="AB1965" s="8" t="s">
        <v>4597</v>
      </c>
      <c r="AG1965">
        <v>3.4332000000000001E-2</v>
      </c>
    </row>
    <row r="1966" spans="1:33" x14ac:dyDescent="0.35">
      <c r="A1966" t="s">
        <v>4511</v>
      </c>
      <c r="B1966" t="s">
        <v>4917</v>
      </c>
      <c r="C1966" t="s">
        <v>4917</v>
      </c>
      <c r="G1966" s="1">
        <v>-5191.4467331263759</v>
      </c>
      <c r="H1966" s="1">
        <v>1.2793387947935999E-3</v>
      </c>
      <c r="K1966" s="4">
        <v>97497977.530000001</v>
      </c>
      <c r="L1966" s="5">
        <v>4425001</v>
      </c>
      <c r="M1966" s="6">
        <v>22.033436269999999</v>
      </c>
      <c r="AB1966" s="8" t="s">
        <v>4597</v>
      </c>
      <c r="AG1966">
        <v>3.4332000000000001E-2</v>
      </c>
    </row>
    <row r="1967" spans="1:33" x14ac:dyDescent="0.35">
      <c r="A1967" t="s">
        <v>4511</v>
      </c>
      <c r="B1967" t="s">
        <v>4918</v>
      </c>
      <c r="C1967" t="s">
        <v>4918</v>
      </c>
      <c r="G1967" s="1">
        <v>-6031.6717994017736</v>
      </c>
      <c r="H1967" s="1">
        <v>4.454288924327E-4</v>
      </c>
      <c r="K1967" s="4">
        <v>97497977.530000001</v>
      </c>
      <c r="L1967" s="5">
        <v>4425001</v>
      </c>
      <c r="M1967" s="6">
        <v>22.033436269999999</v>
      </c>
      <c r="AB1967" s="8" t="s">
        <v>4597</v>
      </c>
      <c r="AG1967">
        <v>3.4332000000000001E-2</v>
      </c>
    </row>
    <row r="1968" spans="1:33" x14ac:dyDescent="0.35">
      <c r="A1968" t="s">
        <v>4511</v>
      </c>
      <c r="B1968" t="s">
        <v>4919</v>
      </c>
      <c r="C1968" t="s">
        <v>4919</v>
      </c>
      <c r="G1968" s="1">
        <v>-6467.5110092037576</v>
      </c>
      <c r="H1968" s="1">
        <v>5.7433393074169443E-5</v>
      </c>
      <c r="K1968" s="4">
        <v>97497977.530000001</v>
      </c>
      <c r="L1968" s="5">
        <v>4425001</v>
      </c>
      <c r="M1968" s="6">
        <v>22.033436269999999</v>
      </c>
      <c r="AB1968" s="8" t="s">
        <v>4597</v>
      </c>
      <c r="AG1968">
        <v>3.4332000000000001E-2</v>
      </c>
    </row>
    <row r="1969" spans="1:33" x14ac:dyDescent="0.35">
      <c r="A1969" t="s">
        <v>4511</v>
      </c>
      <c r="B1969" t="s">
        <v>4920</v>
      </c>
      <c r="C1969" t="s">
        <v>4920</v>
      </c>
      <c r="G1969" s="1">
        <v>-4966.3543517085027</v>
      </c>
      <c r="H1969" s="1">
        <v>9.2862372357059998E-4</v>
      </c>
      <c r="K1969" s="4">
        <v>97497977.530000001</v>
      </c>
      <c r="L1969" s="5">
        <v>4425001</v>
      </c>
      <c r="M1969" s="6">
        <v>22.033436269999999</v>
      </c>
      <c r="AB1969" s="8" t="s">
        <v>4597</v>
      </c>
      <c r="AG1969">
        <v>3.4332000000000001E-2</v>
      </c>
    </row>
    <row r="1970" spans="1:33" x14ac:dyDescent="0.35">
      <c r="A1970" t="s">
        <v>4511</v>
      </c>
      <c r="B1970" t="s">
        <v>4921</v>
      </c>
      <c r="C1970" t="s">
        <v>4921</v>
      </c>
      <c r="G1970" s="1">
        <v>-6492.9887305494294</v>
      </c>
      <c r="H1970" s="1">
        <v>2.5267182860460002E-4</v>
      </c>
      <c r="K1970" s="4">
        <v>97497977.530000001</v>
      </c>
      <c r="L1970" s="5">
        <v>4425001</v>
      </c>
      <c r="M1970" s="6">
        <v>22.033436269999999</v>
      </c>
      <c r="AB1970" s="8" t="s">
        <v>4597</v>
      </c>
      <c r="AG1970">
        <v>3.4332000000000001E-2</v>
      </c>
    </row>
    <row r="1971" spans="1:33" x14ac:dyDescent="0.35">
      <c r="A1971" t="s">
        <v>4511</v>
      </c>
      <c r="B1971" t="s">
        <v>4922</v>
      </c>
      <c r="C1971" t="s">
        <v>4922</v>
      </c>
      <c r="G1971" s="1">
        <v>-4765.4098479810182</v>
      </c>
      <c r="H1971" s="1">
        <v>1.4936973378163001E-3</v>
      </c>
      <c r="K1971" s="4">
        <v>97497977.530000001</v>
      </c>
      <c r="L1971" s="5">
        <v>4425001</v>
      </c>
      <c r="M1971" s="6">
        <v>22.033436269999999</v>
      </c>
      <c r="AB1971" s="8" t="s">
        <v>4597</v>
      </c>
      <c r="AG1971">
        <v>3.4332000000000001E-2</v>
      </c>
    </row>
    <row r="1972" spans="1:33" x14ac:dyDescent="0.35">
      <c r="A1972" t="s">
        <v>4511</v>
      </c>
      <c r="B1972" t="s">
        <v>4923</v>
      </c>
      <c r="C1972" t="s">
        <v>4923</v>
      </c>
      <c r="G1972" s="1">
        <v>-5818.5531385446529</v>
      </c>
      <c r="H1972" s="1">
        <v>5.9412841758600004E-4</v>
      </c>
      <c r="K1972" s="4">
        <v>97497977.530000001</v>
      </c>
      <c r="L1972" s="5">
        <v>4425001</v>
      </c>
      <c r="M1972" s="6">
        <v>22.033436269999999</v>
      </c>
      <c r="AB1972" s="8" t="s">
        <v>4597</v>
      </c>
      <c r="AG1972">
        <v>3.4332000000000001E-2</v>
      </c>
    </row>
    <row r="1973" spans="1:33" x14ac:dyDescent="0.35">
      <c r="A1973" t="s">
        <v>4511</v>
      </c>
      <c r="B1973" t="s">
        <v>4924</v>
      </c>
      <c r="C1973" t="s">
        <v>4924</v>
      </c>
      <c r="G1973" s="1">
        <v>-6463.0074694431578</v>
      </c>
      <c r="H1973" s="1">
        <v>7.3998848228583122E-5</v>
      </c>
      <c r="K1973" s="4">
        <v>97497977.530000001</v>
      </c>
      <c r="L1973" s="5">
        <v>4425001</v>
      </c>
      <c r="M1973" s="6">
        <v>22.033436269999999</v>
      </c>
      <c r="AB1973" s="8" t="s">
        <v>4597</v>
      </c>
      <c r="AG1973">
        <v>3.4332000000000001E-2</v>
      </c>
    </row>
    <row r="1974" spans="1:33" x14ac:dyDescent="0.35">
      <c r="A1974" t="s">
        <v>4511</v>
      </c>
      <c r="B1974" t="s">
        <v>4925</v>
      </c>
      <c r="C1974" t="s">
        <v>4925</v>
      </c>
      <c r="G1974" s="1">
        <v>-6359.5692179892803</v>
      </c>
      <c r="H1974" s="1">
        <v>1.5360353150880001E-4</v>
      </c>
      <c r="K1974" s="4">
        <v>97497977.530000001</v>
      </c>
      <c r="L1974" s="5">
        <v>4425001</v>
      </c>
      <c r="M1974" s="6">
        <v>22.033436269999999</v>
      </c>
      <c r="AB1974" s="8" t="s">
        <v>4597</v>
      </c>
      <c r="AG1974">
        <v>3.4332000000000001E-2</v>
      </c>
    </row>
    <row r="1975" spans="1:33" x14ac:dyDescent="0.35">
      <c r="A1975" t="s">
        <v>4511</v>
      </c>
      <c r="B1975" t="s">
        <v>4926</v>
      </c>
      <c r="C1975" t="s">
        <v>4926</v>
      </c>
      <c r="G1975" s="1">
        <v>-6645.349778318272</v>
      </c>
      <c r="K1975" s="4">
        <v>97497977.530000001</v>
      </c>
      <c r="L1975" s="5">
        <v>4425001</v>
      </c>
      <c r="M1975" s="6">
        <v>22.033436269999999</v>
      </c>
      <c r="AB1975" s="8" t="s">
        <v>4597</v>
      </c>
      <c r="AG1975">
        <v>3.4332000000000001E-2</v>
      </c>
    </row>
    <row r="1976" spans="1:33" x14ac:dyDescent="0.35">
      <c r="A1976" t="s">
        <v>4511</v>
      </c>
      <c r="B1976" t="s">
        <v>4927</v>
      </c>
      <c r="C1976" t="s">
        <v>4927</v>
      </c>
      <c r="G1976" s="1">
        <v>-4904.4616212901656</v>
      </c>
      <c r="H1976" s="1">
        <v>1.6279662647908999E-3</v>
      </c>
      <c r="K1976" s="4">
        <v>97497977.530000001</v>
      </c>
      <c r="L1976" s="5">
        <v>4425001</v>
      </c>
      <c r="M1976" s="6">
        <v>22.033436269999999</v>
      </c>
      <c r="AB1976" s="8" t="s">
        <v>4597</v>
      </c>
      <c r="AG1976">
        <v>3.4332000000000001E-2</v>
      </c>
    </row>
    <row r="1977" spans="1:33" x14ac:dyDescent="0.35">
      <c r="A1977" t="s">
        <v>4511</v>
      </c>
      <c r="B1977" t="s">
        <v>4928</v>
      </c>
      <c r="C1977" t="s">
        <v>4928</v>
      </c>
      <c r="G1977" s="1">
        <v>-5202.6300704091682</v>
      </c>
      <c r="H1977" s="1">
        <v>1.1981992048693E-3</v>
      </c>
      <c r="K1977" s="4">
        <v>97497977.530000001</v>
      </c>
      <c r="L1977" s="5">
        <v>4425001</v>
      </c>
      <c r="M1977" s="6">
        <v>22.033436269999999</v>
      </c>
      <c r="AB1977" s="8" t="s">
        <v>4597</v>
      </c>
      <c r="AG1977">
        <v>3.4332000000000001E-2</v>
      </c>
    </row>
    <row r="1978" spans="1:33" x14ac:dyDescent="0.35">
      <c r="A1978" t="s">
        <v>4511</v>
      </c>
      <c r="B1978" t="s">
        <v>4929</v>
      </c>
      <c r="C1978" t="s">
        <v>4929</v>
      </c>
      <c r="G1978" s="1">
        <v>-4961.2699408685403</v>
      </c>
      <c r="H1978" s="1">
        <v>8.8709169273069996E-4</v>
      </c>
      <c r="K1978" s="4">
        <v>97497977.530000001</v>
      </c>
      <c r="L1978" s="5">
        <v>4425001</v>
      </c>
      <c r="M1978" s="6">
        <v>22.033436269999999</v>
      </c>
      <c r="AB1978" s="8" t="s">
        <v>4597</v>
      </c>
      <c r="AG1978">
        <v>3.4332000000000001E-2</v>
      </c>
    </row>
    <row r="1979" spans="1:33" x14ac:dyDescent="0.35">
      <c r="A1979" t="s">
        <v>4511</v>
      </c>
      <c r="B1979" t="s">
        <v>4930</v>
      </c>
      <c r="C1979" t="s">
        <v>4930</v>
      </c>
      <c r="G1979" s="1">
        <v>-6193.7255658052154</v>
      </c>
      <c r="H1979" s="1">
        <v>2.7335294448119999E-4</v>
      </c>
      <c r="K1979" s="4">
        <v>97497977.530000001</v>
      </c>
      <c r="L1979" s="5">
        <v>4425001</v>
      </c>
      <c r="M1979" s="6">
        <v>22.033436269999999</v>
      </c>
      <c r="AB1979" s="8" t="s">
        <v>4597</v>
      </c>
      <c r="AG1979">
        <v>3.4332000000000001E-2</v>
      </c>
    </row>
    <row r="1980" spans="1:33" x14ac:dyDescent="0.35">
      <c r="A1980" t="s">
        <v>4511</v>
      </c>
      <c r="B1980" t="s">
        <v>4931</v>
      </c>
      <c r="C1980" t="s">
        <v>4931</v>
      </c>
      <c r="G1980" s="1">
        <v>-4887.8470924913354</v>
      </c>
      <c r="H1980" s="1">
        <v>1.4808805440787E-3</v>
      </c>
      <c r="K1980" s="4">
        <v>97497977.530000001</v>
      </c>
      <c r="L1980" s="5">
        <v>4425001</v>
      </c>
      <c r="M1980" s="6">
        <v>22.033436269999999</v>
      </c>
      <c r="AB1980" s="8" t="s">
        <v>4597</v>
      </c>
      <c r="AG1980">
        <v>3.4332000000000001E-2</v>
      </c>
    </row>
    <row r="1981" spans="1:33" x14ac:dyDescent="0.35">
      <c r="A1981" t="s">
        <v>4511</v>
      </c>
      <c r="B1981" t="s">
        <v>4932</v>
      </c>
      <c r="C1981" t="s">
        <v>4932</v>
      </c>
      <c r="G1981" s="1">
        <v>-6456.1937386414329</v>
      </c>
      <c r="H1981" s="1">
        <v>1.4667713710015801E-5</v>
      </c>
      <c r="K1981" s="4">
        <v>97497977.530000001</v>
      </c>
      <c r="L1981" s="5">
        <v>4425001</v>
      </c>
      <c r="M1981" s="6">
        <v>22.033436269999999</v>
      </c>
      <c r="AB1981" s="8" t="s">
        <v>4597</v>
      </c>
      <c r="AG1981">
        <v>3.4332000000000001E-2</v>
      </c>
    </row>
    <row r="1982" spans="1:33" x14ac:dyDescent="0.35">
      <c r="A1982" t="s">
        <v>4511</v>
      </c>
      <c r="B1982" t="s">
        <v>4933</v>
      </c>
      <c r="C1982" t="s">
        <v>4933</v>
      </c>
      <c r="G1982" s="1">
        <v>-6414.2176620750706</v>
      </c>
      <c r="H1982" s="1">
        <v>8.3595939148354951E-5</v>
      </c>
      <c r="K1982" s="4">
        <v>97497977.530000001</v>
      </c>
      <c r="L1982" s="5">
        <v>4425001</v>
      </c>
      <c r="M1982" s="6">
        <v>22.033436269999999</v>
      </c>
      <c r="AB1982" s="8" t="s">
        <v>4597</v>
      </c>
      <c r="AG1982">
        <v>3.4332000000000001E-2</v>
      </c>
    </row>
    <row r="1983" spans="1:33" x14ac:dyDescent="0.35">
      <c r="A1983" t="s">
        <v>4511</v>
      </c>
      <c r="B1983" t="s">
        <v>4934</v>
      </c>
      <c r="C1983" t="s">
        <v>4934</v>
      </c>
      <c r="G1983" s="1">
        <v>-5135.4802865005404</v>
      </c>
      <c r="H1983" s="1">
        <v>1.2235640222232E-3</v>
      </c>
      <c r="K1983" s="4">
        <v>97497977.530000001</v>
      </c>
      <c r="L1983" s="5">
        <v>4425001</v>
      </c>
      <c r="M1983" s="6">
        <v>22.033436269999999</v>
      </c>
      <c r="AB1983" s="8" t="s">
        <v>4597</v>
      </c>
      <c r="AG1983">
        <v>3.4332000000000001E-2</v>
      </c>
    </row>
    <row r="1984" spans="1:33" x14ac:dyDescent="0.35">
      <c r="A1984" t="s">
        <v>4511</v>
      </c>
      <c r="B1984" t="s">
        <v>4935</v>
      </c>
      <c r="C1984" t="s">
        <v>4935</v>
      </c>
      <c r="G1984" s="1">
        <v>-5754.6155049846493</v>
      </c>
      <c r="H1984" s="1">
        <v>5.7808482915139997E-4</v>
      </c>
      <c r="K1984" s="4">
        <v>97497977.530000001</v>
      </c>
      <c r="L1984" s="5">
        <v>4425001</v>
      </c>
      <c r="M1984" s="6">
        <v>22.033436269999999</v>
      </c>
      <c r="AB1984" s="8" t="s">
        <v>4597</v>
      </c>
      <c r="AG1984">
        <v>3.4332000000000001E-2</v>
      </c>
    </row>
    <row r="1985" spans="1:33" x14ac:dyDescent="0.35">
      <c r="A1985" t="s">
        <v>4511</v>
      </c>
      <c r="B1985" t="s">
        <v>4936</v>
      </c>
      <c r="C1985" t="s">
        <v>4936</v>
      </c>
      <c r="G1985" s="1">
        <v>-5177.4562567087596</v>
      </c>
      <c r="H1985" s="1">
        <v>1.0337558403376E-3</v>
      </c>
      <c r="K1985" s="4">
        <v>97497977.530000001</v>
      </c>
      <c r="L1985" s="5">
        <v>4425001</v>
      </c>
      <c r="M1985" s="6">
        <v>22.033436269999999</v>
      </c>
      <c r="AB1985" s="8" t="s">
        <v>4597</v>
      </c>
      <c r="AG1985">
        <v>3.4332000000000001E-2</v>
      </c>
    </row>
    <row r="1986" spans="1:33" x14ac:dyDescent="0.35">
      <c r="A1986" t="s">
        <v>4511</v>
      </c>
      <c r="B1986" t="s">
        <v>4937</v>
      </c>
      <c r="C1986" t="s">
        <v>4937</v>
      </c>
      <c r="G1986" s="1">
        <v>-5512.5809752345767</v>
      </c>
      <c r="H1986" s="1">
        <v>6.5707426503539999E-4</v>
      </c>
      <c r="K1986" s="4">
        <v>97497977.530000001</v>
      </c>
      <c r="L1986" s="5">
        <v>4425001</v>
      </c>
      <c r="M1986" s="6">
        <v>22.033436269999999</v>
      </c>
      <c r="AB1986" s="8" t="s">
        <v>4597</v>
      </c>
      <c r="AG1986">
        <v>3.4332000000000001E-2</v>
      </c>
    </row>
    <row r="1987" spans="1:33" x14ac:dyDescent="0.35">
      <c r="A1987" t="s">
        <v>4511</v>
      </c>
      <c r="B1987" t="s">
        <v>4938</v>
      </c>
      <c r="C1987" t="s">
        <v>4938</v>
      </c>
      <c r="G1987" s="1">
        <v>-5860.6539194069264</v>
      </c>
      <c r="H1987" s="1">
        <v>3.9321154634620002E-4</v>
      </c>
      <c r="K1987" s="4">
        <v>97497977.530000001</v>
      </c>
      <c r="L1987" s="5">
        <v>4425001</v>
      </c>
      <c r="M1987" s="6">
        <v>22.033436269999999</v>
      </c>
      <c r="AB1987" s="8" t="s">
        <v>4597</v>
      </c>
      <c r="AG1987">
        <v>3.4332000000000001E-2</v>
      </c>
    </row>
    <row r="1988" spans="1:33" x14ac:dyDescent="0.35">
      <c r="A1988" t="s">
        <v>4511</v>
      </c>
      <c r="B1988" t="s">
        <v>4939</v>
      </c>
      <c r="C1988" t="s">
        <v>4939</v>
      </c>
      <c r="G1988" s="1">
        <v>-4953.670144109301</v>
      </c>
      <c r="H1988" s="1">
        <v>7.3685536442310001E-4</v>
      </c>
      <c r="K1988" s="4">
        <v>97497977.530000001</v>
      </c>
      <c r="L1988" s="5">
        <v>4425001</v>
      </c>
      <c r="M1988" s="6">
        <v>22.033436269999999</v>
      </c>
      <c r="AB1988" s="8" t="s">
        <v>4597</v>
      </c>
      <c r="AG1988">
        <v>3.4332000000000001E-2</v>
      </c>
    </row>
    <row r="1989" spans="1:33" x14ac:dyDescent="0.35">
      <c r="A1989" t="s">
        <v>4511</v>
      </c>
      <c r="B1989" t="s">
        <v>4940</v>
      </c>
      <c r="C1989" t="s">
        <v>4940</v>
      </c>
      <c r="G1989" s="1">
        <v>-6012.7673579339425</v>
      </c>
      <c r="H1989" s="1">
        <v>2.9786074653399998E-4</v>
      </c>
      <c r="K1989" s="4">
        <v>97497977.530000001</v>
      </c>
      <c r="L1989" s="5">
        <v>4425001</v>
      </c>
      <c r="M1989" s="6">
        <v>22.033436269999999</v>
      </c>
      <c r="AB1989" s="8" t="s">
        <v>4597</v>
      </c>
      <c r="AG1989">
        <v>3.4332000000000001E-2</v>
      </c>
    </row>
    <row r="1990" spans="1:33" x14ac:dyDescent="0.35">
      <c r="A1990" t="s">
        <v>4511</v>
      </c>
      <c r="B1990" t="s">
        <v>4941</v>
      </c>
      <c r="C1990" t="s">
        <v>4941</v>
      </c>
      <c r="G1990" s="1">
        <v>-4753.517425730839</v>
      </c>
      <c r="H1990" s="1">
        <v>1.2509135327463E-3</v>
      </c>
      <c r="K1990" s="4">
        <v>97497977.530000001</v>
      </c>
      <c r="L1990" s="5">
        <v>4425001</v>
      </c>
      <c r="M1990" s="6">
        <v>22.033436269999999</v>
      </c>
      <c r="AB1990" s="8" t="s">
        <v>4597</v>
      </c>
      <c r="AG1990">
        <v>3.4332000000000001E-2</v>
      </c>
    </row>
    <row r="1991" spans="1:33" x14ac:dyDescent="0.35">
      <c r="A1991" t="s">
        <v>4511</v>
      </c>
      <c r="B1991" t="s">
        <v>4942</v>
      </c>
      <c r="C1991" t="s">
        <v>4942</v>
      </c>
      <c r="G1991" s="1">
        <v>-6445.5000425883927</v>
      </c>
      <c r="H1991" s="1">
        <v>1.8785754115253659E-5</v>
      </c>
      <c r="K1991" s="4">
        <v>97497977.530000001</v>
      </c>
      <c r="L1991" s="5">
        <v>4425001</v>
      </c>
      <c r="M1991" s="6">
        <v>22.033436269999999</v>
      </c>
      <c r="AB1991" s="8" t="s">
        <v>4597</v>
      </c>
      <c r="AG1991">
        <v>3.4332000000000001E-2</v>
      </c>
    </row>
    <row r="1992" spans="1:33" x14ac:dyDescent="0.35">
      <c r="A1992" t="s">
        <v>4511</v>
      </c>
      <c r="B1992" t="s">
        <v>4943</v>
      </c>
      <c r="C1992" t="s">
        <v>4943</v>
      </c>
      <c r="G1992" s="1">
        <v>-5801.1330408168023</v>
      </c>
      <c r="H1992" s="1">
        <v>4.2913254534060003E-4</v>
      </c>
      <c r="K1992" s="4">
        <v>97497977.530000001</v>
      </c>
      <c r="L1992" s="5">
        <v>4425001</v>
      </c>
      <c r="M1992" s="6">
        <v>22.033436269999999</v>
      </c>
      <c r="AB1992" s="8" t="s">
        <v>4597</v>
      </c>
      <c r="AG1992">
        <v>3.4332000000000001E-2</v>
      </c>
    </row>
    <row r="1993" spans="1:33" x14ac:dyDescent="0.35">
      <c r="A1993" t="s">
        <v>4511</v>
      </c>
      <c r="B1993" t="s">
        <v>4944</v>
      </c>
      <c r="C1993" t="s">
        <v>4944</v>
      </c>
      <c r="G1993" s="1">
        <v>-6470.9068761817734</v>
      </c>
      <c r="H1993" s="1">
        <v>1.4299975806029999E-4</v>
      </c>
      <c r="K1993" s="4">
        <v>97497977.530000001</v>
      </c>
      <c r="L1993" s="5">
        <v>4425001</v>
      </c>
      <c r="M1993" s="6">
        <v>22.033436269999999</v>
      </c>
      <c r="AB1993" s="8" t="s">
        <v>4597</v>
      </c>
      <c r="AG1993">
        <v>3.4332000000000001E-2</v>
      </c>
    </row>
    <row r="1994" spans="1:33" x14ac:dyDescent="0.35">
      <c r="A1994" t="s">
        <v>4511</v>
      </c>
      <c r="B1994" t="s">
        <v>4945</v>
      </c>
      <c r="C1994" t="s">
        <v>4945</v>
      </c>
      <c r="G1994" s="1">
        <v>-4891.9577878501668</v>
      </c>
      <c r="H1994" s="1">
        <v>1.3748186788987999E-3</v>
      </c>
      <c r="K1994" s="4">
        <v>97497977.530000001</v>
      </c>
      <c r="L1994" s="5">
        <v>4425001</v>
      </c>
      <c r="M1994" s="6">
        <v>22.033436269999999</v>
      </c>
      <c r="AB1994" s="8" t="s">
        <v>4597</v>
      </c>
      <c r="AG1994">
        <v>3.4332000000000001E-2</v>
      </c>
    </row>
    <row r="1995" spans="1:33" x14ac:dyDescent="0.35">
      <c r="A1995" t="s">
        <v>4511</v>
      </c>
      <c r="B1995" t="s">
        <v>4946</v>
      </c>
      <c r="C1995" t="s">
        <v>4946</v>
      </c>
      <c r="G1995" s="1">
        <v>-5188.4774928408488</v>
      </c>
      <c r="H1995" s="1">
        <v>9.7628812896919997E-4</v>
      </c>
      <c r="K1995" s="4">
        <v>97497977.530000001</v>
      </c>
      <c r="L1995" s="5">
        <v>4425001</v>
      </c>
      <c r="M1995" s="6">
        <v>22.033436269999999</v>
      </c>
      <c r="AB1995" s="8" t="s">
        <v>4597</v>
      </c>
      <c r="AG1995">
        <v>3.4332000000000001E-2</v>
      </c>
    </row>
    <row r="1996" spans="1:33" x14ac:dyDescent="0.35">
      <c r="A1996" t="s">
        <v>4511</v>
      </c>
      <c r="B1996" t="s">
        <v>4947</v>
      </c>
      <c r="C1996" t="s">
        <v>4947</v>
      </c>
      <c r="G1996" s="1">
        <v>-4948.5001791156274</v>
      </c>
      <c r="H1996" s="1">
        <v>7.1210535885759998E-4</v>
      </c>
      <c r="K1996" s="4">
        <v>97497977.530000001</v>
      </c>
      <c r="L1996" s="5">
        <v>4425001</v>
      </c>
      <c r="M1996" s="6">
        <v>22.033436269999999</v>
      </c>
      <c r="AB1996" s="8" t="s">
        <v>4597</v>
      </c>
      <c r="AG1996">
        <v>3.4332000000000001E-2</v>
      </c>
    </row>
    <row r="1997" spans="1:33" x14ac:dyDescent="0.35">
      <c r="A1997" t="s">
        <v>4511</v>
      </c>
      <c r="B1997" t="s">
        <v>4948</v>
      </c>
      <c r="C1997" t="s">
        <v>4948</v>
      </c>
      <c r="G1997" s="1">
        <v>-4875.3561360461936</v>
      </c>
      <c r="H1997" s="1">
        <v>1.2447327299245001E-3</v>
      </c>
      <c r="K1997" s="4">
        <v>97497977.530000001</v>
      </c>
      <c r="L1997" s="5">
        <v>4425001</v>
      </c>
      <c r="M1997" s="6">
        <v>22.033436269999999</v>
      </c>
      <c r="AB1997" s="8" t="s">
        <v>4597</v>
      </c>
      <c r="AG1997">
        <v>3.4332000000000001E-2</v>
      </c>
    </row>
    <row r="1998" spans="1:33" x14ac:dyDescent="0.35">
      <c r="A1998" t="s">
        <v>4511</v>
      </c>
      <c r="B1998" t="s">
        <v>4949</v>
      </c>
      <c r="C1998" t="s">
        <v>4949</v>
      </c>
      <c r="G1998" s="1">
        <v>-6440.9917940365967</v>
      </c>
      <c r="H1998" s="1">
        <v>2.802555091184484E-5</v>
      </c>
      <c r="K1998" s="4">
        <v>97497977.530000001</v>
      </c>
      <c r="L1998" s="5">
        <v>4425001</v>
      </c>
      <c r="M1998" s="6">
        <v>22.033436269999999</v>
      </c>
      <c r="AB1998" s="8" t="s">
        <v>4597</v>
      </c>
      <c r="AG1998">
        <v>3.4332000000000001E-2</v>
      </c>
    </row>
    <row r="1999" spans="1:33" x14ac:dyDescent="0.35">
      <c r="A1999" t="s">
        <v>4511</v>
      </c>
      <c r="B1999" t="s">
        <v>4950</v>
      </c>
      <c r="C1999" t="s">
        <v>4950</v>
      </c>
      <c r="G1999" s="1">
        <v>-6338.2857650003934</v>
      </c>
      <c r="H1999" s="1">
        <v>7.5406689043945981E-5</v>
      </c>
      <c r="K1999" s="4">
        <v>97497977.530000001</v>
      </c>
      <c r="L1999" s="5">
        <v>4425001</v>
      </c>
      <c r="M1999" s="6">
        <v>22.033436269999999</v>
      </c>
      <c r="AB1999" s="8" t="s">
        <v>4597</v>
      </c>
      <c r="AG1999">
        <v>3.4332000000000001E-2</v>
      </c>
    </row>
    <row r="2000" spans="1:33" x14ac:dyDescent="0.35">
      <c r="A2000" t="s">
        <v>4511</v>
      </c>
      <c r="B2000" t="s">
        <v>4951</v>
      </c>
      <c r="C2000" t="s">
        <v>4951</v>
      </c>
      <c r="G2000" s="1">
        <v>-6622.0603263626408</v>
      </c>
      <c r="K2000" s="4">
        <v>97497977.530000001</v>
      </c>
      <c r="L2000" s="5">
        <v>4425001</v>
      </c>
      <c r="M2000" s="6">
        <v>22.033436269999999</v>
      </c>
      <c r="AB2000" s="8" t="s">
        <v>4597</v>
      </c>
      <c r="AG2000">
        <v>3.4332000000000001E-2</v>
      </c>
    </row>
    <row r="2001" spans="1:33" x14ac:dyDescent="0.35">
      <c r="A2001" t="s">
        <v>4511</v>
      </c>
      <c r="B2001" t="s">
        <v>4952</v>
      </c>
      <c r="C2001" t="s">
        <v>4952</v>
      </c>
      <c r="G2001" s="1">
        <v>-6173.5309117410707</v>
      </c>
      <c r="H2001" s="1">
        <v>1.6308556198679999E-4</v>
      </c>
      <c r="K2001" s="4">
        <v>97497977.530000001</v>
      </c>
      <c r="L2001" s="5">
        <v>4425001</v>
      </c>
      <c r="M2001" s="6">
        <v>22.033436269999999</v>
      </c>
      <c r="AB2001" s="8" t="s">
        <v>4597</v>
      </c>
      <c r="AG2001">
        <v>3.4332000000000001E-2</v>
      </c>
    </row>
    <row r="2002" spans="1:33" x14ac:dyDescent="0.35">
      <c r="A2002" t="s">
        <v>4511</v>
      </c>
      <c r="B2002" t="s">
        <v>4953</v>
      </c>
      <c r="C2002" t="s">
        <v>4953</v>
      </c>
      <c r="G2002" s="1">
        <v>-5163.5222587712142</v>
      </c>
      <c r="H2002" s="1">
        <v>8.3837309388350005E-4</v>
      </c>
      <c r="K2002" s="4">
        <v>97497977.530000001</v>
      </c>
      <c r="L2002" s="5">
        <v>4425001</v>
      </c>
      <c r="M2002" s="6">
        <v>22.033436269999999</v>
      </c>
      <c r="AB2002" s="8" t="s">
        <v>4597</v>
      </c>
      <c r="AG2002">
        <v>3.4332000000000001E-2</v>
      </c>
    </row>
    <row r="2003" spans="1:33" x14ac:dyDescent="0.35">
      <c r="A2003" t="s">
        <v>4511</v>
      </c>
      <c r="B2003" t="s">
        <v>4954</v>
      </c>
      <c r="C2003" t="s">
        <v>4954</v>
      </c>
      <c r="G2003" s="1">
        <v>-4941.0344682580308</v>
      </c>
      <c r="H2003" s="1">
        <v>5.8611000532869998E-4</v>
      </c>
      <c r="K2003" s="4">
        <v>97497977.530000001</v>
      </c>
      <c r="L2003" s="5">
        <v>4425001</v>
      </c>
      <c r="M2003" s="6">
        <v>22.033436269999999</v>
      </c>
      <c r="AB2003" s="8" t="s">
        <v>4597</v>
      </c>
      <c r="AG2003">
        <v>3.4332000000000001E-2</v>
      </c>
    </row>
    <row r="2004" spans="1:33" x14ac:dyDescent="0.35">
      <c r="A2004" t="s">
        <v>4511</v>
      </c>
      <c r="B2004" t="s">
        <v>4955</v>
      </c>
      <c r="C2004" t="s">
        <v>4955</v>
      </c>
      <c r="G2004" s="1">
        <v>-6434.2292042779882</v>
      </c>
      <c r="H2004" s="1">
        <v>3.0402760518788492E-6</v>
      </c>
      <c r="K2004" s="4">
        <v>97497977.530000001</v>
      </c>
      <c r="L2004" s="5">
        <v>4425001</v>
      </c>
      <c r="M2004" s="6">
        <v>22.033436269999999</v>
      </c>
      <c r="AB2004" s="8" t="s">
        <v>4597</v>
      </c>
      <c r="AG2004">
        <v>3.4332000000000001E-2</v>
      </c>
    </row>
    <row r="2005" spans="1:33" x14ac:dyDescent="0.35">
      <c r="A2005" t="s">
        <v>4511</v>
      </c>
      <c r="B2005" t="s">
        <v>4956</v>
      </c>
      <c r="C2005" t="s">
        <v>4956</v>
      </c>
      <c r="G2005" s="1">
        <v>-5496.9044130024504</v>
      </c>
      <c r="H2005" s="1">
        <v>5.0122808708529996E-4</v>
      </c>
      <c r="K2005" s="4">
        <v>97497977.530000001</v>
      </c>
      <c r="L2005" s="5">
        <v>4425001</v>
      </c>
      <c r="M2005" s="6">
        <v>22.033436269999999</v>
      </c>
      <c r="AB2005" s="8" t="s">
        <v>4597</v>
      </c>
      <c r="AG2005">
        <v>3.4332000000000001E-2</v>
      </c>
    </row>
    <row r="2006" spans="1:33" x14ac:dyDescent="0.35">
      <c r="A2006" t="s">
        <v>4511</v>
      </c>
      <c r="B2006" t="s">
        <v>4957</v>
      </c>
      <c r="C2006" t="s">
        <v>4957</v>
      </c>
      <c r="G2006" s="1">
        <v>-5737.4699404104113</v>
      </c>
      <c r="H2006" s="1">
        <v>4.2736803166070001E-4</v>
      </c>
      <c r="K2006" s="4">
        <v>97497977.530000001</v>
      </c>
      <c r="L2006" s="5">
        <v>4425001</v>
      </c>
      <c r="M2006" s="6">
        <v>22.033436269999999</v>
      </c>
      <c r="AB2006" s="8" t="s">
        <v>4597</v>
      </c>
      <c r="AG2006">
        <v>3.4332000000000001E-2</v>
      </c>
    </row>
    <row r="2007" spans="1:33" x14ac:dyDescent="0.35">
      <c r="A2007" t="s">
        <v>4511</v>
      </c>
      <c r="B2007" t="s">
        <v>4958</v>
      </c>
      <c r="C2007" t="s">
        <v>4958</v>
      </c>
      <c r="G2007" s="1">
        <v>-5843.0645389019273</v>
      </c>
      <c r="H2007" s="1">
        <v>2.7177552700209998E-4</v>
      </c>
      <c r="K2007" s="4">
        <v>97497977.530000001</v>
      </c>
      <c r="L2007" s="5">
        <v>4425001</v>
      </c>
      <c r="M2007" s="6">
        <v>22.033436269999999</v>
      </c>
      <c r="AB2007" s="8" t="s">
        <v>4597</v>
      </c>
      <c r="AG2007">
        <v>3.4332000000000001E-2</v>
      </c>
    </row>
    <row r="2008" spans="1:33" x14ac:dyDescent="0.35">
      <c r="A2008" t="s">
        <v>4511</v>
      </c>
      <c r="B2008" t="s">
        <v>4959</v>
      </c>
      <c r="C2008" t="s">
        <v>4959</v>
      </c>
      <c r="G2008" s="1">
        <v>-6392.5666970353122</v>
      </c>
      <c r="H2008" s="1">
        <v>3.2886836412146422E-5</v>
      </c>
      <c r="K2008" s="4">
        <v>97497977.530000001</v>
      </c>
      <c r="L2008" s="5">
        <v>4425001</v>
      </c>
      <c r="M2008" s="6">
        <v>22.033436269999999</v>
      </c>
      <c r="AB2008" s="8" t="s">
        <v>4597</v>
      </c>
      <c r="AG2008">
        <v>3.4332000000000001E-2</v>
      </c>
    </row>
    <row r="2009" spans="1:33" x14ac:dyDescent="0.35">
      <c r="A2009" t="s">
        <v>4511</v>
      </c>
      <c r="B2009" t="s">
        <v>4960</v>
      </c>
      <c r="C2009" t="s">
        <v>4960</v>
      </c>
      <c r="G2009" s="1">
        <v>-5993.9516527260666</v>
      </c>
      <c r="H2009" s="1">
        <v>1.8990916589659999E-4</v>
      </c>
      <c r="K2009" s="4">
        <v>97497977.530000001</v>
      </c>
      <c r="L2009" s="5">
        <v>4425001</v>
      </c>
      <c r="M2009" s="6">
        <v>22.033436269999999</v>
      </c>
      <c r="AB2009" s="8" t="s">
        <v>4597</v>
      </c>
      <c r="AG2009">
        <v>3.4332000000000001E-2</v>
      </c>
    </row>
    <row r="2010" spans="1:33" x14ac:dyDescent="0.35">
      <c r="A2010" t="s">
        <v>4511</v>
      </c>
      <c r="B2010" t="s">
        <v>4961</v>
      </c>
      <c r="C2010" t="s">
        <v>4961</v>
      </c>
      <c r="G2010" s="1">
        <v>-4879.5017109617493</v>
      </c>
      <c r="H2010" s="1">
        <v>1.1637823196837E-3</v>
      </c>
      <c r="K2010" s="4">
        <v>97497977.530000001</v>
      </c>
      <c r="L2010" s="5">
        <v>4425001</v>
      </c>
      <c r="M2010" s="6">
        <v>22.033436269999999</v>
      </c>
      <c r="AB2010" s="8" t="s">
        <v>4597</v>
      </c>
      <c r="AG2010">
        <v>3.4332000000000001E-2</v>
      </c>
    </row>
    <row r="2011" spans="1:33" x14ac:dyDescent="0.35">
      <c r="A2011" t="s">
        <v>4511</v>
      </c>
      <c r="B2011" t="s">
        <v>4962</v>
      </c>
      <c r="C2011" t="s">
        <v>4962</v>
      </c>
      <c r="G2011" s="1">
        <v>-5783.7910568806128</v>
      </c>
      <c r="H2011" s="1">
        <v>3.0931686934749998E-4</v>
      </c>
      <c r="K2011" s="4">
        <v>97497977.530000001</v>
      </c>
      <c r="L2011" s="5">
        <v>4425001</v>
      </c>
      <c r="M2011" s="6">
        <v>22.033436269999999</v>
      </c>
      <c r="AB2011" s="8" t="s">
        <v>4597</v>
      </c>
      <c r="AG2011">
        <v>3.4332000000000001E-2</v>
      </c>
    </row>
    <row r="2012" spans="1:33" x14ac:dyDescent="0.35">
      <c r="A2012" t="s">
        <v>4511</v>
      </c>
      <c r="B2012" t="s">
        <v>4963</v>
      </c>
      <c r="C2012" t="s">
        <v>4963</v>
      </c>
      <c r="G2012" s="1">
        <v>-4862.9129996931706</v>
      </c>
      <c r="H2012" s="1">
        <v>1.0483617995479999E-3</v>
      </c>
      <c r="K2012" s="4">
        <v>97497977.530000001</v>
      </c>
      <c r="L2012" s="5">
        <v>4425001</v>
      </c>
      <c r="M2012" s="6">
        <v>22.033436269999999</v>
      </c>
      <c r="AB2012" s="8" t="s">
        <v>4597</v>
      </c>
      <c r="AG2012">
        <v>3.4332000000000001E-2</v>
      </c>
    </row>
    <row r="2013" spans="1:33" x14ac:dyDescent="0.35">
      <c r="A2013" t="s">
        <v>4511</v>
      </c>
      <c r="B2013" t="s">
        <v>4964</v>
      </c>
      <c r="C2013" t="s">
        <v>4964</v>
      </c>
      <c r="G2013" s="1">
        <v>-6423.6012503887287</v>
      </c>
      <c r="H2013" s="1">
        <v>4.7734515220645289E-6</v>
      </c>
      <c r="K2013" s="4">
        <v>97497977.530000001</v>
      </c>
      <c r="L2013" s="5">
        <v>4425001</v>
      </c>
      <c r="M2013" s="6">
        <v>22.033436269999999</v>
      </c>
      <c r="AB2013" s="8" t="s">
        <v>4597</v>
      </c>
      <c r="AG2013">
        <v>3.4332000000000001E-2</v>
      </c>
    </row>
    <row r="2014" spans="1:33" x14ac:dyDescent="0.35">
      <c r="A2014" t="s">
        <v>4511</v>
      </c>
      <c r="B2014" t="s">
        <v>4965</v>
      </c>
      <c r="C2014" t="s">
        <v>4965</v>
      </c>
      <c r="G2014" s="1">
        <v>-5174.3825851507954</v>
      </c>
      <c r="H2014" s="1">
        <v>7.9713514767149995E-4</v>
      </c>
      <c r="K2014" s="4">
        <v>97497977.530000001</v>
      </c>
      <c r="L2014" s="5">
        <v>4425001</v>
      </c>
      <c r="M2014" s="6">
        <v>22.033436269999999</v>
      </c>
      <c r="AB2014" s="8" t="s">
        <v>4597</v>
      </c>
      <c r="AG2014">
        <v>3.4332000000000001E-2</v>
      </c>
    </row>
    <row r="2015" spans="1:33" x14ac:dyDescent="0.35">
      <c r="A2015" t="s">
        <v>4511</v>
      </c>
      <c r="B2015" t="s">
        <v>4966</v>
      </c>
      <c r="C2015" t="s">
        <v>4966</v>
      </c>
      <c r="G2015" s="1">
        <v>-6448.9374770613122</v>
      </c>
      <c r="H2015" s="1">
        <v>6.9951632721338642E-5</v>
      </c>
      <c r="K2015" s="4">
        <v>97497977.530000001</v>
      </c>
      <c r="L2015" s="5">
        <v>4425001</v>
      </c>
      <c r="M2015" s="6">
        <v>22.033436269999999</v>
      </c>
      <c r="AB2015" s="8" t="s">
        <v>4597</v>
      </c>
      <c r="AG2015">
        <v>3.4332000000000001E-2</v>
      </c>
    </row>
    <row r="2016" spans="1:33" x14ac:dyDescent="0.35">
      <c r="A2016" t="s">
        <v>4511</v>
      </c>
      <c r="B2016" t="s">
        <v>4967</v>
      </c>
      <c r="C2016" t="s">
        <v>4967</v>
      </c>
      <c r="G2016" s="1">
        <v>-6317.1089769091914</v>
      </c>
      <c r="H2016" s="1">
        <v>3.0067588172524051E-5</v>
      </c>
      <c r="K2016" s="4">
        <v>97497977.530000001</v>
      </c>
      <c r="L2016" s="5">
        <v>4425001</v>
      </c>
      <c r="M2016" s="6">
        <v>22.033436269999999</v>
      </c>
      <c r="AB2016" s="8" t="s">
        <v>4597</v>
      </c>
      <c r="AG2016">
        <v>3.4332000000000001E-2</v>
      </c>
    </row>
    <row r="2017" spans="1:33" x14ac:dyDescent="0.35">
      <c r="A2017" t="s">
        <v>4511</v>
      </c>
      <c r="B2017" t="s">
        <v>4968</v>
      </c>
      <c r="C2017" t="s">
        <v>4968</v>
      </c>
      <c r="G2017" s="1">
        <v>-6419.0884190704464</v>
      </c>
      <c r="H2017" s="1">
        <v>8.4143219255812457E-6</v>
      </c>
      <c r="K2017" s="4">
        <v>97497977.530000001</v>
      </c>
      <c r="L2017" s="5">
        <v>4425001</v>
      </c>
      <c r="M2017" s="6">
        <v>22.033436269999999</v>
      </c>
      <c r="AB2017" s="8" t="s">
        <v>4597</v>
      </c>
      <c r="AG2017">
        <v>3.4332000000000001E-2</v>
      </c>
    </row>
    <row r="2018" spans="1:33" x14ac:dyDescent="0.35">
      <c r="A2018" t="s">
        <v>4511</v>
      </c>
      <c r="B2018" t="s">
        <v>4969</v>
      </c>
      <c r="C2018" t="s">
        <v>4969</v>
      </c>
      <c r="G2018" s="1">
        <v>-5481.2946268295473</v>
      </c>
      <c r="H2018" s="1">
        <v>3.816832307057E-4</v>
      </c>
      <c r="K2018" s="4">
        <v>97497977.530000001</v>
      </c>
      <c r="L2018" s="5">
        <v>4425001</v>
      </c>
      <c r="M2018" s="6">
        <v>22.033436269999999</v>
      </c>
      <c r="AB2018" s="8" t="s">
        <v>4597</v>
      </c>
      <c r="AG2018">
        <v>3.4332000000000001E-2</v>
      </c>
    </row>
    <row r="2019" spans="1:33" x14ac:dyDescent="0.35">
      <c r="A2019" t="s">
        <v>4511</v>
      </c>
      <c r="B2019" t="s">
        <v>4970</v>
      </c>
      <c r="C2019" t="s">
        <v>4970</v>
      </c>
      <c r="G2019" s="1">
        <v>-6598.8930913700278</v>
      </c>
      <c r="K2019" s="4">
        <v>97497977.530000001</v>
      </c>
      <c r="L2019" s="5">
        <v>4425001</v>
      </c>
      <c r="M2019" s="6">
        <v>22.033436269999999</v>
      </c>
      <c r="AB2019" s="8" t="s">
        <v>4597</v>
      </c>
      <c r="AG2019">
        <v>3.4332000000000001E-2</v>
      </c>
    </row>
    <row r="2020" spans="1:33" x14ac:dyDescent="0.35">
      <c r="A2020" t="s">
        <v>4511</v>
      </c>
      <c r="B2020" t="s">
        <v>4971</v>
      </c>
      <c r="C2020" t="s">
        <v>4971</v>
      </c>
      <c r="G2020" s="1">
        <v>-6153.4348639644804</v>
      </c>
      <c r="H2020" s="1">
        <v>9.2120649208502406E-5</v>
      </c>
      <c r="K2020" s="4">
        <v>97497977.530000001</v>
      </c>
      <c r="L2020" s="5">
        <v>4425001</v>
      </c>
      <c r="M2020" s="6">
        <v>22.033436269999999</v>
      </c>
      <c r="AB2020" s="8" t="s">
        <v>4597</v>
      </c>
      <c r="AG2020">
        <v>3.4332000000000001E-2</v>
      </c>
    </row>
    <row r="2021" spans="1:33" x14ac:dyDescent="0.35">
      <c r="A2021" t="s">
        <v>4511</v>
      </c>
      <c r="B2021" t="s">
        <v>4972</v>
      </c>
      <c r="C2021" t="s">
        <v>4972</v>
      </c>
      <c r="G2021" s="1">
        <v>-5720.4008882583894</v>
      </c>
      <c r="H2021" s="1">
        <v>3.1487859606069997E-4</v>
      </c>
      <c r="K2021" s="4">
        <v>97497977.530000001</v>
      </c>
      <c r="L2021" s="5">
        <v>4425001</v>
      </c>
      <c r="M2021" s="6">
        <v>22.033436269999999</v>
      </c>
      <c r="AB2021" s="8" t="s">
        <v>4597</v>
      </c>
      <c r="AG2021">
        <v>3.4332000000000001E-2</v>
      </c>
    </row>
    <row r="2022" spans="1:33" x14ac:dyDescent="0.35">
      <c r="A2022" t="s">
        <v>4511</v>
      </c>
      <c r="B2022" t="s">
        <v>4973</v>
      </c>
      <c r="C2022" t="s">
        <v>4973</v>
      </c>
      <c r="G2022" s="1">
        <v>-5825.5542253423673</v>
      </c>
      <c r="H2022" s="1">
        <v>1.8594364508429999E-4</v>
      </c>
      <c r="K2022" s="4">
        <v>97497977.530000001</v>
      </c>
      <c r="L2022" s="5">
        <v>4425001</v>
      </c>
      <c r="M2022" s="6">
        <v>22.033436269999999</v>
      </c>
      <c r="AB2022" s="8" t="s">
        <v>4597</v>
      </c>
      <c r="AG2022">
        <v>3.4332000000000001E-2</v>
      </c>
    </row>
    <row r="2023" spans="1:33" x14ac:dyDescent="0.35">
      <c r="A2023" t="s">
        <v>4511</v>
      </c>
      <c r="B2023" t="s">
        <v>4974</v>
      </c>
      <c r="C2023" t="s">
        <v>4974</v>
      </c>
      <c r="G2023" s="1">
        <v>-6412.3765674383058</v>
      </c>
      <c r="H2023" s="1">
        <v>5.0749806607087652E-7</v>
      </c>
      <c r="K2023" s="4">
        <v>97497977.530000001</v>
      </c>
      <c r="L2023" s="5">
        <v>4425001</v>
      </c>
      <c r="M2023" s="6">
        <v>22.033436269999999</v>
      </c>
      <c r="AB2023" s="8" t="s">
        <v>4597</v>
      </c>
      <c r="AG2023">
        <v>3.4332000000000001E-2</v>
      </c>
    </row>
    <row r="2024" spans="1:33" x14ac:dyDescent="0.35">
      <c r="A2024" t="s">
        <v>4511</v>
      </c>
      <c r="B2024" t="s">
        <v>4975</v>
      </c>
      <c r="C2024" t="s">
        <v>4975</v>
      </c>
      <c r="G2024" s="1">
        <v>-6371.0251703679633</v>
      </c>
      <c r="H2024" s="1">
        <v>1.10964252684469E-5</v>
      </c>
      <c r="K2024" s="4">
        <v>97497977.530000001</v>
      </c>
      <c r="L2024" s="5">
        <v>4425001</v>
      </c>
      <c r="M2024" s="6">
        <v>22.033436269999999</v>
      </c>
      <c r="AB2024" s="8" t="s">
        <v>4597</v>
      </c>
      <c r="AG2024">
        <v>3.4332000000000001E-2</v>
      </c>
    </row>
    <row r="2025" spans="1:33" x14ac:dyDescent="0.35">
      <c r="A2025" t="s">
        <v>4511</v>
      </c>
      <c r="B2025" t="s">
        <v>4976</v>
      </c>
      <c r="C2025" t="s">
        <v>4976</v>
      </c>
      <c r="G2025" s="1">
        <v>-5975.2241292826002</v>
      </c>
      <c r="H2025" s="1">
        <v>1.19568169622E-4</v>
      </c>
      <c r="K2025" s="4">
        <v>97497977.530000001</v>
      </c>
      <c r="L2025" s="5">
        <v>4425001</v>
      </c>
      <c r="M2025" s="6">
        <v>22.033436269999999</v>
      </c>
      <c r="AB2025" s="8" t="s">
        <v>4597</v>
      </c>
      <c r="AG2025">
        <v>3.4332000000000001E-2</v>
      </c>
    </row>
    <row r="2026" spans="1:33" x14ac:dyDescent="0.35">
      <c r="A2026" t="s">
        <v>4511</v>
      </c>
      <c r="B2026" t="s">
        <v>4977</v>
      </c>
      <c r="C2026" t="s">
        <v>4977</v>
      </c>
      <c r="G2026" s="1">
        <v>-5766.5267204044712</v>
      </c>
      <c r="H2026" s="1">
        <v>2.2257872808920001E-4</v>
      </c>
      <c r="K2026" s="4">
        <v>97497977.530000001</v>
      </c>
      <c r="L2026" s="5">
        <v>4425001</v>
      </c>
      <c r="M2026" s="6">
        <v>22.033436269999999</v>
      </c>
      <c r="AB2026" s="8" t="s">
        <v>4597</v>
      </c>
      <c r="AG2026">
        <v>3.4332000000000001E-2</v>
      </c>
    </row>
    <row r="2027" spans="1:33" x14ac:dyDescent="0.35">
      <c r="A2027" t="s">
        <v>4511</v>
      </c>
      <c r="B2027" t="s">
        <v>4978</v>
      </c>
      <c r="C2027" t="s">
        <v>4978</v>
      </c>
      <c r="G2027" s="1">
        <v>-6401.8138716654939</v>
      </c>
      <c r="H2027" s="1">
        <v>1.0237110254165599E-6</v>
      </c>
      <c r="K2027" s="4">
        <v>97497977.530000001</v>
      </c>
      <c r="L2027" s="5">
        <v>4425001</v>
      </c>
      <c r="M2027" s="6">
        <v>22.033436269999999</v>
      </c>
      <c r="AB2027" s="8" t="s">
        <v>4597</v>
      </c>
      <c r="AG2027">
        <v>3.4332000000000001E-2</v>
      </c>
    </row>
    <row r="2028" spans="1:33" x14ac:dyDescent="0.35">
      <c r="A2028" t="s">
        <v>4511</v>
      </c>
      <c r="B2028" t="s">
        <v>4979</v>
      </c>
      <c r="C2028" t="s">
        <v>4979</v>
      </c>
      <c r="G2028" s="1">
        <v>-6427.0797708880127</v>
      </c>
      <c r="H2028" s="1">
        <v>3.2613341206447259E-5</v>
      </c>
      <c r="K2028" s="4">
        <v>97497977.530000001</v>
      </c>
      <c r="L2028" s="5">
        <v>4425001</v>
      </c>
      <c r="M2028" s="6">
        <v>22.033436269999999</v>
      </c>
      <c r="AB2028" s="8" t="s">
        <v>4597</v>
      </c>
      <c r="AG2028">
        <v>3.4332000000000001E-2</v>
      </c>
    </row>
    <row r="2029" spans="1:33" x14ac:dyDescent="0.35">
      <c r="A2029" t="s">
        <v>4511</v>
      </c>
      <c r="B2029" t="s">
        <v>4980</v>
      </c>
      <c r="C2029" t="s">
        <v>4980</v>
      </c>
      <c r="G2029" s="1">
        <v>-6296.0381421505117</v>
      </c>
      <c r="H2029" s="1">
        <v>1.0882132543233891E-5</v>
      </c>
      <c r="K2029" s="4">
        <v>97497977.530000001</v>
      </c>
      <c r="L2029" s="5">
        <v>4425001</v>
      </c>
      <c r="M2029" s="6">
        <v>22.033436269999999</v>
      </c>
      <c r="AB2029" s="8" t="s">
        <v>4597</v>
      </c>
      <c r="AG2029">
        <v>3.4332000000000001E-2</v>
      </c>
    </row>
    <row r="2030" spans="1:33" x14ac:dyDescent="0.35">
      <c r="A2030" t="s">
        <v>4511</v>
      </c>
      <c r="B2030" t="s">
        <v>4981</v>
      </c>
      <c r="C2030" t="s">
        <v>4981</v>
      </c>
      <c r="G2030" s="1">
        <v>-6397.2965820589734</v>
      </c>
      <c r="H2030" s="1">
        <v>2.1982286488272841E-6</v>
      </c>
      <c r="K2030" s="4">
        <v>97497977.530000001</v>
      </c>
      <c r="L2030" s="5">
        <v>4425001</v>
      </c>
      <c r="M2030" s="6">
        <v>22.033436269999999</v>
      </c>
      <c r="AB2030" s="8" t="s">
        <v>4597</v>
      </c>
      <c r="AG2030">
        <v>3.4332000000000001E-2</v>
      </c>
    </row>
    <row r="2031" spans="1:33" x14ac:dyDescent="0.35">
      <c r="A2031" t="s">
        <v>4511</v>
      </c>
      <c r="B2031" t="s">
        <v>4982</v>
      </c>
      <c r="C2031" t="s">
        <v>4982</v>
      </c>
      <c r="G2031" s="1">
        <v>-5703.4078939539186</v>
      </c>
      <c r="H2031" s="1">
        <v>2.326899820767E-4</v>
      </c>
      <c r="K2031" s="4">
        <v>97497977.530000001</v>
      </c>
      <c r="L2031" s="5">
        <v>4425001</v>
      </c>
      <c r="M2031" s="6">
        <v>22.033436269999999</v>
      </c>
      <c r="AB2031" s="8" t="s">
        <v>4597</v>
      </c>
      <c r="AG2031">
        <v>3.4332000000000001E-2</v>
      </c>
    </row>
    <row r="2032" spans="1:33" x14ac:dyDescent="0.35">
      <c r="A2032" t="s">
        <v>4511</v>
      </c>
      <c r="B2032" t="s">
        <v>4983</v>
      </c>
      <c r="C2032" t="s">
        <v>4983</v>
      </c>
      <c r="G2032" s="1">
        <v>-6133.4367815534788</v>
      </c>
      <c r="H2032" s="1">
        <v>5.109344334184067E-5</v>
      </c>
      <c r="K2032" s="4">
        <v>97497977.530000001</v>
      </c>
      <c r="L2032" s="5">
        <v>4425001</v>
      </c>
      <c r="M2032" s="6">
        <v>22.033436269999999</v>
      </c>
      <c r="AB2032" s="8" t="s">
        <v>4597</v>
      </c>
      <c r="AG2032">
        <v>3.4332000000000001E-2</v>
      </c>
    </row>
    <row r="2033" spans="1:33" x14ac:dyDescent="0.35">
      <c r="A2033" t="s">
        <v>4511</v>
      </c>
      <c r="B2033" t="s">
        <v>4984</v>
      </c>
      <c r="C2033" t="s">
        <v>4984</v>
      </c>
      <c r="G2033" s="1">
        <v>-5808.1225055467257</v>
      </c>
      <c r="H2033" s="1">
        <v>1.272731342012E-4</v>
      </c>
      <c r="K2033" s="4">
        <v>97497977.530000001</v>
      </c>
      <c r="L2033" s="5">
        <v>4425001</v>
      </c>
      <c r="M2033" s="6">
        <v>22.033436269999999</v>
      </c>
      <c r="AB2033" s="8" t="s">
        <v>4597</v>
      </c>
      <c r="AG2033">
        <v>3.4332000000000001E-2</v>
      </c>
    </row>
    <row r="2034" spans="1:33" x14ac:dyDescent="0.35">
      <c r="A2034" t="s">
        <v>4511</v>
      </c>
      <c r="B2034" t="s">
        <v>4985</v>
      </c>
      <c r="C2034" t="s">
        <v>4985</v>
      </c>
      <c r="G2034" s="1">
        <v>-6575.8472196836283</v>
      </c>
      <c r="K2034" s="4">
        <v>97497977.530000001</v>
      </c>
      <c r="L2034" s="5">
        <v>4425001</v>
      </c>
      <c r="M2034" s="6">
        <v>22.033436269999999</v>
      </c>
      <c r="AB2034" s="8" t="s">
        <v>4597</v>
      </c>
      <c r="AG2034">
        <v>3.4332000000000001E-2</v>
      </c>
    </row>
    <row r="2035" spans="1:33" x14ac:dyDescent="0.35">
      <c r="A2035" t="s">
        <v>4511</v>
      </c>
      <c r="B2035" t="s">
        <v>4986</v>
      </c>
      <c r="C2035" t="s">
        <v>4986</v>
      </c>
      <c r="G2035" s="1">
        <v>-6390.6350693339436</v>
      </c>
      <c r="H2035" s="1">
        <v>6.7906031197303652E-8</v>
      </c>
      <c r="K2035" s="4">
        <v>97497977.530000001</v>
      </c>
      <c r="L2035" s="5">
        <v>4425001</v>
      </c>
      <c r="M2035" s="6">
        <v>22.033436269999999</v>
      </c>
      <c r="AB2035" s="8" t="s">
        <v>4597</v>
      </c>
      <c r="AG2035">
        <v>3.4332000000000001E-2</v>
      </c>
    </row>
    <row r="2036" spans="1:33" x14ac:dyDescent="0.35">
      <c r="A2036" t="s">
        <v>4511</v>
      </c>
      <c r="B2036" t="s">
        <v>4987</v>
      </c>
      <c r="C2036" t="s">
        <v>4987</v>
      </c>
      <c r="G2036" s="1">
        <v>-6349.5923457480894</v>
      </c>
      <c r="H2036" s="1">
        <v>3.3345042035876182E-6</v>
      </c>
      <c r="K2036" s="4">
        <v>97497977.530000001</v>
      </c>
      <c r="L2036" s="5">
        <v>4425001</v>
      </c>
      <c r="M2036" s="6">
        <v>22.033436269999999</v>
      </c>
      <c r="AB2036" s="8" t="s">
        <v>4597</v>
      </c>
      <c r="AG2036">
        <v>3.4332000000000001E-2</v>
      </c>
    </row>
    <row r="2037" spans="1:33" x14ac:dyDescent="0.35">
      <c r="A2037" t="s">
        <v>4511</v>
      </c>
      <c r="B2037" t="s">
        <v>4988</v>
      </c>
      <c r="C2037" t="s">
        <v>4988</v>
      </c>
      <c r="G2037" s="1">
        <v>-5956.5842374324411</v>
      </c>
      <c r="H2037" s="1">
        <v>7.315066342250125E-5</v>
      </c>
      <c r="K2037" s="4">
        <v>97497977.530000001</v>
      </c>
      <c r="L2037" s="5">
        <v>4425001</v>
      </c>
      <c r="M2037" s="6">
        <v>22.033436269999999</v>
      </c>
      <c r="AB2037" s="8" t="s">
        <v>4597</v>
      </c>
      <c r="AG2037">
        <v>3.4332000000000001E-2</v>
      </c>
    </row>
    <row r="2038" spans="1:33" x14ac:dyDescent="0.35">
      <c r="A2038" t="s">
        <v>4511</v>
      </c>
      <c r="B2038" t="s">
        <v>4989</v>
      </c>
      <c r="C2038" t="s">
        <v>4989</v>
      </c>
      <c r="G2038" s="1">
        <v>-6380.1371519207732</v>
      </c>
      <c r="H2038" s="1">
        <v>1.8466107703577489E-7</v>
      </c>
      <c r="K2038" s="4">
        <v>97497977.530000001</v>
      </c>
      <c r="L2038" s="5">
        <v>4425001</v>
      </c>
      <c r="M2038" s="6">
        <v>22.033436269999999</v>
      </c>
      <c r="AB2038" s="8" t="s">
        <v>4597</v>
      </c>
      <c r="AG2038">
        <v>3.4332000000000001E-2</v>
      </c>
    </row>
    <row r="2039" spans="1:33" x14ac:dyDescent="0.35">
      <c r="A2039" t="s">
        <v>4511</v>
      </c>
      <c r="B2039" t="s">
        <v>4990</v>
      </c>
      <c r="C2039" t="s">
        <v>4990</v>
      </c>
      <c r="G2039" s="1">
        <v>-6275.0725550828856</v>
      </c>
      <c r="H2039" s="1">
        <v>3.5672122917896491E-6</v>
      </c>
      <c r="K2039" s="4">
        <v>97497977.530000001</v>
      </c>
      <c r="L2039" s="5">
        <v>4425001</v>
      </c>
      <c r="M2039" s="6">
        <v>22.033436269999999</v>
      </c>
      <c r="AB2039" s="8" t="s">
        <v>4597</v>
      </c>
      <c r="AG2039">
        <v>3.4332000000000001E-2</v>
      </c>
    </row>
    <row r="2040" spans="1:33" x14ac:dyDescent="0.35">
      <c r="A2040" t="s">
        <v>4511</v>
      </c>
      <c r="B2040" t="s">
        <v>4991</v>
      </c>
      <c r="C2040" t="s">
        <v>4991</v>
      </c>
      <c r="G2040" s="1">
        <v>-6375.6155269767678</v>
      </c>
      <c r="H2040" s="1">
        <v>4.9830696201352141E-7</v>
      </c>
      <c r="K2040" s="4">
        <v>97497977.530000001</v>
      </c>
      <c r="L2040" s="5">
        <v>4425001</v>
      </c>
      <c r="M2040" s="6">
        <v>22.033436269999999</v>
      </c>
      <c r="AB2040" s="8" t="s">
        <v>4597</v>
      </c>
      <c r="AG2040">
        <v>3.4332000000000001E-2</v>
      </c>
    </row>
    <row r="2041" spans="1:33" x14ac:dyDescent="0.35">
      <c r="A2041" t="s">
        <v>4511</v>
      </c>
      <c r="B2041" t="s">
        <v>4992</v>
      </c>
      <c r="C2041" t="s">
        <v>4992</v>
      </c>
      <c r="G2041" s="1">
        <v>-6113.5360287849871</v>
      </c>
      <c r="H2041" s="1">
        <v>2.426997549320873E-5</v>
      </c>
      <c r="K2041" s="4">
        <v>97497977.530000001</v>
      </c>
      <c r="L2041" s="5">
        <v>4425001</v>
      </c>
      <c r="M2041" s="6">
        <v>22.033436269999999</v>
      </c>
      <c r="AB2041" s="8" t="s">
        <v>4597</v>
      </c>
      <c r="AG2041">
        <v>3.4332000000000001E-2</v>
      </c>
    </row>
    <row r="2042" spans="1:33" x14ac:dyDescent="0.35">
      <c r="A2042" t="s">
        <v>4511</v>
      </c>
      <c r="B2042" t="s">
        <v>4993</v>
      </c>
      <c r="C2042" t="s">
        <v>4993</v>
      </c>
      <c r="G2042" s="1">
        <v>-6552.9218650868797</v>
      </c>
      <c r="K2042" s="4">
        <v>97497977.530000001</v>
      </c>
      <c r="L2042" s="5">
        <v>4425001</v>
      </c>
      <c r="M2042" s="6">
        <v>22.033436269999999</v>
      </c>
      <c r="AB2042" s="8" t="s">
        <v>4597</v>
      </c>
      <c r="AG2042">
        <v>3.4332000000000001E-2</v>
      </c>
    </row>
    <row r="2043" spans="1:33" x14ac:dyDescent="0.35">
      <c r="A2043" t="s">
        <v>4511</v>
      </c>
      <c r="B2043" t="s">
        <v>4994</v>
      </c>
      <c r="C2043" t="s">
        <v>4994</v>
      </c>
      <c r="G2043" s="1">
        <v>-6369.0039575973478</v>
      </c>
      <c r="H2043" s="1">
        <v>7.2590229061344439E-9</v>
      </c>
      <c r="K2043" s="4">
        <v>97497977.530000001</v>
      </c>
      <c r="L2043" s="5">
        <v>4425001</v>
      </c>
      <c r="M2043" s="6">
        <v>22.033436269999999</v>
      </c>
      <c r="AB2043" s="8" t="s">
        <v>4597</v>
      </c>
      <c r="AG2043">
        <v>3.4332000000000001E-2</v>
      </c>
    </row>
    <row r="2044" spans="1:33" x14ac:dyDescent="0.35">
      <c r="A2044" t="s">
        <v>4511</v>
      </c>
      <c r="B2044" t="s">
        <v>4995</v>
      </c>
      <c r="C2044" t="s">
        <v>4995</v>
      </c>
      <c r="G2044" s="1">
        <v>-5938.0314312884648</v>
      </c>
      <c r="H2044" s="1">
        <v>3.8136007598798647E-5</v>
      </c>
      <c r="K2044" s="4">
        <v>97497977.530000001</v>
      </c>
      <c r="L2044" s="5">
        <v>4425001</v>
      </c>
      <c r="M2044" s="6">
        <v>22.033436269999999</v>
      </c>
      <c r="AB2044" s="8" t="s">
        <v>4597</v>
      </c>
      <c r="AG2044">
        <v>3.4332000000000001E-2</v>
      </c>
    </row>
    <row r="2045" spans="1:33" x14ac:dyDescent="0.35">
      <c r="A2045" t="s">
        <v>4511</v>
      </c>
      <c r="B2045" t="s">
        <v>4996</v>
      </c>
      <c r="C2045" t="s">
        <v>4996</v>
      </c>
      <c r="G2045" s="1">
        <v>-6743.5358500986877</v>
      </c>
      <c r="H2045" s="1">
        <v>1.408578590289177E-5</v>
      </c>
      <c r="K2045" s="4">
        <v>97497977.530000001</v>
      </c>
      <c r="L2045" s="5">
        <v>4425001</v>
      </c>
      <c r="M2045" s="6">
        <v>22.033436269999999</v>
      </c>
      <c r="AB2045" s="8" t="s">
        <v>4597</v>
      </c>
      <c r="AG2045">
        <v>3.4332000000000001E-2</v>
      </c>
    </row>
    <row r="2046" spans="1:33" x14ac:dyDescent="0.35">
      <c r="A2046" t="s">
        <v>4511</v>
      </c>
      <c r="B2046" t="s">
        <v>4997</v>
      </c>
      <c r="C2046" t="s">
        <v>4997</v>
      </c>
      <c r="G2046" s="1">
        <v>-5333.2609320842321</v>
      </c>
      <c r="H2046" s="1">
        <v>3.7876952280299999E-4</v>
      </c>
      <c r="K2046" s="4">
        <v>97497977.530000001</v>
      </c>
      <c r="L2046" s="5">
        <v>4425001</v>
      </c>
      <c r="M2046" s="6">
        <v>22.033436269999999</v>
      </c>
      <c r="AB2046" s="8" t="s">
        <v>4597</v>
      </c>
      <c r="AG2046">
        <v>3.4332000000000001E-2</v>
      </c>
    </row>
    <row r="2047" spans="1:33" x14ac:dyDescent="0.35">
      <c r="A2047" t="s">
        <v>4511</v>
      </c>
      <c r="B2047" t="s">
        <v>4998</v>
      </c>
      <c r="C2047" t="s">
        <v>4998</v>
      </c>
      <c r="G2047" s="1">
        <v>-6659.8181802635436</v>
      </c>
      <c r="H2047" s="1">
        <v>7.4320974325885163E-6</v>
      </c>
      <c r="K2047" s="4">
        <v>97497977.530000001</v>
      </c>
      <c r="L2047" s="5">
        <v>4425001</v>
      </c>
      <c r="M2047" s="6">
        <v>22.033436269999999</v>
      </c>
      <c r="AB2047" s="8" t="s">
        <v>4597</v>
      </c>
      <c r="AG2047">
        <v>3.4332000000000001E-2</v>
      </c>
    </row>
    <row r="2048" spans="1:33" x14ac:dyDescent="0.35">
      <c r="A2048" t="s">
        <v>4511</v>
      </c>
      <c r="B2048" t="s">
        <v>4999</v>
      </c>
      <c r="C2048" t="s">
        <v>4999</v>
      </c>
      <c r="G2048" s="1">
        <v>-6693.9624152252854</v>
      </c>
      <c r="H2048" s="1">
        <v>2.1025539025701E-6</v>
      </c>
      <c r="K2048" s="4">
        <v>97497977.530000001</v>
      </c>
      <c r="L2048" s="5">
        <v>4425001</v>
      </c>
      <c r="M2048" s="6">
        <v>22.033436269999999</v>
      </c>
      <c r="AB2048" s="8" t="s">
        <v>4597</v>
      </c>
      <c r="AG2048">
        <v>3.4332000000000001E-2</v>
      </c>
    </row>
    <row r="2049" spans="1:33" x14ac:dyDescent="0.35">
      <c r="A2049" t="s">
        <v>4511</v>
      </c>
      <c r="B2049" t="s">
        <v>5000</v>
      </c>
      <c r="C2049" t="s">
        <v>5000</v>
      </c>
      <c r="G2049" s="1">
        <v>-6885.1595155150908</v>
      </c>
      <c r="K2049" s="4">
        <v>97497977.530000001</v>
      </c>
      <c r="L2049" s="5">
        <v>4425001</v>
      </c>
      <c r="M2049" s="6">
        <v>22.033436269999999</v>
      </c>
      <c r="AB2049" s="8" t="s">
        <v>4597</v>
      </c>
      <c r="AG2049">
        <v>3.4332000000000001E-2</v>
      </c>
    </row>
    <row r="2050" spans="1:33" x14ac:dyDescent="0.35">
      <c r="A2050" t="s">
        <v>4511</v>
      </c>
      <c r="B2050" t="s">
        <v>5001</v>
      </c>
      <c r="C2050" t="s">
        <v>5001</v>
      </c>
      <c r="G2050" s="1">
        <v>-6720.1647641780792</v>
      </c>
      <c r="H2050" s="1">
        <v>3.8135855959631028E-5</v>
      </c>
      <c r="K2050" s="4">
        <v>97497977.530000001</v>
      </c>
      <c r="L2050" s="5">
        <v>4425001</v>
      </c>
      <c r="M2050" s="6">
        <v>22.033436269999999</v>
      </c>
      <c r="AB2050" s="8" t="s">
        <v>4597</v>
      </c>
      <c r="AG2050">
        <v>3.4332000000000001E-2</v>
      </c>
    </row>
    <row r="2051" spans="1:33" x14ac:dyDescent="0.35">
      <c r="A2051" t="s">
        <v>4511</v>
      </c>
      <c r="B2051" t="s">
        <v>5002</v>
      </c>
      <c r="C2051" t="s">
        <v>5002</v>
      </c>
      <c r="G2051" s="1">
        <v>-6689.5132490191354</v>
      </c>
      <c r="H2051" s="1">
        <v>7.510749625020415E-6</v>
      </c>
      <c r="K2051" s="4">
        <v>97497977.530000001</v>
      </c>
      <c r="L2051" s="5">
        <v>4425001</v>
      </c>
      <c r="M2051" s="6">
        <v>22.033436269999999</v>
      </c>
      <c r="AB2051" s="8" t="s">
        <v>4597</v>
      </c>
      <c r="AG2051">
        <v>3.4332000000000001E-2</v>
      </c>
    </row>
    <row r="2052" spans="1:33" x14ac:dyDescent="0.35">
      <c r="A2052" t="s">
        <v>4511</v>
      </c>
      <c r="B2052" t="s">
        <v>5003</v>
      </c>
      <c r="C2052" t="s">
        <v>5003</v>
      </c>
      <c r="G2052" s="1">
        <v>-5363.8511327181031</v>
      </c>
      <c r="H2052" s="1">
        <v>3.960918432381E-4</v>
      </c>
      <c r="K2052" s="4">
        <v>97497977.530000001</v>
      </c>
      <c r="L2052" s="5">
        <v>4425001</v>
      </c>
      <c r="M2052" s="6">
        <v>22.033436269999999</v>
      </c>
      <c r="AB2052" s="8" t="s">
        <v>4597</v>
      </c>
      <c r="AG2052">
        <v>3.4332000000000001E-2</v>
      </c>
    </row>
    <row r="2053" spans="1:33" x14ac:dyDescent="0.35">
      <c r="A2053" t="s">
        <v>4511</v>
      </c>
      <c r="B2053" t="s">
        <v>5004</v>
      </c>
      <c r="C2053" t="s">
        <v>5004</v>
      </c>
      <c r="G2053" s="1">
        <v>-6578.4312188638933</v>
      </c>
      <c r="H2053" s="1">
        <v>2.852598321839137E-5</v>
      </c>
      <c r="K2053" s="4">
        <v>97497977.530000001</v>
      </c>
      <c r="L2053" s="5">
        <v>4425001</v>
      </c>
      <c r="M2053" s="6">
        <v>22.033436269999999</v>
      </c>
      <c r="AB2053" s="8" t="s">
        <v>4597</v>
      </c>
      <c r="AG2053">
        <v>3.4332000000000001E-2</v>
      </c>
    </row>
    <row r="2054" spans="1:33" x14ac:dyDescent="0.35">
      <c r="A2054" t="s">
        <v>4511</v>
      </c>
      <c r="B2054" t="s">
        <v>5005</v>
      </c>
      <c r="C2054" t="s">
        <v>5005</v>
      </c>
      <c r="G2054" s="1">
        <v>-5318.75791554021</v>
      </c>
      <c r="H2054" s="1">
        <v>4.9465571729220002E-4</v>
      </c>
      <c r="K2054" s="4">
        <v>97497977.530000001</v>
      </c>
      <c r="L2054" s="5">
        <v>4425001</v>
      </c>
      <c r="M2054" s="6">
        <v>22.033436269999999</v>
      </c>
      <c r="AB2054" s="8" t="s">
        <v>4597</v>
      </c>
      <c r="AG2054">
        <v>3.4332000000000001E-2</v>
      </c>
    </row>
    <row r="2055" spans="1:33" x14ac:dyDescent="0.35">
      <c r="A2055" t="s">
        <v>4511</v>
      </c>
      <c r="B2055" t="s">
        <v>5006</v>
      </c>
      <c r="C2055" t="s">
        <v>5006</v>
      </c>
      <c r="G2055" s="1">
        <v>-6015.4666686923092</v>
      </c>
      <c r="H2055" s="1">
        <v>1.995004948678E-4</v>
      </c>
      <c r="K2055" s="4">
        <v>97497977.530000001</v>
      </c>
      <c r="L2055" s="5">
        <v>4425001</v>
      </c>
      <c r="M2055" s="6">
        <v>22.033436269999999</v>
      </c>
      <c r="AB2055" s="8" t="s">
        <v>4597</v>
      </c>
      <c r="AG2055">
        <v>3.4332000000000001E-2</v>
      </c>
    </row>
    <row r="2056" spans="1:33" x14ac:dyDescent="0.35">
      <c r="A2056" t="s">
        <v>4511</v>
      </c>
      <c r="B2056" t="s">
        <v>5007</v>
      </c>
      <c r="C2056" t="s">
        <v>5007</v>
      </c>
      <c r="G2056" s="1">
        <v>-6682.1651047572204</v>
      </c>
      <c r="H2056" s="1">
        <v>1.4894743776619821E-6</v>
      </c>
      <c r="K2056" s="4">
        <v>97497977.530000001</v>
      </c>
      <c r="L2056" s="5">
        <v>4425001</v>
      </c>
      <c r="M2056" s="6">
        <v>22.033436269999999</v>
      </c>
      <c r="AB2056" s="8" t="s">
        <v>4597</v>
      </c>
      <c r="AG2056">
        <v>3.4332000000000001E-2</v>
      </c>
    </row>
    <row r="2057" spans="1:33" x14ac:dyDescent="0.35">
      <c r="A2057" t="s">
        <v>4511</v>
      </c>
      <c r="B2057" t="s">
        <v>5008</v>
      </c>
      <c r="C2057" t="s">
        <v>5008</v>
      </c>
      <c r="G2057" s="1">
        <v>-4924.1606788130348</v>
      </c>
      <c r="H2057" s="1">
        <v>5.6638367373659999E-4</v>
      </c>
      <c r="K2057" s="4">
        <v>97497977.530000001</v>
      </c>
      <c r="L2057" s="5">
        <v>4425001</v>
      </c>
      <c r="M2057" s="6">
        <v>22.033436269999999</v>
      </c>
      <c r="AB2057" s="8" t="s">
        <v>4597</v>
      </c>
      <c r="AG2057">
        <v>3.4332000000000001E-2</v>
      </c>
    </row>
    <row r="2058" spans="1:33" x14ac:dyDescent="0.35">
      <c r="A2058" t="s">
        <v>4511</v>
      </c>
      <c r="B2058" t="s">
        <v>5009</v>
      </c>
      <c r="C2058" t="s">
        <v>5009</v>
      </c>
      <c r="G2058" s="1">
        <v>-5131.8756139549969</v>
      </c>
      <c r="H2058" s="1">
        <v>3.5882559561099998E-4</v>
      </c>
      <c r="K2058" s="4">
        <v>97497977.530000001</v>
      </c>
      <c r="L2058" s="5">
        <v>4425001</v>
      </c>
      <c r="M2058" s="6">
        <v>22.033436269999999</v>
      </c>
      <c r="AB2058" s="8" t="s">
        <v>4597</v>
      </c>
      <c r="AG2058">
        <v>3.4332000000000001E-2</v>
      </c>
    </row>
    <row r="2059" spans="1:33" x14ac:dyDescent="0.35">
      <c r="A2059" t="s">
        <v>4511</v>
      </c>
      <c r="B2059" t="s">
        <v>5010</v>
      </c>
      <c r="C2059" t="s">
        <v>5010</v>
      </c>
      <c r="G2059" s="1">
        <v>-5706.0498689209262</v>
      </c>
      <c r="H2059" s="1">
        <v>2.8725031658210002E-4</v>
      </c>
      <c r="K2059" s="4">
        <v>97497977.530000001</v>
      </c>
      <c r="L2059" s="5">
        <v>4425001</v>
      </c>
      <c r="M2059" s="6">
        <v>22.033436269999999</v>
      </c>
      <c r="AB2059" s="8" t="s">
        <v>4597</v>
      </c>
      <c r="AG2059">
        <v>3.4332000000000001E-2</v>
      </c>
    </row>
    <row r="2060" spans="1:33" x14ac:dyDescent="0.35">
      <c r="A2060" t="s">
        <v>4511</v>
      </c>
      <c r="B2060" t="s">
        <v>5011</v>
      </c>
      <c r="C2060" t="s">
        <v>5011</v>
      </c>
      <c r="G2060" s="1">
        <v>-6636.9129630316447</v>
      </c>
      <c r="H2060" s="1">
        <v>2.5169736078282239E-5</v>
      </c>
      <c r="K2060" s="4">
        <v>97497977.530000001</v>
      </c>
      <c r="L2060" s="5">
        <v>4425001</v>
      </c>
      <c r="M2060" s="6">
        <v>22.033436269999999</v>
      </c>
      <c r="AB2060" s="8" t="s">
        <v>4597</v>
      </c>
      <c r="AG2060">
        <v>3.4332000000000001E-2</v>
      </c>
    </row>
    <row r="2061" spans="1:33" x14ac:dyDescent="0.35">
      <c r="A2061" t="s">
        <v>4511</v>
      </c>
      <c r="B2061" t="s">
        <v>5012</v>
      </c>
      <c r="C2061" t="s">
        <v>5012</v>
      </c>
      <c r="G2061" s="1">
        <v>-5377.0761190165658</v>
      </c>
      <c r="H2061" s="1">
        <v>5.1417715254549999E-4</v>
      </c>
      <c r="K2061" s="4">
        <v>97497977.530000001</v>
      </c>
      <c r="L2061" s="5">
        <v>4425001</v>
      </c>
      <c r="M2061" s="6">
        <v>22.033436269999999</v>
      </c>
      <c r="AB2061" s="8" t="s">
        <v>4597</v>
      </c>
      <c r="AG2061">
        <v>3.4332000000000001E-2</v>
      </c>
    </row>
    <row r="2062" spans="1:33" x14ac:dyDescent="0.35">
      <c r="A2062" t="s">
        <v>4511</v>
      </c>
      <c r="B2062" t="s">
        <v>5013</v>
      </c>
      <c r="C2062" t="s">
        <v>5013</v>
      </c>
      <c r="G2062" s="1">
        <v>-6401.2402763978262</v>
      </c>
      <c r="H2062" s="1">
        <v>1.133182649673E-4</v>
      </c>
      <c r="K2062" s="4">
        <v>97497977.530000001</v>
      </c>
      <c r="L2062" s="5">
        <v>4425001</v>
      </c>
      <c r="M2062" s="6">
        <v>22.033436269999999</v>
      </c>
      <c r="AB2062" s="8" t="s">
        <v>4597</v>
      </c>
      <c r="AG2062">
        <v>3.4332000000000001E-2</v>
      </c>
    </row>
    <row r="2063" spans="1:33" x14ac:dyDescent="0.35">
      <c r="A2063" t="s">
        <v>4511</v>
      </c>
      <c r="B2063" t="s">
        <v>5014</v>
      </c>
      <c r="C2063" t="s">
        <v>5014</v>
      </c>
      <c r="G2063" s="1">
        <v>-6670.7863873802989</v>
      </c>
      <c r="H2063" s="1">
        <v>1.020241081862445E-5</v>
      </c>
      <c r="K2063" s="4">
        <v>97497977.530000001</v>
      </c>
      <c r="L2063" s="5">
        <v>4425001</v>
      </c>
      <c r="M2063" s="6">
        <v>22.033436269999999</v>
      </c>
      <c r="AB2063" s="8" t="s">
        <v>4597</v>
      </c>
      <c r="AG2063">
        <v>3.4332000000000001E-2</v>
      </c>
    </row>
    <row r="2064" spans="1:33" x14ac:dyDescent="0.35">
      <c r="A2064" t="s">
        <v>4511</v>
      </c>
      <c r="B2064" t="s">
        <v>5015</v>
      </c>
      <c r="C2064" t="s">
        <v>5015</v>
      </c>
      <c r="G2064" s="1">
        <v>-5122.4425266022154</v>
      </c>
      <c r="H2064" s="1">
        <v>3.6771805296380002E-4</v>
      </c>
      <c r="K2064" s="4">
        <v>97497977.530000001</v>
      </c>
      <c r="L2064" s="5">
        <v>4425001</v>
      </c>
      <c r="M2064" s="6">
        <v>22.033436269999999</v>
      </c>
      <c r="AB2064" s="8" t="s">
        <v>4597</v>
      </c>
      <c r="AG2064">
        <v>3.4332000000000001E-2</v>
      </c>
    </row>
    <row r="2065" spans="1:33" x14ac:dyDescent="0.35">
      <c r="A2065" t="s">
        <v>4511</v>
      </c>
      <c r="B2065" t="s">
        <v>5016</v>
      </c>
      <c r="C2065" t="s">
        <v>5016</v>
      </c>
      <c r="G2065" s="1">
        <v>-6059.4944889727813</v>
      </c>
      <c r="H2065" s="1">
        <v>2.1011859146400001E-4</v>
      </c>
      <c r="K2065" s="4">
        <v>97497977.530000001</v>
      </c>
      <c r="L2065" s="5">
        <v>4425001</v>
      </c>
      <c r="M2065" s="6">
        <v>22.033436269999999</v>
      </c>
      <c r="AB2065" s="8" t="s">
        <v>4597</v>
      </c>
      <c r="AG2065">
        <v>3.4332000000000001E-2</v>
      </c>
    </row>
    <row r="2066" spans="1:33" x14ac:dyDescent="0.35">
      <c r="A2066" t="s">
        <v>4511</v>
      </c>
      <c r="B2066" t="s">
        <v>5017</v>
      </c>
      <c r="C2066" t="s">
        <v>5017</v>
      </c>
      <c r="G2066" s="1">
        <v>-5948.4000102794289</v>
      </c>
      <c r="H2066" s="1">
        <v>2.9292502135679999E-4</v>
      </c>
      <c r="K2066" s="4">
        <v>97497977.530000001</v>
      </c>
      <c r="L2066" s="5">
        <v>4425001</v>
      </c>
      <c r="M2066" s="6">
        <v>22.033436269999999</v>
      </c>
      <c r="AB2066" s="8" t="s">
        <v>4597</v>
      </c>
      <c r="AG2066">
        <v>3.4332000000000001E-2</v>
      </c>
    </row>
    <row r="2067" spans="1:33" x14ac:dyDescent="0.35">
      <c r="A2067" t="s">
        <v>4511</v>
      </c>
      <c r="B2067" t="s">
        <v>5018</v>
      </c>
      <c r="C2067" t="s">
        <v>5018</v>
      </c>
      <c r="G2067" s="1">
        <v>-6860.5992484494436</v>
      </c>
      <c r="K2067" s="4">
        <v>97497977.530000001</v>
      </c>
      <c r="L2067" s="5">
        <v>4425001</v>
      </c>
      <c r="M2067" s="6">
        <v>22.033436269999999</v>
      </c>
      <c r="AB2067" s="8" t="s">
        <v>4597</v>
      </c>
      <c r="AG2067">
        <v>3.4332000000000001E-2</v>
      </c>
    </row>
    <row r="2068" spans="1:33" x14ac:dyDescent="0.35">
      <c r="A2068" t="s">
        <v>4511</v>
      </c>
      <c r="B2068" t="s">
        <v>5019</v>
      </c>
      <c r="C2068" t="s">
        <v>5019</v>
      </c>
      <c r="G2068" s="1">
        <v>-6696.9149638873168</v>
      </c>
      <c r="H2068" s="1">
        <v>8.7704078198290182E-5</v>
      </c>
      <c r="K2068" s="4">
        <v>97497977.530000001</v>
      </c>
      <c r="L2068" s="5">
        <v>4425001</v>
      </c>
      <c r="M2068" s="6">
        <v>22.033436269999999</v>
      </c>
      <c r="AB2068" s="8" t="s">
        <v>4597</v>
      </c>
      <c r="AG2068">
        <v>3.4332000000000001E-2</v>
      </c>
    </row>
    <row r="2069" spans="1:33" x14ac:dyDescent="0.35">
      <c r="A2069" t="s">
        <v>4511</v>
      </c>
      <c r="B2069" t="s">
        <v>5020</v>
      </c>
      <c r="C2069" t="s">
        <v>5020</v>
      </c>
      <c r="G2069" s="1">
        <v>-5349.1584699122568</v>
      </c>
      <c r="H2069" s="1">
        <v>5.2628814552249995E-4</v>
      </c>
      <c r="K2069" s="4">
        <v>97497977.530000001</v>
      </c>
      <c r="L2069" s="5">
        <v>4425001</v>
      </c>
      <c r="M2069" s="6">
        <v>22.033436269999999</v>
      </c>
      <c r="AB2069" s="8" t="s">
        <v>4597</v>
      </c>
      <c r="AG2069">
        <v>3.4332000000000001E-2</v>
      </c>
    </row>
    <row r="2070" spans="1:33" x14ac:dyDescent="0.35">
      <c r="A2070" t="s">
        <v>4511</v>
      </c>
      <c r="B2070" t="s">
        <v>5021</v>
      </c>
      <c r="C2070" t="s">
        <v>5021</v>
      </c>
      <c r="G2070" s="1">
        <v>-5304.3139768821347</v>
      </c>
      <c r="H2070" s="1">
        <v>6.4438255755750005E-4</v>
      </c>
      <c r="K2070" s="4">
        <v>97497977.530000001</v>
      </c>
      <c r="L2070" s="5">
        <v>4425001</v>
      </c>
      <c r="M2070" s="6">
        <v>22.033436269999999</v>
      </c>
      <c r="AB2070" s="8" t="s">
        <v>4597</v>
      </c>
      <c r="AG2070">
        <v>3.4332000000000001E-2</v>
      </c>
    </row>
    <row r="2071" spans="1:33" x14ac:dyDescent="0.35">
      <c r="A2071" t="s">
        <v>4511</v>
      </c>
      <c r="B2071" t="s">
        <v>5022</v>
      </c>
      <c r="C2071" t="s">
        <v>5022</v>
      </c>
      <c r="G2071" s="1">
        <v>-6666.331162726844</v>
      </c>
      <c r="H2071" s="1">
        <v>2.7903222846911409E-5</v>
      </c>
      <c r="K2071" s="4">
        <v>97497977.530000001</v>
      </c>
      <c r="L2071" s="5">
        <v>4425001</v>
      </c>
      <c r="M2071" s="6">
        <v>22.033436269999999</v>
      </c>
      <c r="AB2071" s="8" t="s">
        <v>4597</v>
      </c>
      <c r="AG2071">
        <v>3.4332000000000001E-2</v>
      </c>
    </row>
    <row r="2072" spans="1:33" x14ac:dyDescent="0.35">
      <c r="A2072" t="s">
        <v>4511</v>
      </c>
      <c r="B2072" t="s">
        <v>5023</v>
      </c>
      <c r="C2072" t="s">
        <v>5023</v>
      </c>
      <c r="G2072" s="1">
        <v>-4911.6694597850274</v>
      </c>
      <c r="H2072" s="1">
        <v>7.2019849032659998E-4</v>
      </c>
      <c r="K2072" s="4">
        <v>97497977.530000001</v>
      </c>
      <c r="L2072" s="5">
        <v>4425001</v>
      </c>
      <c r="M2072" s="6">
        <v>22.033436269999999</v>
      </c>
      <c r="AB2072" s="8" t="s">
        <v>4597</v>
      </c>
      <c r="AG2072">
        <v>3.4332000000000001E-2</v>
      </c>
    </row>
    <row r="2073" spans="1:33" x14ac:dyDescent="0.35">
      <c r="A2073" t="s">
        <v>4511</v>
      </c>
      <c r="B2073" t="s">
        <v>5024</v>
      </c>
      <c r="C2073" t="s">
        <v>5024</v>
      </c>
      <c r="G2073" s="1">
        <v>-5058.323203092702</v>
      </c>
      <c r="H2073" s="1">
        <v>8.2022726629129997E-4</v>
      </c>
      <c r="K2073" s="4">
        <v>97497977.530000001</v>
      </c>
      <c r="L2073" s="5">
        <v>4425001</v>
      </c>
      <c r="M2073" s="6">
        <v>22.033436269999999</v>
      </c>
      <c r="AB2073" s="8" t="s">
        <v>4597</v>
      </c>
      <c r="AG2073">
        <v>3.4332000000000001E-2</v>
      </c>
    </row>
    <row r="2074" spans="1:33" x14ac:dyDescent="0.35">
      <c r="A2074" t="s">
        <v>4511</v>
      </c>
      <c r="B2074" t="s">
        <v>5025</v>
      </c>
      <c r="C2074" t="s">
        <v>5025</v>
      </c>
      <c r="G2074" s="1">
        <v>-5997.1555155354572</v>
      </c>
      <c r="H2074" s="1">
        <v>2.9416425910680001E-4</v>
      </c>
      <c r="K2074" s="4">
        <v>97497977.530000001</v>
      </c>
      <c r="L2074" s="5">
        <v>4425001</v>
      </c>
      <c r="M2074" s="6">
        <v>22.033436269999999</v>
      </c>
      <c r="AB2074" s="8" t="s">
        <v>4597</v>
      </c>
      <c r="AG2074">
        <v>3.4332000000000001E-2</v>
      </c>
    </row>
    <row r="2075" spans="1:33" x14ac:dyDescent="0.35">
      <c r="A2075" t="s">
        <v>4511</v>
      </c>
      <c r="B2075" t="s">
        <v>5026</v>
      </c>
      <c r="C2075" t="s">
        <v>5026</v>
      </c>
      <c r="G2075" s="1">
        <v>-5118.4419836671841</v>
      </c>
      <c r="H2075" s="1">
        <v>4.7926190206490002E-4</v>
      </c>
      <c r="K2075" s="4">
        <v>97497977.530000001</v>
      </c>
      <c r="L2075" s="5">
        <v>4425001</v>
      </c>
      <c r="M2075" s="6">
        <v>22.033436269999999</v>
      </c>
      <c r="AB2075" s="8" t="s">
        <v>4597</v>
      </c>
      <c r="AG2075">
        <v>3.4332000000000001E-2</v>
      </c>
    </row>
    <row r="2076" spans="1:33" x14ac:dyDescent="0.35">
      <c r="A2076" t="s">
        <v>4511</v>
      </c>
      <c r="B2076" t="s">
        <v>5027</v>
      </c>
      <c r="C2076" t="s">
        <v>5027</v>
      </c>
      <c r="G2076" s="1">
        <v>-6556.0406339338306</v>
      </c>
      <c r="H2076" s="1">
        <v>7.7438759248051229E-5</v>
      </c>
      <c r="K2076" s="4">
        <v>97497977.530000001</v>
      </c>
      <c r="L2076" s="5">
        <v>4425001</v>
      </c>
      <c r="M2076" s="6">
        <v>22.033436269999999</v>
      </c>
      <c r="AB2076" s="8" t="s">
        <v>4597</v>
      </c>
      <c r="AG2076">
        <v>3.4332000000000001E-2</v>
      </c>
    </row>
    <row r="2077" spans="1:33" x14ac:dyDescent="0.35">
      <c r="A2077" t="s">
        <v>4511</v>
      </c>
      <c r="B2077" t="s">
        <v>5028</v>
      </c>
      <c r="C2077" t="s">
        <v>5028</v>
      </c>
      <c r="G2077" s="1">
        <v>-5041.5594462617619</v>
      </c>
      <c r="H2077" s="1">
        <v>7.9790829080139995E-4</v>
      </c>
      <c r="K2077" s="4">
        <v>97497977.530000001</v>
      </c>
      <c r="L2077" s="5">
        <v>4425001</v>
      </c>
      <c r="M2077" s="6">
        <v>22.033436269999999</v>
      </c>
      <c r="AB2077" s="8" t="s">
        <v>4597</v>
      </c>
      <c r="AG2077">
        <v>3.4332000000000001E-2</v>
      </c>
    </row>
    <row r="2078" spans="1:33" x14ac:dyDescent="0.35">
      <c r="A2078" t="s">
        <v>4511</v>
      </c>
      <c r="B2078" t="s">
        <v>5029</v>
      </c>
      <c r="C2078" t="s">
        <v>5029</v>
      </c>
      <c r="G2078" s="1">
        <v>-5689.5414462104627</v>
      </c>
      <c r="H2078" s="1">
        <v>4.0449727988310001E-4</v>
      </c>
      <c r="K2078" s="4">
        <v>97497977.530000001</v>
      </c>
      <c r="L2078" s="5">
        <v>4425001</v>
      </c>
      <c r="M2078" s="6">
        <v>22.033436269999999</v>
      </c>
      <c r="AB2078" s="8" t="s">
        <v>4597</v>
      </c>
      <c r="AG2078">
        <v>3.4332000000000001E-2</v>
      </c>
    </row>
    <row r="2079" spans="1:33" x14ac:dyDescent="0.35">
      <c r="A2079" t="s">
        <v>4511</v>
      </c>
      <c r="B2079" t="s">
        <v>5030</v>
      </c>
      <c r="C2079" t="s">
        <v>5030</v>
      </c>
      <c r="G2079" s="1">
        <v>-6659.0384010639264</v>
      </c>
      <c r="H2079" s="1">
        <v>8.9111453924188396E-6</v>
      </c>
      <c r="K2079" s="4">
        <v>97497977.530000001</v>
      </c>
      <c r="L2079" s="5">
        <v>4425001</v>
      </c>
      <c r="M2079" s="6">
        <v>22.033436269999999</v>
      </c>
      <c r="AB2079" s="8" t="s">
        <v>4597</v>
      </c>
      <c r="AG2079">
        <v>3.4332000000000001E-2</v>
      </c>
    </row>
    <row r="2080" spans="1:33" x14ac:dyDescent="0.35">
      <c r="A2080" t="s">
        <v>4511</v>
      </c>
      <c r="B2080" t="s">
        <v>5031</v>
      </c>
      <c r="C2080" t="s">
        <v>5031</v>
      </c>
      <c r="G2080" s="1">
        <v>-5362.2063007200368</v>
      </c>
      <c r="H2080" s="1">
        <v>6.7939427681979999E-4</v>
      </c>
      <c r="K2080" s="4">
        <v>97497977.530000001</v>
      </c>
      <c r="L2080" s="5">
        <v>4425001</v>
      </c>
      <c r="M2080" s="6">
        <v>22.033436269999999</v>
      </c>
      <c r="AB2080" s="8" t="s">
        <v>4597</v>
      </c>
      <c r="AG2080">
        <v>3.4332000000000001E-2</v>
      </c>
    </row>
    <row r="2081" spans="1:33" x14ac:dyDescent="0.35">
      <c r="A2081" t="s">
        <v>4511</v>
      </c>
      <c r="B2081" t="s">
        <v>5032</v>
      </c>
      <c r="C2081" t="s">
        <v>5032</v>
      </c>
      <c r="G2081" s="1">
        <v>-6205.8985900177477</v>
      </c>
      <c r="H2081" s="1">
        <v>2.3646394356819999E-4</v>
      </c>
      <c r="K2081" s="4">
        <v>97497977.530000001</v>
      </c>
      <c r="L2081" s="5">
        <v>4425001</v>
      </c>
      <c r="M2081" s="6">
        <v>22.033436269999999</v>
      </c>
      <c r="AB2081" s="8" t="s">
        <v>4597</v>
      </c>
      <c r="AG2081">
        <v>3.4332000000000001E-2</v>
      </c>
    </row>
    <row r="2082" spans="1:33" x14ac:dyDescent="0.35">
      <c r="A2082" t="s">
        <v>4511</v>
      </c>
      <c r="B2082" t="s">
        <v>5033</v>
      </c>
      <c r="C2082" t="s">
        <v>5033</v>
      </c>
      <c r="G2082" s="1">
        <v>-6614.1257103219923</v>
      </c>
      <c r="H2082" s="1">
        <v>7.4125500138483497E-5</v>
      </c>
      <c r="K2082" s="4">
        <v>97497977.530000001</v>
      </c>
      <c r="L2082" s="5">
        <v>4425001</v>
      </c>
      <c r="M2082" s="6">
        <v>22.033436269999999</v>
      </c>
      <c r="AB2082" s="8" t="s">
        <v>4597</v>
      </c>
      <c r="AG2082">
        <v>3.4332000000000001E-2</v>
      </c>
    </row>
    <row r="2083" spans="1:33" x14ac:dyDescent="0.35">
      <c r="A2083" t="s">
        <v>4511</v>
      </c>
      <c r="B2083" t="s">
        <v>5034</v>
      </c>
      <c r="C2083" t="s">
        <v>5034</v>
      </c>
      <c r="G2083" s="1">
        <v>-5109.1560615177586</v>
      </c>
      <c r="H2083" s="1">
        <v>4.9432323319360003E-4</v>
      </c>
      <c r="K2083" s="4">
        <v>97497977.530000001</v>
      </c>
      <c r="L2083" s="5">
        <v>4425001</v>
      </c>
      <c r="M2083" s="6">
        <v>22.033436269999999</v>
      </c>
      <c r="AB2083" s="8" t="s">
        <v>4597</v>
      </c>
      <c r="AG2083">
        <v>3.4332000000000001E-2</v>
      </c>
    </row>
    <row r="2084" spans="1:33" x14ac:dyDescent="0.35">
      <c r="A2084" t="s">
        <v>4511</v>
      </c>
      <c r="B2084" t="s">
        <v>5035</v>
      </c>
      <c r="C2084" t="s">
        <v>5035</v>
      </c>
      <c r="G2084" s="1">
        <v>-6380.0231276869999</v>
      </c>
      <c r="H2084" s="1">
        <v>2.118524630069E-4</v>
      </c>
      <c r="K2084" s="4">
        <v>97497977.530000001</v>
      </c>
      <c r="L2084" s="5">
        <v>4425001</v>
      </c>
      <c r="M2084" s="6">
        <v>22.033436269999999</v>
      </c>
      <c r="AB2084" s="8" t="s">
        <v>4597</v>
      </c>
      <c r="AG2084">
        <v>3.4332000000000001E-2</v>
      </c>
    </row>
    <row r="2085" spans="1:33" x14ac:dyDescent="0.35">
      <c r="A2085" t="s">
        <v>4511</v>
      </c>
      <c r="B2085" t="s">
        <v>5036</v>
      </c>
      <c r="C2085" t="s">
        <v>5036</v>
      </c>
      <c r="G2085" s="1">
        <v>-6041.0030985477333</v>
      </c>
      <c r="H2085" s="1">
        <v>3.2416111289760002E-4</v>
      </c>
      <c r="K2085" s="4">
        <v>97497977.530000001</v>
      </c>
      <c r="L2085" s="5">
        <v>4425001</v>
      </c>
      <c r="M2085" s="6">
        <v>22.033436269999999</v>
      </c>
      <c r="AB2085" s="8" t="s">
        <v>4597</v>
      </c>
      <c r="AG2085">
        <v>3.4332000000000001E-2</v>
      </c>
    </row>
    <row r="2086" spans="1:33" x14ac:dyDescent="0.35">
      <c r="A2086" t="s">
        <v>4511</v>
      </c>
      <c r="B2086" t="s">
        <v>5037</v>
      </c>
      <c r="C2086" t="s">
        <v>5037</v>
      </c>
      <c r="G2086" s="1">
        <v>-5930.3818121167351</v>
      </c>
      <c r="H2086" s="1">
        <v>4.2411863112450001E-4</v>
      </c>
      <c r="K2086" s="4">
        <v>97497977.530000001</v>
      </c>
      <c r="L2086" s="5">
        <v>4425001</v>
      </c>
      <c r="M2086" s="6">
        <v>22.033436269999999</v>
      </c>
      <c r="AB2086" s="8" t="s">
        <v>4597</v>
      </c>
      <c r="AG2086">
        <v>3.4332000000000001E-2</v>
      </c>
    </row>
    <row r="2087" spans="1:33" x14ac:dyDescent="0.35">
      <c r="A2087" t="s">
        <v>4511</v>
      </c>
      <c r="B2087" t="s">
        <v>5038</v>
      </c>
      <c r="C2087" t="s">
        <v>5038</v>
      </c>
      <c r="G2087" s="1">
        <v>-5334.5260937486682</v>
      </c>
      <c r="H2087" s="1">
        <v>6.9863431698300002E-4</v>
      </c>
      <c r="K2087" s="4">
        <v>97497977.530000001</v>
      </c>
      <c r="L2087" s="5">
        <v>4425001</v>
      </c>
      <c r="M2087" s="6">
        <v>22.033436269999999</v>
      </c>
      <c r="AB2087" s="8" t="s">
        <v>4597</v>
      </c>
      <c r="AG2087">
        <v>3.4332000000000001E-2</v>
      </c>
    </row>
    <row r="2088" spans="1:33" x14ac:dyDescent="0.35">
      <c r="A2088" t="s">
        <v>4511</v>
      </c>
      <c r="B2088" t="s">
        <v>5039</v>
      </c>
      <c r="C2088" t="s">
        <v>5039</v>
      </c>
      <c r="G2088" s="1">
        <v>-6647.7305125649464</v>
      </c>
      <c r="H2088" s="1">
        <v>3.9498799968407821E-5</v>
      </c>
      <c r="K2088" s="4">
        <v>97497977.530000001</v>
      </c>
      <c r="L2088" s="5">
        <v>4425001</v>
      </c>
      <c r="M2088" s="6">
        <v>22.033436269999999</v>
      </c>
      <c r="AB2088" s="8" t="s">
        <v>4597</v>
      </c>
      <c r="AG2088">
        <v>3.4332000000000001E-2</v>
      </c>
    </row>
    <row r="2089" spans="1:33" x14ac:dyDescent="0.35">
      <c r="A2089" t="s">
        <v>4511</v>
      </c>
      <c r="B2089" t="s">
        <v>5040</v>
      </c>
      <c r="C2089" t="s">
        <v>5040</v>
      </c>
      <c r="G2089" s="1">
        <v>-5289.9287956742683</v>
      </c>
      <c r="H2089" s="1">
        <v>8.401974064383E-4</v>
      </c>
      <c r="K2089" s="4">
        <v>97497977.530000001</v>
      </c>
      <c r="L2089" s="5">
        <v>4425001</v>
      </c>
      <c r="M2089" s="6">
        <v>22.033436269999999</v>
      </c>
      <c r="AB2089" s="8" t="s">
        <v>4597</v>
      </c>
      <c r="AG2089">
        <v>3.4332000000000001E-2</v>
      </c>
    </row>
    <row r="2090" spans="1:33" x14ac:dyDescent="0.35">
      <c r="A2090" t="s">
        <v>4511</v>
      </c>
      <c r="B2090" t="s">
        <v>5041</v>
      </c>
      <c r="C2090" t="s">
        <v>5041</v>
      </c>
      <c r="G2090" s="1">
        <v>-4899.2257106376337</v>
      </c>
      <c r="H2090" s="1">
        <v>9.1646564523600003E-4</v>
      </c>
      <c r="K2090" s="4">
        <v>97497977.530000001</v>
      </c>
      <c r="L2090" s="5">
        <v>4425001</v>
      </c>
      <c r="M2090" s="6">
        <v>22.033436269999999</v>
      </c>
      <c r="AB2090" s="8" t="s">
        <v>4597</v>
      </c>
      <c r="AG2090">
        <v>3.4332000000000001E-2</v>
      </c>
    </row>
    <row r="2091" spans="1:33" x14ac:dyDescent="0.35">
      <c r="A2091" t="s">
        <v>4511</v>
      </c>
      <c r="B2091" t="s">
        <v>5042</v>
      </c>
      <c r="C2091" t="s">
        <v>5042</v>
      </c>
      <c r="G2091" s="1">
        <v>-6673.7856114505867</v>
      </c>
      <c r="H2091" s="1">
        <v>1.822134432166E-4</v>
      </c>
      <c r="K2091" s="4">
        <v>97497977.530000001</v>
      </c>
      <c r="L2091" s="5">
        <v>4425001</v>
      </c>
      <c r="M2091" s="6">
        <v>22.033436269999999</v>
      </c>
      <c r="AB2091" s="8" t="s">
        <v>4597</v>
      </c>
      <c r="AG2091">
        <v>3.4332000000000001E-2</v>
      </c>
    </row>
    <row r="2092" spans="1:33" x14ac:dyDescent="0.35">
      <c r="A2092" t="s">
        <v>4511</v>
      </c>
      <c r="B2092" t="s">
        <v>5043</v>
      </c>
      <c r="C2092" t="s">
        <v>5043</v>
      </c>
      <c r="G2092" s="1">
        <v>-6836.1701619210107</v>
      </c>
      <c r="K2092" s="4">
        <v>97497977.530000001</v>
      </c>
      <c r="L2092" s="5">
        <v>4425001</v>
      </c>
      <c r="M2092" s="6">
        <v>22.033436269999999</v>
      </c>
      <c r="AB2092" s="8" t="s">
        <v>4597</v>
      </c>
      <c r="AG2092">
        <v>3.4332000000000001E-2</v>
      </c>
    </row>
    <row r="2093" spans="1:33" x14ac:dyDescent="0.35">
      <c r="A2093" t="s">
        <v>4511</v>
      </c>
      <c r="B2093" t="s">
        <v>5044</v>
      </c>
      <c r="C2093" t="s">
        <v>5044</v>
      </c>
      <c r="G2093" s="1">
        <v>-5045.2267677968348</v>
      </c>
      <c r="H2093" s="1">
        <v>1.0373506659312E-3</v>
      </c>
      <c r="K2093" s="4">
        <v>97497977.530000001</v>
      </c>
      <c r="L2093" s="5">
        <v>4425001</v>
      </c>
      <c r="M2093" s="6">
        <v>22.033436269999999</v>
      </c>
      <c r="AB2093" s="8" t="s">
        <v>4597</v>
      </c>
      <c r="AG2093">
        <v>3.4332000000000001E-2</v>
      </c>
    </row>
    <row r="2094" spans="1:33" x14ac:dyDescent="0.35">
      <c r="A2094" t="s">
        <v>4511</v>
      </c>
      <c r="B2094" t="s">
        <v>5045</v>
      </c>
      <c r="C2094" t="s">
        <v>5045</v>
      </c>
      <c r="G2094" s="1">
        <v>-5105.0610319288426</v>
      </c>
      <c r="H2094" s="1">
        <v>6.3867537702589998E-4</v>
      </c>
      <c r="K2094" s="4">
        <v>97497977.530000001</v>
      </c>
      <c r="L2094" s="5">
        <v>4425001</v>
      </c>
      <c r="M2094" s="6">
        <v>22.033436269999999</v>
      </c>
      <c r="AB2094" s="8" t="s">
        <v>4597</v>
      </c>
      <c r="AG2094">
        <v>3.4332000000000001E-2</v>
      </c>
    </row>
    <row r="2095" spans="1:33" x14ac:dyDescent="0.35">
      <c r="A2095" t="s">
        <v>4511</v>
      </c>
      <c r="B2095" t="s">
        <v>5046</v>
      </c>
      <c r="C2095" t="s">
        <v>5046</v>
      </c>
      <c r="G2095" s="1">
        <v>-5028.4750519594882</v>
      </c>
      <c r="H2095" s="1">
        <v>1.0150021828238E-3</v>
      </c>
      <c r="K2095" s="4">
        <v>97497977.530000001</v>
      </c>
      <c r="L2095" s="5">
        <v>4425001</v>
      </c>
      <c r="M2095" s="6">
        <v>22.033436269999999</v>
      </c>
      <c r="AB2095" s="8" t="s">
        <v>4597</v>
      </c>
      <c r="AG2095">
        <v>3.4332000000000001E-2</v>
      </c>
    </row>
    <row r="2096" spans="1:33" x14ac:dyDescent="0.35">
      <c r="A2096" t="s">
        <v>4511</v>
      </c>
      <c r="B2096" t="s">
        <v>5047</v>
      </c>
      <c r="C2096" t="s">
        <v>5047</v>
      </c>
      <c r="G2096" s="1">
        <v>-6643.2693720531797</v>
      </c>
      <c r="H2096" s="1">
        <v>8.1568031936997808E-5</v>
      </c>
      <c r="K2096" s="4">
        <v>97497977.530000001</v>
      </c>
      <c r="L2096" s="5">
        <v>4425001</v>
      </c>
      <c r="M2096" s="6">
        <v>22.033436269999999</v>
      </c>
      <c r="AB2096" s="8" t="s">
        <v>4597</v>
      </c>
      <c r="AG2096">
        <v>3.4332000000000001E-2</v>
      </c>
    </row>
    <row r="2097" spans="1:33" x14ac:dyDescent="0.35">
      <c r="A2097" t="s">
        <v>4511</v>
      </c>
      <c r="B2097" t="s">
        <v>5048</v>
      </c>
      <c r="C2097" t="s">
        <v>5048</v>
      </c>
      <c r="G2097" s="1">
        <v>-5978.9278443593194</v>
      </c>
      <c r="H2097" s="1">
        <v>4.3148392266080001E-4</v>
      </c>
      <c r="K2097" s="4">
        <v>97497977.530000001</v>
      </c>
      <c r="L2097" s="5">
        <v>4425001</v>
      </c>
      <c r="M2097" s="6">
        <v>22.033436269999999</v>
      </c>
      <c r="AB2097" s="8" t="s">
        <v>4597</v>
      </c>
      <c r="AG2097">
        <v>3.4332000000000001E-2</v>
      </c>
    </row>
    <row r="2098" spans="1:33" x14ac:dyDescent="0.35">
      <c r="A2098" t="s">
        <v>4511</v>
      </c>
      <c r="B2098" t="s">
        <v>5049</v>
      </c>
      <c r="C2098" t="s">
        <v>5049</v>
      </c>
      <c r="G2098" s="1">
        <v>-5673.1045618629814</v>
      </c>
      <c r="H2098" s="1">
        <v>5.6785740848069996E-4</v>
      </c>
      <c r="K2098" s="4">
        <v>97497977.530000001</v>
      </c>
      <c r="L2098" s="5">
        <v>4425001</v>
      </c>
      <c r="M2098" s="6">
        <v>22.033436269999999</v>
      </c>
      <c r="AB2098" s="8" t="s">
        <v>4597</v>
      </c>
      <c r="AG2098">
        <v>3.4332000000000001E-2</v>
      </c>
    </row>
    <row r="2099" spans="1:33" x14ac:dyDescent="0.35">
      <c r="A2099" t="s">
        <v>4511</v>
      </c>
      <c r="B2099" t="s">
        <v>5050</v>
      </c>
      <c r="C2099" t="s">
        <v>5050</v>
      </c>
      <c r="G2099" s="1">
        <v>-6533.7641688644362</v>
      </c>
      <c r="H2099" s="1">
        <v>1.643061309953E-4</v>
      </c>
      <c r="K2099" s="4">
        <v>97497977.530000001</v>
      </c>
      <c r="L2099" s="5">
        <v>4425001</v>
      </c>
      <c r="M2099" s="6">
        <v>22.033436269999999</v>
      </c>
      <c r="AB2099" s="8" t="s">
        <v>4597</v>
      </c>
      <c r="AG2099">
        <v>3.4332000000000001E-2</v>
      </c>
    </row>
    <row r="2100" spans="1:33" x14ac:dyDescent="0.35">
      <c r="A2100" t="s">
        <v>4511</v>
      </c>
      <c r="B2100" t="s">
        <v>5051</v>
      </c>
      <c r="C2100" t="s">
        <v>5051</v>
      </c>
      <c r="G2100" s="1">
        <v>-5347.398078952855</v>
      </c>
      <c r="H2100" s="1">
        <v>8.9779200123900002E-4</v>
      </c>
      <c r="K2100" s="4">
        <v>97497977.530000001</v>
      </c>
      <c r="L2100" s="5">
        <v>4425001</v>
      </c>
      <c r="M2100" s="6">
        <v>22.033436269999999</v>
      </c>
      <c r="AB2100" s="8" t="s">
        <v>4597</v>
      </c>
      <c r="AG2100">
        <v>3.4332000000000001E-2</v>
      </c>
    </row>
    <row r="2101" spans="1:33" x14ac:dyDescent="0.35">
      <c r="A2101" t="s">
        <v>4511</v>
      </c>
      <c r="B2101" t="s">
        <v>5052</v>
      </c>
      <c r="C2101" t="s">
        <v>5052</v>
      </c>
      <c r="G2101" s="1">
        <v>-5095.9212226308564</v>
      </c>
      <c r="H2101" s="1">
        <v>6.6439175184999997E-4</v>
      </c>
      <c r="K2101" s="4">
        <v>97497977.530000001</v>
      </c>
      <c r="L2101" s="5">
        <v>4425001</v>
      </c>
      <c r="M2101" s="6">
        <v>22.033436269999999</v>
      </c>
      <c r="AB2101" s="8" t="s">
        <v>4597</v>
      </c>
      <c r="AG2101">
        <v>3.4332000000000001E-2</v>
      </c>
    </row>
    <row r="2102" spans="1:33" x14ac:dyDescent="0.35">
      <c r="A2102" t="s">
        <v>4511</v>
      </c>
      <c r="B2102" t="s">
        <v>5053</v>
      </c>
      <c r="C2102" t="s">
        <v>5053</v>
      </c>
      <c r="G2102" s="1">
        <v>-6636.0315508187177</v>
      </c>
      <c r="H2102" s="1">
        <v>4.1282960486513527E-5</v>
      </c>
      <c r="K2102" s="4">
        <v>97497977.530000001</v>
      </c>
      <c r="L2102" s="5">
        <v>4425001</v>
      </c>
      <c r="M2102" s="6">
        <v>22.033436269999999</v>
      </c>
      <c r="AB2102" s="8" t="s">
        <v>4597</v>
      </c>
      <c r="AG2102">
        <v>3.4332000000000001E-2</v>
      </c>
    </row>
    <row r="2103" spans="1:33" x14ac:dyDescent="0.35">
      <c r="A2103" t="s">
        <v>4511</v>
      </c>
      <c r="B2103" t="s">
        <v>5054</v>
      </c>
      <c r="C2103" t="s">
        <v>5054</v>
      </c>
      <c r="G2103" s="1">
        <v>-6186.1698357989317</v>
      </c>
      <c r="H2103" s="1">
        <v>3.7650024623839999E-4</v>
      </c>
      <c r="K2103" s="4">
        <v>97497977.530000001</v>
      </c>
      <c r="L2103" s="5">
        <v>4425001</v>
      </c>
      <c r="M2103" s="6">
        <v>22.033436269999999</v>
      </c>
      <c r="AB2103" s="8" t="s">
        <v>4597</v>
      </c>
      <c r="AG2103">
        <v>3.4332000000000001E-2</v>
      </c>
    </row>
    <row r="2104" spans="1:33" x14ac:dyDescent="0.35">
      <c r="A2104" t="s">
        <v>4511</v>
      </c>
      <c r="B2104" t="s">
        <v>5055</v>
      </c>
      <c r="C2104" t="s">
        <v>5055</v>
      </c>
      <c r="G2104" s="1">
        <v>-6591.455613481723</v>
      </c>
      <c r="H2104" s="1">
        <v>1.6214546205450001E-4</v>
      </c>
      <c r="K2104" s="4">
        <v>97497977.530000001</v>
      </c>
      <c r="L2104" s="5">
        <v>4425001</v>
      </c>
      <c r="M2104" s="6">
        <v>22.033436269999999</v>
      </c>
      <c r="AB2104" s="8" t="s">
        <v>4597</v>
      </c>
      <c r="AG2104">
        <v>3.4332000000000001E-2</v>
      </c>
    </row>
    <row r="2105" spans="1:33" x14ac:dyDescent="0.35">
      <c r="A2105" t="s">
        <v>4511</v>
      </c>
      <c r="B2105" t="s">
        <v>5056</v>
      </c>
      <c r="C2105" t="s">
        <v>5056</v>
      </c>
      <c r="G2105" s="1">
        <v>-5319.9536748552782</v>
      </c>
      <c r="H2105" s="1">
        <v>9.3048846241190004E-4</v>
      </c>
      <c r="K2105" s="4">
        <v>97497977.530000001</v>
      </c>
      <c r="L2105" s="5">
        <v>4425001</v>
      </c>
      <c r="M2105" s="6">
        <v>22.033436269999999</v>
      </c>
      <c r="AB2105" s="8" t="s">
        <v>4597</v>
      </c>
      <c r="AG2105">
        <v>3.4332000000000001E-2</v>
      </c>
    </row>
    <row r="2106" spans="1:33" x14ac:dyDescent="0.35">
      <c r="A2106" t="s">
        <v>4511</v>
      </c>
      <c r="B2106" t="s">
        <v>5057</v>
      </c>
      <c r="C2106" t="s">
        <v>5057</v>
      </c>
      <c r="G2106" s="1">
        <v>-6022.5962227278787</v>
      </c>
      <c r="H2106" s="1">
        <v>4.8636201015270003E-4</v>
      </c>
      <c r="K2106" s="4">
        <v>97497977.530000001</v>
      </c>
      <c r="L2106" s="5">
        <v>4425001</v>
      </c>
      <c r="M2106" s="6">
        <v>22.033436269999999</v>
      </c>
      <c r="AB2106" s="8" t="s">
        <v>4597</v>
      </c>
      <c r="AG2106">
        <v>3.4332000000000001E-2</v>
      </c>
    </row>
    <row r="2107" spans="1:33" x14ac:dyDescent="0.35">
      <c r="A2107" t="s">
        <v>4511</v>
      </c>
      <c r="B2107" t="s">
        <v>5058</v>
      </c>
      <c r="C2107" t="s">
        <v>5058</v>
      </c>
      <c r="G2107" s="1">
        <v>-5912.4453580639019</v>
      </c>
      <c r="H2107" s="1">
        <v>6.1207181646500005E-4</v>
      </c>
      <c r="K2107" s="4">
        <v>97497977.530000001</v>
      </c>
      <c r="L2107" s="5">
        <v>4425001</v>
      </c>
      <c r="M2107" s="6">
        <v>22.033436269999999</v>
      </c>
      <c r="AB2107" s="8" t="s">
        <v>4597</v>
      </c>
      <c r="AG2107">
        <v>3.4332000000000001E-2</v>
      </c>
    </row>
    <row r="2108" spans="1:33" x14ac:dyDescent="0.35">
      <c r="A2108" t="s">
        <v>4511</v>
      </c>
      <c r="B2108" t="s">
        <v>5059</v>
      </c>
      <c r="C2108" t="s">
        <v>5059</v>
      </c>
      <c r="G2108" s="1">
        <v>-4886.8291911446877</v>
      </c>
      <c r="H2108" s="1">
        <v>1.1675778850009E-3</v>
      </c>
      <c r="K2108" s="4">
        <v>97497977.530000001</v>
      </c>
      <c r="L2108" s="5">
        <v>4425001</v>
      </c>
      <c r="M2108" s="6">
        <v>22.033436269999999</v>
      </c>
      <c r="AB2108" s="8" t="s">
        <v>4597</v>
      </c>
      <c r="AG2108">
        <v>3.4332000000000001E-2</v>
      </c>
    </row>
    <row r="2109" spans="1:33" x14ac:dyDescent="0.35">
      <c r="A2109" t="s">
        <v>4511</v>
      </c>
      <c r="B2109" t="s">
        <v>5060</v>
      </c>
      <c r="C2109" t="s">
        <v>5060</v>
      </c>
      <c r="G2109" s="1">
        <v>-5275.6020536505166</v>
      </c>
      <c r="H2109" s="1">
        <v>1.097035589606E-3</v>
      </c>
      <c r="K2109" s="4">
        <v>97497977.530000001</v>
      </c>
      <c r="L2109" s="5">
        <v>4425001</v>
      </c>
      <c r="M2109" s="6">
        <v>22.033436269999999</v>
      </c>
      <c r="AB2109" s="8" t="s">
        <v>4597</v>
      </c>
      <c r="AG2109">
        <v>3.4332000000000001E-2</v>
      </c>
    </row>
    <row r="2110" spans="1:33" x14ac:dyDescent="0.35">
      <c r="A2110" t="s">
        <v>4511</v>
      </c>
      <c r="B2110" t="s">
        <v>5061</v>
      </c>
      <c r="C2110" t="s">
        <v>5061</v>
      </c>
      <c r="G2110" s="1">
        <v>-6358.9112919616837</v>
      </c>
      <c r="H2110" s="1">
        <v>3.5376493071989998E-4</v>
      </c>
      <c r="K2110" s="4">
        <v>97497977.530000001</v>
      </c>
      <c r="L2110" s="5">
        <v>4425001</v>
      </c>
      <c r="M2110" s="6">
        <v>22.033436269999999</v>
      </c>
      <c r="AB2110" s="8" t="s">
        <v>4597</v>
      </c>
      <c r="AG2110">
        <v>3.4332000000000001E-2</v>
      </c>
    </row>
    <row r="2111" spans="1:33" x14ac:dyDescent="0.35">
      <c r="A2111" t="s">
        <v>4511</v>
      </c>
      <c r="B2111" t="s">
        <v>5062</v>
      </c>
      <c r="C2111" t="s">
        <v>5062</v>
      </c>
      <c r="G2111" s="1">
        <v>-5032.1811284381092</v>
      </c>
      <c r="H2111" s="1">
        <v>1.3120590603739001E-3</v>
      </c>
      <c r="K2111" s="4">
        <v>97497977.530000001</v>
      </c>
      <c r="L2111" s="5">
        <v>4425001</v>
      </c>
      <c r="M2111" s="6">
        <v>22.033436269999999</v>
      </c>
      <c r="AB2111" s="8" t="s">
        <v>4597</v>
      </c>
      <c r="AG2111">
        <v>3.4332000000000001E-2</v>
      </c>
    </row>
    <row r="2112" spans="1:33" x14ac:dyDescent="0.35">
      <c r="A2112" t="s">
        <v>4511</v>
      </c>
      <c r="B2112" t="s">
        <v>5063</v>
      </c>
      <c r="C2112" t="s">
        <v>5063</v>
      </c>
      <c r="G2112" s="1">
        <v>-5091.7324836684857</v>
      </c>
      <c r="H2112" s="1">
        <v>8.5392517744309999E-4</v>
      </c>
      <c r="K2112" s="4">
        <v>97497977.530000001</v>
      </c>
      <c r="L2112" s="5">
        <v>4425001</v>
      </c>
      <c r="M2112" s="6">
        <v>22.033436269999999</v>
      </c>
      <c r="AB2112" s="8" t="s">
        <v>4597</v>
      </c>
      <c r="AG2112">
        <v>3.4332000000000001E-2</v>
      </c>
    </row>
    <row r="2113" spans="1:33" x14ac:dyDescent="0.35">
      <c r="A2113" t="s">
        <v>4511</v>
      </c>
      <c r="B2113" t="s">
        <v>5064</v>
      </c>
      <c r="C2113" t="s">
        <v>5064</v>
      </c>
      <c r="G2113" s="1">
        <v>-5015.4415286664771</v>
      </c>
      <c r="H2113" s="1">
        <v>1.2925632443485E-3</v>
      </c>
      <c r="K2113" s="4">
        <v>97497977.530000001</v>
      </c>
      <c r="L2113" s="5">
        <v>4425001</v>
      </c>
      <c r="M2113" s="6">
        <v>22.033436269999999</v>
      </c>
      <c r="AB2113" s="8" t="s">
        <v>4597</v>
      </c>
      <c r="AG2113">
        <v>3.4332000000000001E-2</v>
      </c>
    </row>
    <row r="2114" spans="1:33" x14ac:dyDescent="0.35">
      <c r="A2114" t="s">
        <v>4511</v>
      </c>
      <c r="B2114" t="s">
        <v>5065</v>
      </c>
      <c r="C2114" t="s">
        <v>5065</v>
      </c>
      <c r="G2114" s="1">
        <v>-6624.7939616557715</v>
      </c>
      <c r="H2114" s="1">
        <v>1.181323548996E-4</v>
      </c>
      <c r="K2114" s="4">
        <v>97497977.530000001</v>
      </c>
      <c r="L2114" s="5">
        <v>4425001</v>
      </c>
      <c r="M2114" s="6">
        <v>22.033436269999999</v>
      </c>
      <c r="AB2114" s="8" t="s">
        <v>4597</v>
      </c>
      <c r="AG2114">
        <v>3.4332000000000001E-2</v>
      </c>
    </row>
    <row r="2115" spans="1:33" x14ac:dyDescent="0.35">
      <c r="A2115" t="s">
        <v>4511</v>
      </c>
      <c r="B2115" t="s">
        <v>5066</v>
      </c>
      <c r="C2115" t="s">
        <v>5066</v>
      </c>
      <c r="G2115" s="1">
        <v>-6650.7758763132269</v>
      </c>
      <c r="H2115" s="1">
        <v>3.2689513204390002E-4</v>
      </c>
      <c r="K2115" s="4">
        <v>97497977.530000001</v>
      </c>
      <c r="L2115" s="5">
        <v>4425001</v>
      </c>
      <c r="M2115" s="6">
        <v>22.033436269999999</v>
      </c>
      <c r="AB2115" s="8" t="s">
        <v>4597</v>
      </c>
      <c r="AG2115">
        <v>3.4332000000000001E-2</v>
      </c>
    </row>
    <row r="2116" spans="1:33" x14ac:dyDescent="0.35">
      <c r="A2116" t="s">
        <v>4511</v>
      </c>
      <c r="B2116" t="s">
        <v>5067</v>
      </c>
      <c r="C2116" t="s">
        <v>5067</v>
      </c>
      <c r="G2116" s="1">
        <v>-5960.7831484661783</v>
      </c>
      <c r="H2116" s="1">
        <v>6.334272951741E-4</v>
      </c>
      <c r="K2116" s="4">
        <v>97497977.530000001</v>
      </c>
      <c r="L2116" s="5">
        <v>4425001</v>
      </c>
      <c r="M2116" s="6">
        <v>22.033436269999999</v>
      </c>
      <c r="AB2116" s="8" t="s">
        <v>4597</v>
      </c>
      <c r="AG2116">
        <v>3.4332000000000001E-2</v>
      </c>
    </row>
    <row r="2117" spans="1:33" x14ac:dyDescent="0.35">
      <c r="A2117" t="s">
        <v>4511</v>
      </c>
      <c r="B2117" t="s">
        <v>5068</v>
      </c>
      <c r="C2117" t="s">
        <v>5068</v>
      </c>
      <c r="G2117" s="1">
        <v>-6811.8713233804438</v>
      </c>
      <c r="K2117" s="4">
        <v>97497977.530000001</v>
      </c>
      <c r="L2117" s="5">
        <v>4425001</v>
      </c>
      <c r="M2117" s="6">
        <v>22.033436269999999</v>
      </c>
      <c r="AB2117" s="8" t="s">
        <v>4597</v>
      </c>
      <c r="AG2117">
        <v>3.4332000000000001E-2</v>
      </c>
    </row>
    <row r="2118" spans="1:33" x14ac:dyDescent="0.35">
      <c r="A2118" t="s">
        <v>4511</v>
      </c>
      <c r="B2118" t="s">
        <v>5069</v>
      </c>
      <c r="C2118" t="s">
        <v>5069</v>
      </c>
      <c r="G2118" s="1">
        <v>-5656.7388031312348</v>
      </c>
      <c r="H2118" s="1">
        <v>7.9942424327000003E-4</v>
      </c>
      <c r="K2118" s="4">
        <v>97497977.530000001</v>
      </c>
      <c r="L2118" s="5">
        <v>4425001</v>
      </c>
      <c r="M2118" s="6">
        <v>22.033436269999999</v>
      </c>
      <c r="AB2118" s="8" t="s">
        <v>4597</v>
      </c>
      <c r="AG2118">
        <v>3.4332000000000001E-2</v>
      </c>
    </row>
    <row r="2119" spans="1:33" x14ac:dyDescent="0.35">
      <c r="A2119" t="s">
        <v>4511</v>
      </c>
      <c r="B2119" t="s">
        <v>5070</v>
      </c>
      <c r="C2119" t="s">
        <v>5070</v>
      </c>
      <c r="G2119" s="1">
        <v>-5332.6511139753666</v>
      </c>
      <c r="H2119" s="1">
        <v>1.1876949536788999E-3</v>
      </c>
      <c r="K2119" s="4">
        <v>97497977.530000001</v>
      </c>
      <c r="L2119" s="5">
        <v>4425001</v>
      </c>
      <c r="M2119" s="6">
        <v>22.033436269999999</v>
      </c>
      <c r="AB2119" s="8" t="s">
        <v>4597</v>
      </c>
      <c r="AG2119">
        <v>3.4332000000000001E-2</v>
      </c>
    </row>
    <row r="2120" spans="1:33" x14ac:dyDescent="0.35">
      <c r="A2120" t="s">
        <v>4511</v>
      </c>
      <c r="B2120" t="s">
        <v>5071</v>
      </c>
      <c r="C2120" t="s">
        <v>5071</v>
      </c>
      <c r="G2120" s="1">
        <v>-6620.3270461241455</v>
      </c>
      <c r="H2120" s="1">
        <v>1.9106844717760001E-4</v>
      </c>
      <c r="K2120" s="4">
        <v>97497977.530000001</v>
      </c>
      <c r="L2120" s="5">
        <v>4425001</v>
      </c>
      <c r="M2120" s="6">
        <v>22.033436269999999</v>
      </c>
      <c r="AB2120" s="8" t="s">
        <v>4597</v>
      </c>
      <c r="AG2120">
        <v>3.4332000000000001E-2</v>
      </c>
    </row>
    <row r="2121" spans="1:33" x14ac:dyDescent="0.35">
      <c r="A2121" t="s">
        <v>4511</v>
      </c>
      <c r="B2121" t="s">
        <v>5072</v>
      </c>
      <c r="C2121" t="s">
        <v>5072</v>
      </c>
      <c r="G2121" s="1">
        <v>-5082.7377428209047</v>
      </c>
      <c r="H2121" s="1">
        <v>8.9532968292440002E-4</v>
      </c>
      <c r="K2121" s="4">
        <v>97497977.530000001</v>
      </c>
      <c r="L2121" s="5">
        <v>4425001</v>
      </c>
      <c r="M2121" s="6">
        <v>22.033436269999999</v>
      </c>
      <c r="AB2121" s="8" t="s">
        <v>4597</v>
      </c>
      <c r="AG2121">
        <v>3.4332000000000001E-2</v>
      </c>
    </row>
    <row r="2122" spans="1:33" x14ac:dyDescent="0.35">
      <c r="A2122" t="s">
        <v>4511</v>
      </c>
      <c r="B2122" t="s">
        <v>5073</v>
      </c>
      <c r="C2122" t="s">
        <v>5073</v>
      </c>
      <c r="G2122" s="1">
        <v>-6511.6010494463153</v>
      </c>
      <c r="H2122" s="1">
        <v>3.0889234737890001E-4</v>
      </c>
      <c r="K2122" s="4">
        <v>97497977.530000001</v>
      </c>
      <c r="L2122" s="5">
        <v>4425001</v>
      </c>
      <c r="M2122" s="6">
        <v>22.033436269999999</v>
      </c>
      <c r="AB2122" s="8" t="s">
        <v>4597</v>
      </c>
      <c r="AG2122">
        <v>3.4332000000000001E-2</v>
      </c>
    </row>
    <row r="2123" spans="1:33" x14ac:dyDescent="0.35">
      <c r="A2123" t="s">
        <v>4511</v>
      </c>
      <c r="B2123" t="s">
        <v>5074</v>
      </c>
      <c r="C2123" t="s">
        <v>5074</v>
      </c>
      <c r="G2123" s="1">
        <v>-6166.5350097905621</v>
      </c>
      <c r="H2123" s="1">
        <v>5.9480974893519995E-4</v>
      </c>
      <c r="K2123" s="4">
        <v>97497977.530000001</v>
      </c>
      <c r="L2123" s="5">
        <v>4425001</v>
      </c>
      <c r="M2123" s="6">
        <v>22.033436269999999</v>
      </c>
      <c r="AB2123" s="8" t="s">
        <v>4597</v>
      </c>
      <c r="AG2123">
        <v>3.4332000000000001E-2</v>
      </c>
    </row>
    <row r="2124" spans="1:33" x14ac:dyDescent="0.35">
      <c r="A2124" t="s">
        <v>4511</v>
      </c>
      <c r="B2124" t="s">
        <v>5075</v>
      </c>
      <c r="C2124" t="s">
        <v>5075</v>
      </c>
      <c r="G2124" s="1">
        <v>-6613.1437272674721</v>
      </c>
      <c r="H2124" s="1">
        <v>1.2453883356840001E-4</v>
      </c>
      <c r="K2124" s="4">
        <v>97497977.530000001</v>
      </c>
      <c r="L2124" s="5">
        <v>4425001</v>
      </c>
      <c r="M2124" s="6">
        <v>22.033436269999999</v>
      </c>
      <c r="AB2124" s="8" t="s">
        <v>4597</v>
      </c>
      <c r="AG2124">
        <v>3.4332000000000001E-2</v>
      </c>
    </row>
    <row r="2125" spans="1:33" x14ac:dyDescent="0.35">
      <c r="A2125" t="s">
        <v>4511</v>
      </c>
      <c r="B2125" t="s">
        <v>5076</v>
      </c>
      <c r="C2125" t="s">
        <v>5076</v>
      </c>
      <c r="G2125" s="1">
        <v>-4874.4796625976733</v>
      </c>
      <c r="H2125" s="1">
        <v>1.4860518650533E-3</v>
      </c>
      <c r="K2125" s="4">
        <v>97497977.530000001</v>
      </c>
      <c r="L2125" s="5">
        <v>4425001</v>
      </c>
      <c r="M2125" s="6">
        <v>22.033436269999999</v>
      </c>
      <c r="AB2125" s="8" t="s">
        <v>4597</v>
      </c>
      <c r="AG2125">
        <v>3.4332000000000001E-2</v>
      </c>
    </row>
    <row r="2126" spans="1:33" x14ac:dyDescent="0.35">
      <c r="A2126" t="s">
        <v>4511</v>
      </c>
      <c r="B2126" t="s">
        <v>5077</v>
      </c>
      <c r="C2126" t="s">
        <v>5077</v>
      </c>
      <c r="G2126" s="1">
        <v>-5305.4408861063212</v>
      </c>
      <c r="H2126" s="1">
        <v>1.2398225690402E-3</v>
      </c>
      <c r="K2126" s="4">
        <v>97497977.530000001</v>
      </c>
      <c r="L2126" s="5">
        <v>4425001</v>
      </c>
      <c r="M2126" s="6">
        <v>22.033436269999999</v>
      </c>
      <c r="AB2126" s="8" t="s">
        <v>4597</v>
      </c>
      <c r="AG2126">
        <v>3.4332000000000001E-2</v>
      </c>
    </row>
    <row r="2127" spans="1:33" x14ac:dyDescent="0.35">
      <c r="A2127" t="s">
        <v>4511</v>
      </c>
      <c r="B2127" t="s">
        <v>5078</v>
      </c>
      <c r="C2127" t="s">
        <v>5078</v>
      </c>
      <c r="G2127" s="1">
        <v>-5261.3334346967313</v>
      </c>
      <c r="H2127" s="1">
        <v>1.4314862520798E-3</v>
      </c>
      <c r="K2127" s="4">
        <v>97497977.530000001</v>
      </c>
      <c r="L2127" s="5">
        <v>4425001</v>
      </c>
      <c r="M2127" s="6">
        <v>22.033436269999999</v>
      </c>
      <c r="AB2127" s="8" t="s">
        <v>4597</v>
      </c>
      <c r="AG2127">
        <v>3.4332000000000001E-2</v>
      </c>
    </row>
    <row r="2128" spans="1:33" x14ac:dyDescent="0.35">
      <c r="A2128" t="s">
        <v>4511</v>
      </c>
      <c r="B2128" t="s">
        <v>5079</v>
      </c>
      <c r="C2128" t="s">
        <v>5079</v>
      </c>
      <c r="G2128" s="1">
        <v>-5019.1860226657273</v>
      </c>
      <c r="H2128" s="1">
        <v>1.6575046096780001E-3</v>
      </c>
      <c r="K2128" s="4">
        <v>97497977.530000001</v>
      </c>
      <c r="L2128" s="5">
        <v>4425001</v>
      </c>
      <c r="M2128" s="6">
        <v>22.033436269999999</v>
      </c>
      <c r="AB2128" s="8" t="s">
        <v>4597</v>
      </c>
      <c r="AG2128">
        <v>3.4332000000000001E-2</v>
      </c>
    </row>
    <row r="2129" spans="1:33" x14ac:dyDescent="0.35">
      <c r="A2129" t="s">
        <v>4511</v>
      </c>
      <c r="B2129" t="s">
        <v>5080</v>
      </c>
      <c r="C2129" t="s">
        <v>5080</v>
      </c>
      <c r="G2129" s="1">
        <v>-5894.5901543972377</v>
      </c>
      <c r="H2129" s="1">
        <v>8.9032751451390002E-4</v>
      </c>
      <c r="K2129" s="4">
        <v>97497977.530000001</v>
      </c>
      <c r="L2129" s="5">
        <v>4425001</v>
      </c>
      <c r="M2129" s="6">
        <v>22.033436269999999</v>
      </c>
      <c r="AB2129" s="8" t="s">
        <v>4597</v>
      </c>
      <c r="AG2129">
        <v>3.4332000000000001E-2</v>
      </c>
    </row>
    <row r="2130" spans="1:33" x14ac:dyDescent="0.35">
      <c r="A2130" t="s">
        <v>4511</v>
      </c>
      <c r="B2130" t="s">
        <v>5081</v>
      </c>
      <c r="C2130" t="s">
        <v>5081</v>
      </c>
      <c r="G2130" s="1">
        <v>-6004.2733472665268</v>
      </c>
      <c r="H2130" s="1">
        <v>7.3591779839789998E-4</v>
      </c>
      <c r="K2130" s="4">
        <v>97497977.530000001</v>
      </c>
      <c r="L2130" s="5">
        <v>4425001</v>
      </c>
      <c r="M2130" s="6">
        <v>22.033436269999999</v>
      </c>
      <c r="AB2130" s="8" t="s">
        <v>4597</v>
      </c>
      <c r="AG2130">
        <v>3.4332000000000001E-2</v>
      </c>
    </row>
    <row r="2131" spans="1:33" x14ac:dyDescent="0.35">
      <c r="A2131" t="s">
        <v>4511</v>
      </c>
      <c r="B2131" t="s">
        <v>5082</v>
      </c>
      <c r="C2131" t="s">
        <v>5082</v>
      </c>
      <c r="G2131" s="1">
        <v>-5078.4560656077056</v>
      </c>
      <c r="H2131" s="1">
        <v>1.1442452829148E-3</v>
      </c>
      <c r="K2131" s="4">
        <v>97497977.530000001</v>
      </c>
      <c r="L2131" s="5">
        <v>4425001</v>
      </c>
      <c r="M2131" s="6">
        <v>22.033436269999999</v>
      </c>
      <c r="AB2131" s="8" t="s">
        <v>4597</v>
      </c>
      <c r="AG2131">
        <v>3.4332000000000001E-2</v>
      </c>
    </row>
    <row r="2132" spans="1:33" x14ac:dyDescent="0.35">
      <c r="A2132" t="s">
        <v>4511</v>
      </c>
      <c r="B2132" t="s">
        <v>5083</v>
      </c>
      <c r="C2132" t="s">
        <v>5083</v>
      </c>
      <c r="G2132" s="1">
        <v>-6568.9018707753266</v>
      </c>
      <c r="H2132" s="1">
        <v>3.2320780946659997E-4</v>
      </c>
      <c r="K2132" s="4">
        <v>97497977.530000001</v>
      </c>
      <c r="L2132" s="5">
        <v>4425001</v>
      </c>
      <c r="M2132" s="6">
        <v>22.033436269999999</v>
      </c>
      <c r="AB2132" s="8" t="s">
        <v>4597</v>
      </c>
      <c r="AG2132">
        <v>3.4332000000000001E-2</v>
      </c>
    </row>
    <row r="2133" spans="1:33" x14ac:dyDescent="0.35">
      <c r="A2133" t="s">
        <v>4511</v>
      </c>
      <c r="B2133" t="s">
        <v>5084</v>
      </c>
      <c r="C2133" t="s">
        <v>5084</v>
      </c>
      <c r="G2133" s="1">
        <v>-5002.4586130145408</v>
      </c>
      <c r="H2133" s="1">
        <v>1.6445244280892E-3</v>
      </c>
      <c r="K2133" s="4">
        <v>97497977.530000001</v>
      </c>
      <c r="L2133" s="5">
        <v>4425001</v>
      </c>
      <c r="M2133" s="6">
        <v>22.033436269999999</v>
      </c>
      <c r="AB2133" s="8" t="s">
        <v>4597</v>
      </c>
      <c r="AG2133">
        <v>3.4332000000000001E-2</v>
      </c>
    </row>
    <row r="2134" spans="1:33" x14ac:dyDescent="0.35">
      <c r="A2134" t="s">
        <v>4511</v>
      </c>
      <c r="B2134" t="s">
        <v>5085</v>
      </c>
      <c r="C2134" t="s">
        <v>5085</v>
      </c>
      <c r="G2134" s="1">
        <v>-6337.904073400915</v>
      </c>
      <c r="H2134" s="1">
        <v>5.9224663799460002E-4</v>
      </c>
      <c r="K2134" s="4">
        <v>97497977.530000001</v>
      </c>
      <c r="L2134" s="5">
        <v>4425001</v>
      </c>
      <c r="M2134" s="6">
        <v>22.033436269999999</v>
      </c>
      <c r="AB2134" s="8" t="s">
        <v>4597</v>
      </c>
      <c r="AG2134">
        <v>3.4332000000000001E-2</v>
      </c>
    </row>
    <row r="2135" spans="1:33" x14ac:dyDescent="0.35">
      <c r="A2135" t="s">
        <v>4511</v>
      </c>
      <c r="B2135" t="s">
        <v>5086</v>
      </c>
      <c r="C2135" t="s">
        <v>5086</v>
      </c>
      <c r="G2135" s="1">
        <v>-6601.9759126687431</v>
      </c>
      <c r="H2135" s="1">
        <v>2.604742429185E-4</v>
      </c>
      <c r="K2135" s="4">
        <v>97497977.530000001</v>
      </c>
      <c r="L2135" s="5">
        <v>4425001</v>
      </c>
      <c r="M2135" s="6">
        <v>22.033436269999999</v>
      </c>
      <c r="AB2135" s="8" t="s">
        <v>4597</v>
      </c>
      <c r="AG2135">
        <v>3.4332000000000001E-2</v>
      </c>
    </row>
    <row r="2136" spans="1:33" x14ac:dyDescent="0.35">
      <c r="A2136" t="s">
        <v>4511</v>
      </c>
      <c r="B2136" t="s">
        <v>5087</v>
      </c>
      <c r="C2136" t="s">
        <v>5087</v>
      </c>
      <c r="G2136" s="1">
        <v>-5069.6053566927403</v>
      </c>
      <c r="H2136" s="1">
        <v>1.2093853633309999E-3</v>
      </c>
      <c r="K2136" s="4">
        <v>97497977.530000001</v>
      </c>
      <c r="L2136" s="5">
        <v>4425001</v>
      </c>
      <c r="M2136" s="6">
        <v>22.033436269999999</v>
      </c>
      <c r="AB2136" s="8" t="s">
        <v>4597</v>
      </c>
      <c r="AG2136">
        <v>3.4332000000000001E-2</v>
      </c>
    </row>
    <row r="2137" spans="1:33" x14ac:dyDescent="0.35">
      <c r="A2137" t="s">
        <v>4511</v>
      </c>
      <c r="B2137" t="s">
        <v>5088</v>
      </c>
      <c r="C2137" t="s">
        <v>5088</v>
      </c>
      <c r="G2137" s="1">
        <v>-5640.4437602403896</v>
      </c>
      <c r="H2137" s="1">
        <v>1.1307115913405E-3</v>
      </c>
      <c r="K2137" s="4">
        <v>97497977.530000001</v>
      </c>
      <c r="L2137" s="5">
        <v>4425001</v>
      </c>
      <c r="M2137" s="6">
        <v>22.033436269999999</v>
      </c>
      <c r="AB2137" s="8" t="s">
        <v>4597</v>
      </c>
      <c r="AG2137">
        <v>3.4332000000000001E-2</v>
      </c>
    </row>
    <row r="2138" spans="1:33" x14ac:dyDescent="0.35">
      <c r="A2138" t="s">
        <v>4511</v>
      </c>
      <c r="B2138" t="s">
        <v>5089</v>
      </c>
      <c r="C2138" t="s">
        <v>5089</v>
      </c>
      <c r="G2138" s="1">
        <v>-5942.72092499677</v>
      </c>
      <c r="H2138" s="1">
        <v>9.3963975510109995E-4</v>
      </c>
      <c r="K2138" s="4">
        <v>97497977.530000001</v>
      </c>
      <c r="L2138" s="5">
        <v>4425001</v>
      </c>
      <c r="M2138" s="6">
        <v>22.033436269999999</v>
      </c>
      <c r="AB2138" s="8" t="s">
        <v>4597</v>
      </c>
      <c r="AG2138">
        <v>3.4332000000000001E-2</v>
      </c>
    </row>
    <row r="2139" spans="1:33" x14ac:dyDescent="0.35">
      <c r="A2139" t="s">
        <v>4511</v>
      </c>
      <c r="B2139" t="s">
        <v>5090</v>
      </c>
      <c r="C2139" t="s">
        <v>5090</v>
      </c>
      <c r="G2139" s="1">
        <v>-5317.965068387025</v>
      </c>
      <c r="H2139" s="1">
        <v>1.5707492640268999E-3</v>
      </c>
      <c r="K2139" s="4">
        <v>97497977.530000001</v>
      </c>
      <c r="L2139" s="5">
        <v>4425001</v>
      </c>
      <c r="M2139" s="6">
        <v>22.033436269999999</v>
      </c>
      <c r="AB2139" s="8" t="s">
        <v>4597</v>
      </c>
      <c r="AG2139">
        <v>3.4332000000000001E-2</v>
      </c>
    </row>
    <row r="2140" spans="1:33" x14ac:dyDescent="0.35">
      <c r="A2140" t="s">
        <v>4511</v>
      </c>
      <c r="B2140" t="s">
        <v>5091</v>
      </c>
      <c r="C2140" t="s">
        <v>5091</v>
      </c>
      <c r="G2140" s="1">
        <v>-6627.8849350671999</v>
      </c>
      <c r="H2140" s="1">
        <v>5.8588431108300002E-4</v>
      </c>
      <c r="K2140" s="4">
        <v>97497977.530000001</v>
      </c>
      <c r="L2140" s="5">
        <v>4425001</v>
      </c>
      <c r="M2140" s="6">
        <v>22.033436269999999</v>
      </c>
      <c r="AB2140" s="8" t="s">
        <v>4597</v>
      </c>
      <c r="AG2140">
        <v>3.4332000000000001E-2</v>
      </c>
    </row>
    <row r="2141" spans="1:33" x14ac:dyDescent="0.35">
      <c r="A2141" t="s">
        <v>4511</v>
      </c>
      <c r="B2141" t="s">
        <v>5092</v>
      </c>
      <c r="C2141" t="s">
        <v>5092</v>
      </c>
      <c r="G2141" s="1">
        <v>-6787.7018085504251</v>
      </c>
      <c r="K2141" s="4">
        <v>97497977.530000001</v>
      </c>
      <c r="L2141" s="5">
        <v>4425001</v>
      </c>
      <c r="M2141" s="6">
        <v>22.033436269999999</v>
      </c>
      <c r="AB2141" s="8" t="s">
        <v>4597</v>
      </c>
      <c r="AG2141">
        <v>3.4332000000000001E-2</v>
      </c>
    </row>
    <row r="2142" spans="1:33" x14ac:dyDescent="0.35">
      <c r="A2142" t="s">
        <v>4511</v>
      </c>
      <c r="B2142" t="s">
        <v>5093</v>
      </c>
      <c r="C2142" t="s">
        <v>5093</v>
      </c>
      <c r="G2142" s="1">
        <v>-6597.5033612268398</v>
      </c>
      <c r="H2142" s="1">
        <v>3.972513146217E-4</v>
      </c>
      <c r="K2142" s="4">
        <v>97497977.530000001</v>
      </c>
      <c r="L2142" s="5">
        <v>4425001</v>
      </c>
      <c r="M2142" s="6">
        <v>22.033436269999999</v>
      </c>
      <c r="AB2142" s="8" t="s">
        <v>4597</v>
      </c>
      <c r="AG2142">
        <v>3.4332000000000001E-2</v>
      </c>
    </row>
    <row r="2143" spans="1:33" x14ac:dyDescent="0.35">
      <c r="A2143" t="s">
        <v>4511</v>
      </c>
      <c r="B2143" t="s">
        <v>5094</v>
      </c>
      <c r="C2143" t="s">
        <v>5094</v>
      </c>
      <c r="G2143" s="1">
        <v>-4862.1768877943296</v>
      </c>
      <c r="H2143" s="1">
        <v>1.8862816187432E-3</v>
      </c>
      <c r="K2143" s="4">
        <v>97497977.530000001</v>
      </c>
      <c r="L2143" s="5">
        <v>4425001</v>
      </c>
      <c r="M2143" s="6">
        <v>22.033436269999999</v>
      </c>
      <c r="AB2143" s="8" t="s">
        <v>4597</v>
      </c>
      <c r="AG2143">
        <v>3.4332000000000001E-2</v>
      </c>
    </row>
    <row r="2144" spans="1:33" x14ac:dyDescent="0.35">
      <c r="A2144" t="s">
        <v>4511</v>
      </c>
      <c r="B2144" t="s">
        <v>5095</v>
      </c>
      <c r="C2144" t="s">
        <v>5095</v>
      </c>
      <c r="G2144" s="1">
        <v>-5290.9874026040097</v>
      </c>
      <c r="H2144" s="1">
        <v>1.6481745764281E-3</v>
      </c>
      <c r="K2144" s="4">
        <v>97497977.530000001</v>
      </c>
      <c r="L2144" s="5">
        <v>4425001</v>
      </c>
      <c r="M2144" s="6">
        <v>22.033436269999999</v>
      </c>
      <c r="AB2144" s="8" t="s">
        <v>4597</v>
      </c>
      <c r="AG2144">
        <v>3.4332000000000001E-2</v>
      </c>
    </row>
    <row r="2145" spans="1:33" x14ac:dyDescent="0.35">
      <c r="A2145" t="s">
        <v>4511</v>
      </c>
      <c r="B2145" t="s">
        <v>5096</v>
      </c>
      <c r="C2145" t="s">
        <v>5096</v>
      </c>
      <c r="G2145" s="1">
        <v>-5006.2411898204246</v>
      </c>
      <c r="H2145" s="1">
        <v>2.0867294931331999E-3</v>
      </c>
      <c r="K2145" s="4">
        <v>97497977.530000001</v>
      </c>
      <c r="L2145" s="5">
        <v>4425001</v>
      </c>
      <c r="M2145" s="6">
        <v>22.033436269999999</v>
      </c>
      <c r="AB2145" s="8" t="s">
        <v>4597</v>
      </c>
      <c r="AG2145">
        <v>3.4332000000000001E-2</v>
      </c>
    </row>
    <row r="2146" spans="1:33" x14ac:dyDescent="0.35">
      <c r="A2146" t="s">
        <v>4511</v>
      </c>
      <c r="B2146" t="s">
        <v>5097</v>
      </c>
      <c r="C2146" t="s">
        <v>5097</v>
      </c>
      <c r="G2146" s="1">
        <v>-5247.1226248333078</v>
      </c>
      <c r="H2146" s="1">
        <v>1.8621528052005E-3</v>
      </c>
      <c r="K2146" s="4">
        <v>97497977.530000001</v>
      </c>
      <c r="L2146" s="5">
        <v>4425001</v>
      </c>
      <c r="M2146" s="6">
        <v>22.033436269999999</v>
      </c>
      <c r="AB2146" s="8" t="s">
        <v>4597</v>
      </c>
      <c r="AG2146">
        <v>3.4332000000000001E-2</v>
      </c>
    </row>
    <row r="2147" spans="1:33" x14ac:dyDescent="0.35">
      <c r="A2147" t="s">
        <v>4511</v>
      </c>
      <c r="B2147" t="s">
        <v>5098</v>
      </c>
      <c r="C2147" t="s">
        <v>5098</v>
      </c>
      <c r="G2147" s="1">
        <v>-6489.5505080243711</v>
      </c>
      <c r="H2147" s="1">
        <v>5.8378268501959999E-4</v>
      </c>
      <c r="K2147" s="4">
        <v>97497977.530000001</v>
      </c>
      <c r="L2147" s="5">
        <v>4425001</v>
      </c>
      <c r="M2147" s="6">
        <v>22.033436269999999</v>
      </c>
      <c r="AB2147" s="8" t="s">
        <v>4597</v>
      </c>
      <c r="AG2147">
        <v>3.4332000000000001E-2</v>
      </c>
    </row>
    <row r="2148" spans="1:33" x14ac:dyDescent="0.35">
      <c r="A2148" t="s">
        <v>4511</v>
      </c>
      <c r="B2148" t="s">
        <v>5099</v>
      </c>
      <c r="C2148" t="s">
        <v>5099</v>
      </c>
      <c r="G2148" s="1">
        <v>-6146.9935166836849</v>
      </c>
      <c r="H2148" s="1">
        <v>9.5255593595719998E-4</v>
      </c>
      <c r="K2148" s="4">
        <v>97497977.530000001</v>
      </c>
      <c r="L2148" s="5">
        <v>4425001</v>
      </c>
      <c r="M2148" s="6">
        <v>22.033436269999999</v>
      </c>
      <c r="AB2148" s="8" t="s">
        <v>4597</v>
      </c>
      <c r="AG2148">
        <v>3.4332000000000001E-2</v>
      </c>
    </row>
    <row r="2149" spans="1:33" x14ac:dyDescent="0.35">
      <c r="A2149" t="s">
        <v>4511</v>
      </c>
      <c r="B2149" t="s">
        <v>5100</v>
      </c>
      <c r="C2149" t="s">
        <v>5100</v>
      </c>
      <c r="G2149" s="1">
        <v>-5065.2315062471453</v>
      </c>
      <c r="H2149" s="1">
        <v>1.5327696945596E-3</v>
      </c>
      <c r="K2149" s="4">
        <v>97497977.530000001</v>
      </c>
      <c r="L2149" s="5">
        <v>4425001</v>
      </c>
      <c r="M2149" s="6">
        <v>22.033436269999999</v>
      </c>
      <c r="AB2149" s="8" t="s">
        <v>4597</v>
      </c>
      <c r="AG2149">
        <v>3.4332000000000001E-2</v>
      </c>
    </row>
    <row r="2150" spans="1:33" x14ac:dyDescent="0.35">
      <c r="A2150" t="s">
        <v>4511</v>
      </c>
      <c r="B2150" t="s">
        <v>5101</v>
      </c>
      <c r="C2150" t="s">
        <v>5101</v>
      </c>
      <c r="G2150" s="1">
        <v>-4989.5260433377107</v>
      </c>
      <c r="H2150" s="1">
        <v>2.0836735209060001E-3</v>
      </c>
      <c r="K2150" s="4">
        <v>97497977.530000001</v>
      </c>
      <c r="L2150" s="5">
        <v>4425001</v>
      </c>
      <c r="M2150" s="6">
        <v>22.033436269999999</v>
      </c>
      <c r="AB2150" s="8" t="s">
        <v>4597</v>
      </c>
      <c r="AG2150">
        <v>3.4332000000000001E-2</v>
      </c>
    </row>
    <row r="2151" spans="1:33" x14ac:dyDescent="0.35">
      <c r="A2151" t="s">
        <v>4511</v>
      </c>
      <c r="B2151" t="s">
        <v>5102</v>
      </c>
      <c r="C2151" t="s">
        <v>5102</v>
      </c>
      <c r="G2151" s="1">
        <v>-6590.3741107725436</v>
      </c>
      <c r="H2151" s="1">
        <v>3.0053429259269999E-4</v>
      </c>
      <c r="K2151" s="4">
        <v>97497977.530000001</v>
      </c>
      <c r="L2151" s="5">
        <v>4425001</v>
      </c>
      <c r="M2151" s="6">
        <v>22.033436269999999</v>
      </c>
      <c r="AB2151" s="8" t="s">
        <v>4597</v>
      </c>
      <c r="AG2151">
        <v>3.4332000000000001E-2</v>
      </c>
    </row>
    <row r="2152" spans="1:33" x14ac:dyDescent="0.35">
      <c r="A2152" t="s">
        <v>4511</v>
      </c>
      <c r="B2152" t="s">
        <v>5103</v>
      </c>
      <c r="C2152" t="s">
        <v>5103</v>
      </c>
      <c r="G2152" s="1">
        <v>-5876.8157111149758</v>
      </c>
      <c r="H2152" s="1">
        <v>1.3038759700508E-3</v>
      </c>
      <c r="K2152" s="4">
        <v>97497977.530000001</v>
      </c>
      <c r="L2152" s="5">
        <v>4425001</v>
      </c>
      <c r="M2152" s="6">
        <v>22.033436269999999</v>
      </c>
      <c r="AB2152" s="8" t="s">
        <v>4597</v>
      </c>
      <c r="AG2152">
        <v>3.4332000000000001E-2</v>
      </c>
    </row>
    <row r="2153" spans="1:33" x14ac:dyDescent="0.35">
      <c r="A2153" t="s">
        <v>4511</v>
      </c>
      <c r="B2153" t="s">
        <v>5104</v>
      </c>
      <c r="C2153" t="s">
        <v>5104</v>
      </c>
      <c r="G2153" s="1">
        <v>-5986.033961822407</v>
      </c>
      <c r="H2153" s="1">
        <v>1.1248108148028001E-3</v>
      </c>
      <c r="K2153" s="4">
        <v>97497977.530000001</v>
      </c>
      <c r="L2153" s="5">
        <v>4425001</v>
      </c>
      <c r="M2153" s="6">
        <v>22.033436269999999</v>
      </c>
      <c r="AB2153" s="8" t="s">
        <v>4597</v>
      </c>
      <c r="AG2153">
        <v>3.4332000000000001E-2</v>
      </c>
    </row>
    <row r="2154" spans="1:33" x14ac:dyDescent="0.35">
      <c r="A2154" t="s">
        <v>4511</v>
      </c>
      <c r="B2154" t="s">
        <v>5105</v>
      </c>
      <c r="C2154" t="s">
        <v>5105</v>
      </c>
      <c r="G2154" s="1">
        <v>-6546.4636873137424</v>
      </c>
      <c r="H2154" s="1">
        <v>6.4502482511469999E-4</v>
      </c>
      <c r="K2154" s="4">
        <v>97497977.530000001</v>
      </c>
      <c r="L2154" s="5">
        <v>4425001</v>
      </c>
      <c r="M2154" s="6">
        <v>22.033436269999999</v>
      </c>
      <c r="AB2154" s="8" t="s">
        <v>4597</v>
      </c>
      <c r="AG2154">
        <v>3.4332000000000001E-2</v>
      </c>
    </row>
    <row r="2155" spans="1:33" x14ac:dyDescent="0.35">
      <c r="A2155" t="s">
        <v>4511</v>
      </c>
      <c r="B2155" t="s">
        <v>5106</v>
      </c>
      <c r="C2155" t="s">
        <v>5106</v>
      </c>
      <c r="G2155" s="1">
        <v>-6317.0007819209968</v>
      </c>
      <c r="H2155" s="1">
        <v>1.0038666858174E-3</v>
      </c>
      <c r="K2155" s="4">
        <v>97497977.530000001</v>
      </c>
      <c r="L2155" s="5">
        <v>4425001</v>
      </c>
      <c r="M2155" s="6">
        <v>22.033436269999999</v>
      </c>
      <c r="AB2155" s="8" t="s">
        <v>4597</v>
      </c>
      <c r="AG2155">
        <v>3.4332000000000001E-2</v>
      </c>
    </row>
    <row r="2156" spans="1:33" x14ac:dyDescent="0.35">
      <c r="A2156" t="s">
        <v>4511</v>
      </c>
      <c r="B2156" t="s">
        <v>5107</v>
      </c>
      <c r="C2156" t="s">
        <v>5107</v>
      </c>
      <c r="G2156" s="1">
        <v>-5056.5238005632327</v>
      </c>
      <c r="H2156" s="1">
        <v>1.6316738215762E-3</v>
      </c>
      <c r="K2156" s="4">
        <v>97497977.530000001</v>
      </c>
      <c r="L2156" s="5">
        <v>4425001</v>
      </c>
      <c r="M2156" s="6">
        <v>22.033436269999999</v>
      </c>
      <c r="AB2156" s="8" t="s">
        <v>4597</v>
      </c>
      <c r="AG2156">
        <v>3.4332000000000001E-2</v>
      </c>
    </row>
    <row r="2157" spans="1:33" x14ac:dyDescent="0.35">
      <c r="A2157" t="s">
        <v>4511</v>
      </c>
      <c r="B2157" t="s">
        <v>5108</v>
      </c>
      <c r="C2157" t="s">
        <v>5108</v>
      </c>
      <c r="G2157" s="1">
        <v>-5303.3396071070702</v>
      </c>
      <c r="H2157" s="1">
        <v>2.0646403157237999E-3</v>
      </c>
      <c r="K2157" s="4">
        <v>97497977.530000001</v>
      </c>
      <c r="L2157" s="5">
        <v>4425001</v>
      </c>
      <c r="M2157" s="6">
        <v>22.033436269999999</v>
      </c>
      <c r="AB2157" s="8" t="s">
        <v>4597</v>
      </c>
      <c r="AG2157">
        <v>3.4332000000000001E-2</v>
      </c>
    </row>
    <row r="2158" spans="1:33" x14ac:dyDescent="0.35">
      <c r="A2158" t="s">
        <v>4511</v>
      </c>
      <c r="B2158" t="s">
        <v>5109</v>
      </c>
      <c r="C2158" t="s">
        <v>5109</v>
      </c>
      <c r="G2158" s="1">
        <v>-5624.2190263624234</v>
      </c>
      <c r="H2158" s="1">
        <v>1.6005916157436999E-3</v>
      </c>
      <c r="K2158" s="4">
        <v>97497977.530000001</v>
      </c>
      <c r="L2158" s="5">
        <v>4425001</v>
      </c>
      <c r="M2158" s="6">
        <v>22.033436269999999</v>
      </c>
      <c r="AB2158" s="8" t="s">
        <v>4597</v>
      </c>
      <c r="AG2158">
        <v>3.4332000000000001E-2</v>
      </c>
    </row>
    <row r="2159" spans="1:33" x14ac:dyDescent="0.35">
      <c r="A2159" t="s">
        <v>4511</v>
      </c>
      <c r="B2159" t="s">
        <v>5110</v>
      </c>
      <c r="C2159" t="s">
        <v>5110</v>
      </c>
      <c r="G2159" s="1">
        <v>-5924.7406748954236</v>
      </c>
      <c r="H2159" s="1">
        <v>1.4080642589042E-3</v>
      </c>
      <c r="K2159" s="4">
        <v>97497977.530000001</v>
      </c>
      <c r="L2159" s="5">
        <v>4425001</v>
      </c>
      <c r="M2159" s="6">
        <v>22.033436269999999</v>
      </c>
      <c r="AB2159" s="8" t="s">
        <v>4597</v>
      </c>
      <c r="AG2159">
        <v>3.4332000000000001E-2</v>
      </c>
    </row>
    <row r="2160" spans="1:33" x14ac:dyDescent="0.35">
      <c r="A2160" t="s">
        <v>4511</v>
      </c>
      <c r="B2160" t="s">
        <v>5111</v>
      </c>
      <c r="C2160" t="s">
        <v>5111</v>
      </c>
      <c r="G2160" s="1">
        <v>-4849.9206310271602</v>
      </c>
      <c r="H2160" s="1">
        <v>2.3799691722141002E-3</v>
      </c>
      <c r="K2160" s="4">
        <v>97497977.530000001</v>
      </c>
      <c r="L2160" s="5">
        <v>4425001</v>
      </c>
      <c r="M2160" s="6">
        <v>22.033436269999999</v>
      </c>
      <c r="AB2160" s="8" t="s">
        <v>4597</v>
      </c>
      <c r="AG2160">
        <v>3.4332000000000001E-2</v>
      </c>
    </row>
    <row r="2161" spans="1:33" x14ac:dyDescent="0.35">
      <c r="A2161" t="s">
        <v>4511</v>
      </c>
      <c r="B2161" t="s">
        <v>5112</v>
      </c>
      <c r="C2161" t="s">
        <v>5112</v>
      </c>
      <c r="G2161" s="1">
        <v>-6579.2755506856656</v>
      </c>
      <c r="H2161" s="1">
        <v>5.9427715001740002E-4</v>
      </c>
      <c r="K2161" s="4">
        <v>97497977.530000001</v>
      </c>
      <c r="L2161" s="5">
        <v>4425001</v>
      </c>
      <c r="M2161" s="6">
        <v>22.033436269999999</v>
      </c>
      <c r="AB2161" s="8" t="s">
        <v>4597</v>
      </c>
      <c r="AG2161">
        <v>3.4332000000000001E-2</v>
      </c>
    </row>
    <row r="2162" spans="1:33" x14ac:dyDescent="0.35">
      <c r="A2162" t="s">
        <v>4511</v>
      </c>
      <c r="B2162" t="s">
        <v>5113</v>
      </c>
      <c r="C2162" t="s">
        <v>5113</v>
      </c>
      <c r="G2162" s="1">
        <v>-6605.1119713773651</v>
      </c>
      <c r="H2162" s="1">
        <v>1.0658355474469001E-3</v>
      </c>
      <c r="K2162" s="4">
        <v>97497977.530000001</v>
      </c>
      <c r="L2162" s="5">
        <v>4425001</v>
      </c>
      <c r="M2162" s="6">
        <v>22.033436269999999</v>
      </c>
      <c r="AB2162" s="8" t="s">
        <v>4597</v>
      </c>
      <c r="AG2162">
        <v>3.4332000000000001E-2</v>
      </c>
    </row>
    <row r="2163" spans="1:33" x14ac:dyDescent="0.35">
      <c r="A2163" t="s">
        <v>4511</v>
      </c>
      <c r="B2163" t="s">
        <v>5114</v>
      </c>
      <c r="C2163" t="s">
        <v>5114</v>
      </c>
      <c r="G2163" s="1">
        <v>-4993.3463709214393</v>
      </c>
      <c r="H2163" s="1">
        <v>2.6093146937393001E-3</v>
      </c>
      <c r="K2163" s="4">
        <v>97497977.530000001</v>
      </c>
      <c r="L2163" s="5">
        <v>4425001</v>
      </c>
      <c r="M2163" s="6">
        <v>22.033436269999999</v>
      </c>
      <c r="AB2163" s="8" t="s">
        <v>4597</v>
      </c>
      <c r="AG2163">
        <v>3.4332000000000001E-2</v>
      </c>
    </row>
    <row r="2164" spans="1:33" x14ac:dyDescent="0.35">
      <c r="A2164" t="s">
        <v>4511</v>
      </c>
      <c r="B2164" t="s">
        <v>5115</v>
      </c>
      <c r="C2164" t="s">
        <v>5115</v>
      </c>
      <c r="G2164" s="1">
        <v>-5276.5929016603031</v>
      </c>
      <c r="H2164" s="1">
        <v>2.1775495819032001E-3</v>
      </c>
      <c r="K2164" s="4">
        <v>97497977.530000001</v>
      </c>
      <c r="L2164" s="5">
        <v>4425001</v>
      </c>
      <c r="M2164" s="6">
        <v>22.033436269999999</v>
      </c>
      <c r="AB2164" s="8" t="s">
        <v>4597</v>
      </c>
      <c r="AG2164">
        <v>3.4332000000000001E-2</v>
      </c>
    </row>
    <row r="2165" spans="1:33" x14ac:dyDescent="0.35">
      <c r="A2165" t="s">
        <v>4511</v>
      </c>
      <c r="B2165" t="s">
        <v>5116</v>
      </c>
      <c r="C2165" t="s">
        <v>5116</v>
      </c>
      <c r="G2165" s="1">
        <v>-5052.0585358526887</v>
      </c>
      <c r="H2165" s="1">
        <v>2.0401212934559E-3</v>
      </c>
      <c r="K2165" s="4">
        <v>97497977.530000001</v>
      </c>
      <c r="L2165" s="5">
        <v>4425001</v>
      </c>
      <c r="M2165" s="6">
        <v>22.033436269999999</v>
      </c>
      <c r="AB2165" s="8" t="s">
        <v>4597</v>
      </c>
      <c r="AG2165">
        <v>3.4332000000000001E-2</v>
      </c>
    </row>
    <row r="2166" spans="1:33" x14ac:dyDescent="0.35">
      <c r="A2166" t="s">
        <v>4511</v>
      </c>
      <c r="B2166" t="s">
        <v>5117</v>
      </c>
      <c r="C2166" t="s">
        <v>5117</v>
      </c>
      <c r="G2166" s="1">
        <v>-6763.6607013378261</v>
      </c>
      <c r="K2166" s="4">
        <v>97497977.530000001</v>
      </c>
      <c r="L2166" s="5">
        <v>4425001</v>
      </c>
      <c r="M2166" s="6">
        <v>22.033436269999999</v>
      </c>
      <c r="AB2166" s="8" t="s">
        <v>4597</v>
      </c>
      <c r="AG2166">
        <v>3.4332000000000001E-2</v>
      </c>
    </row>
    <row r="2167" spans="1:33" x14ac:dyDescent="0.35">
      <c r="A2167" t="s">
        <v>4511</v>
      </c>
      <c r="B2167" t="s">
        <v>5118</v>
      </c>
      <c r="C2167" t="s">
        <v>5118</v>
      </c>
      <c r="G2167" s="1">
        <v>-4976.6435596589517</v>
      </c>
      <c r="H2167" s="1">
        <v>2.6203055033633999E-3</v>
      </c>
      <c r="K2167" s="4">
        <v>97497977.530000001</v>
      </c>
      <c r="L2167" s="5">
        <v>4425001</v>
      </c>
      <c r="M2167" s="6">
        <v>22.033436269999999</v>
      </c>
      <c r="AB2167" s="8" t="s">
        <v>4597</v>
      </c>
      <c r="AG2167">
        <v>3.4332000000000001E-2</v>
      </c>
    </row>
    <row r="2168" spans="1:33" x14ac:dyDescent="0.35">
      <c r="A2168" t="s">
        <v>4511</v>
      </c>
      <c r="B2168" t="s">
        <v>5119</v>
      </c>
      <c r="C2168" t="s">
        <v>5119</v>
      </c>
      <c r="G2168" s="1">
        <v>-6574.7975007355944</v>
      </c>
      <c r="H2168" s="1">
        <v>8.4922913635219999E-4</v>
      </c>
      <c r="K2168" s="4">
        <v>97497977.530000001</v>
      </c>
      <c r="L2168" s="5">
        <v>4425001</v>
      </c>
      <c r="M2168" s="6">
        <v>22.033436269999999</v>
      </c>
      <c r="AB2168" s="8" t="s">
        <v>4597</v>
      </c>
      <c r="AG2168">
        <v>3.4332000000000001E-2</v>
      </c>
    </row>
    <row r="2169" spans="1:33" x14ac:dyDescent="0.35">
      <c r="A2169" t="s">
        <v>4511</v>
      </c>
      <c r="B2169" t="s">
        <v>5120</v>
      </c>
      <c r="C2169" t="s">
        <v>5120</v>
      </c>
      <c r="G2169" s="1">
        <v>-6127.5447658781713</v>
      </c>
      <c r="H2169" s="1">
        <v>1.5227409836274001E-3</v>
      </c>
      <c r="K2169" s="4">
        <v>97497977.530000001</v>
      </c>
      <c r="L2169" s="5">
        <v>4425001</v>
      </c>
      <c r="M2169" s="6">
        <v>22.033436269999999</v>
      </c>
      <c r="AB2169" s="8" t="s">
        <v>4597</v>
      </c>
      <c r="AG2169">
        <v>3.4332000000000001E-2</v>
      </c>
    </row>
    <row r="2170" spans="1:33" x14ac:dyDescent="0.35">
      <c r="A2170" t="s">
        <v>4511</v>
      </c>
      <c r="B2170" t="s">
        <v>5121</v>
      </c>
      <c r="C2170" t="s">
        <v>5121</v>
      </c>
      <c r="G2170" s="1">
        <v>-6467.6117834314346</v>
      </c>
      <c r="H2170" s="1">
        <v>1.1159503267452E-3</v>
      </c>
      <c r="K2170" s="4">
        <v>97497977.530000001</v>
      </c>
      <c r="L2170" s="5">
        <v>4425001</v>
      </c>
      <c r="M2170" s="6">
        <v>22.033436269999999</v>
      </c>
      <c r="AB2170" s="8" t="s">
        <v>4597</v>
      </c>
      <c r="AG2170">
        <v>3.4332000000000001E-2</v>
      </c>
    </row>
    <row r="2171" spans="1:33" x14ac:dyDescent="0.35">
      <c r="A2171" t="s">
        <v>4511</v>
      </c>
      <c r="B2171" t="s">
        <v>5122</v>
      </c>
      <c r="C2171" t="s">
        <v>5122</v>
      </c>
      <c r="G2171" s="1">
        <v>-5859.1215419036071</v>
      </c>
      <c r="H2171" s="1">
        <v>1.8989074123922001E-3</v>
      </c>
      <c r="K2171" s="4">
        <v>97497977.530000001</v>
      </c>
      <c r="L2171" s="5">
        <v>4425001</v>
      </c>
      <c r="M2171" s="6">
        <v>22.033436269999999</v>
      </c>
      <c r="AB2171" s="8" t="s">
        <v>4597</v>
      </c>
      <c r="AG2171">
        <v>3.4332000000000001E-2</v>
      </c>
    </row>
    <row r="2172" spans="1:33" x14ac:dyDescent="0.35">
      <c r="A2172" t="s">
        <v>4511</v>
      </c>
      <c r="B2172" t="s">
        <v>5123</v>
      </c>
      <c r="C2172" t="s">
        <v>5123</v>
      </c>
      <c r="G2172" s="1">
        <v>-5967.8775599240234</v>
      </c>
      <c r="H2172" s="1">
        <v>1.7134862342547E-3</v>
      </c>
      <c r="K2172" s="4">
        <v>97497977.530000001</v>
      </c>
      <c r="L2172" s="5">
        <v>4425001</v>
      </c>
      <c r="M2172" s="6">
        <v>22.033436269999999</v>
      </c>
      <c r="AB2172" s="8" t="s">
        <v>4597</v>
      </c>
      <c r="AG2172">
        <v>3.4332000000000001E-2</v>
      </c>
    </row>
    <row r="2173" spans="1:33" x14ac:dyDescent="0.35">
      <c r="A2173" t="s">
        <v>4511</v>
      </c>
      <c r="B2173" t="s">
        <v>5124</v>
      </c>
      <c r="C2173" t="s">
        <v>5124</v>
      </c>
      <c r="G2173" s="1">
        <v>-5043.4928124480966</v>
      </c>
      <c r="H2173" s="1">
        <v>2.1823243893912001E-3</v>
      </c>
      <c r="K2173" s="4">
        <v>97497977.530000001</v>
      </c>
      <c r="L2173" s="5">
        <v>4425001</v>
      </c>
      <c r="M2173" s="6">
        <v>22.033436269999999</v>
      </c>
      <c r="AB2173" s="8" t="s">
        <v>4597</v>
      </c>
      <c r="AG2173">
        <v>3.4332000000000001E-2</v>
      </c>
    </row>
    <row r="2174" spans="1:33" x14ac:dyDescent="0.35">
      <c r="A2174" t="s">
        <v>4511</v>
      </c>
      <c r="B2174" t="s">
        <v>5125</v>
      </c>
      <c r="C2174" t="s">
        <v>5125</v>
      </c>
      <c r="G2174" s="1">
        <v>-6567.7218887393237</v>
      </c>
      <c r="H2174" s="1">
        <v>7.6441584229139999E-4</v>
      </c>
      <c r="K2174" s="4">
        <v>97497977.530000001</v>
      </c>
      <c r="L2174" s="5">
        <v>4425001</v>
      </c>
      <c r="M2174" s="6">
        <v>22.033436269999999</v>
      </c>
      <c r="AB2174" s="8" t="s">
        <v>4597</v>
      </c>
      <c r="AG2174">
        <v>3.4332000000000001E-2</v>
      </c>
    </row>
    <row r="2175" spans="1:33" x14ac:dyDescent="0.35">
      <c r="A2175" t="s">
        <v>4511</v>
      </c>
      <c r="B2175" t="s">
        <v>5126</v>
      </c>
      <c r="C2175" t="s">
        <v>5126</v>
      </c>
      <c r="G2175" s="1">
        <v>-5288.774397355417</v>
      </c>
      <c r="H2175" s="1">
        <v>2.6875783383183E-3</v>
      </c>
      <c r="K2175" s="4">
        <v>97497977.530000001</v>
      </c>
      <c r="L2175" s="5">
        <v>4425001</v>
      </c>
      <c r="M2175" s="6">
        <v>22.033436269999999</v>
      </c>
      <c r="AB2175" s="8" t="s">
        <v>4597</v>
      </c>
      <c r="AG2175">
        <v>3.4332000000000001E-2</v>
      </c>
    </row>
    <row r="2176" spans="1:33" x14ac:dyDescent="0.35">
      <c r="A2176" t="s">
        <v>4511</v>
      </c>
      <c r="B2176" t="s">
        <v>5127</v>
      </c>
      <c r="C2176" t="s">
        <v>5127</v>
      </c>
      <c r="G2176" s="1">
        <v>-6524.1402749843246</v>
      </c>
      <c r="H2176" s="1">
        <v>1.2823524098738001E-3</v>
      </c>
      <c r="K2176" s="4">
        <v>97497977.530000001</v>
      </c>
      <c r="L2176" s="5">
        <v>4425001</v>
      </c>
      <c r="M2176" s="6">
        <v>22.033436269999999</v>
      </c>
      <c r="AB2176" s="8" t="s">
        <v>4597</v>
      </c>
      <c r="AG2176">
        <v>3.4332000000000001E-2</v>
      </c>
    </row>
    <row r="2177" spans="1:33" x14ac:dyDescent="0.35">
      <c r="A2177" t="s">
        <v>4511</v>
      </c>
      <c r="B2177" t="s">
        <v>5128</v>
      </c>
      <c r="C2177" t="s">
        <v>5128</v>
      </c>
      <c r="G2177" s="1">
        <v>-5608.064197590711</v>
      </c>
      <c r="H2177" s="1">
        <v>2.2395971031257999E-3</v>
      </c>
      <c r="K2177" s="4">
        <v>97497977.530000001</v>
      </c>
      <c r="L2177" s="5">
        <v>4425001</v>
      </c>
      <c r="M2177" s="6">
        <v>22.033436269999999</v>
      </c>
      <c r="AB2177" s="8" t="s">
        <v>4597</v>
      </c>
      <c r="AG2177">
        <v>3.4332000000000001E-2</v>
      </c>
    </row>
    <row r="2178" spans="1:33" x14ac:dyDescent="0.35">
      <c r="A2178" t="s">
        <v>4511</v>
      </c>
      <c r="B2178" t="s">
        <v>5129</v>
      </c>
      <c r="C2178" t="s">
        <v>5129</v>
      </c>
      <c r="G2178" s="1">
        <v>-6296.200733118867</v>
      </c>
      <c r="H2178" s="1">
        <v>1.6813671591037001E-3</v>
      </c>
      <c r="K2178" s="4">
        <v>97497977.530000001</v>
      </c>
      <c r="L2178" s="5">
        <v>4425001</v>
      </c>
      <c r="M2178" s="6">
        <v>22.033436269999999</v>
      </c>
      <c r="AB2178" s="8" t="s">
        <v>4597</v>
      </c>
      <c r="AG2178">
        <v>3.4332000000000001E-2</v>
      </c>
    </row>
    <row r="2179" spans="1:33" x14ac:dyDescent="0.35">
      <c r="A2179" t="s">
        <v>4511</v>
      </c>
      <c r="B2179" t="s">
        <v>5130</v>
      </c>
      <c r="C2179" t="s">
        <v>5130</v>
      </c>
      <c r="G2179" s="1">
        <v>-5906.8419028756289</v>
      </c>
      <c r="H2179" s="1">
        <v>2.0798855744918999E-3</v>
      </c>
      <c r="K2179" s="4">
        <v>97497977.530000001</v>
      </c>
      <c r="L2179" s="5">
        <v>4425001</v>
      </c>
      <c r="M2179" s="6">
        <v>22.033436269999999</v>
      </c>
      <c r="AB2179" s="8" t="s">
        <v>4597</v>
      </c>
      <c r="AG2179">
        <v>3.4332000000000001E-2</v>
      </c>
    </row>
    <row r="2180" spans="1:33" x14ac:dyDescent="0.35">
      <c r="A2180" t="s">
        <v>4511</v>
      </c>
      <c r="B2180" t="s">
        <v>5131</v>
      </c>
      <c r="C2180" t="s">
        <v>5131</v>
      </c>
      <c r="G2180" s="1">
        <v>-4980.50130865351</v>
      </c>
      <c r="H2180" s="1">
        <v>3.2324330238939001E-3</v>
      </c>
      <c r="K2180" s="4">
        <v>97497977.530000001</v>
      </c>
      <c r="L2180" s="5">
        <v>4425001</v>
      </c>
      <c r="M2180" s="6">
        <v>22.033436269999999</v>
      </c>
      <c r="AB2180" s="8" t="s">
        <v>4597</v>
      </c>
      <c r="AG2180">
        <v>3.4332000000000001E-2</v>
      </c>
    </row>
    <row r="2181" spans="1:33" x14ac:dyDescent="0.35">
      <c r="A2181" t="s">
        <v>4511</v>
      </c>
      <c r="B2181" t="s">
        <v>5132</v>
      </c>
      <c r="C2181" t="s">
        <v>5132</v>
      </c>
      <c r="G2181" s="1">
        <v>-4963.8109036772003</v>
      </c>
      <c r="H2181" s="1">
        <v>3.2620920251151E-3</v>
      </c>
      <c r="K2181" s="4">
        <v>97497977.530000001</v>
      </c>
      <c r="L2181" s="5">
        <v>4425001</v>
      </c>
      <c r="M2181" s="6">
        <v>22.033436269999999</v>
      </c>
      <c r="AB2181" s="8" t="s">
        <v>4597</v>
      </c>
      <c r="AG2181">
        <v>3.4332000000000001E-2</v>
      </c>
    </row>
    <row r="2182" spans="1:33" x14ac:dyDescent="0.35">
      <c r="A2182" t="s">
        <v>4511</v>
      </c>
      <c r="B2182" t="s">
        <v>5133</v>
      </c>
      <c r="C2182" t="s">
        <v>5133</v>
      </c>
      <c r="G2182" s="1">
        <v>-6556.6920677813596</v>
      </c>
      <c r="H2182" s="1">
        <v>1.3305927987977001E-3</v>
      </c>
      <c r="K2182" s="4">
        <v>97497977.530000001</v>
      </c>
      <c r="L2182" s="5">
        <v>4425001</v>
      </c>
      <c r="M2182" s="6">
        <v>22.033436269999999</v>
      </c>
      <c r="AB2182" s="8" t="s">
        <v>4597</v>
      </c>
      <c r="AG2182">
        <v>3.4332000000000001E-2</v>
      </c>
    </row>
    <row r="2183" spans="1:33" x14ac:dyDescent="0.35">
      <c r="A2183" t="s">
        <v>4511</v>
      </c>
      <c r="B2183" t="s">
        <v>5134</v>
      </c>
      <c r="C2183" t="s">
        <v>5134</v>
      </c>
      <c r="G2183" s="1">
        <v>-6739.7470937468379</v>
      </c>
      <c r="K2183" s="4">
        <v>97497977.530000001</v>
      </c>
      <c r="L2183" s="5">
        <v>4425001</v>
      </c>
      <c r="M2183" s="6">
        <v>22.033436269999999</v>
      </c>
      <c r="AB2183" s="8" t="s">
        <v>4597</v>
      </c>
      <c r="AG2183">
        <v>3.4332000000000001E-2</v>
      </c>
    </row>
    <row r="2184" spans="1:33" x14ac:dyDescent="0.35">
      <c r="A2184" t="s">
        <v>4511</v>
      </c>
      <c r="B2184" t="s">
        <v>5135</v>
      </c>
      <c r="C2184" t="s">
        <v>5135</v>
      </c>
      <c r="G2184" s="1">
        <v>-6552.2086550388494</v>
      </c>
      <c r="H2184" s="1">
        <v>1.7221662222501001E-3</v>
      </c>
      <c r="K2184" s="4">
        <v>97497977.530000001</v>
      </c>
      <c r="L2184" s="5">
        <v>4425001</v>
      </c>
      <c r="M2184" s="6">
        <v>22.033436269999999</v>
      </c>
      <c r="AB2184" s="8" t="s">
        <v>4597</v>
      </c>
      <c r="AG2184">
        <v>3.4332000000000001E-2</v>
      </c>
    </row>
    <row r="2185" spans="1:33" x14ac:dyDescent="0.35">
      <c r="A2185" t="s">
        <v>4511</v>
      </c>
      <c r="B2185" t="s">
        <v>5136</v>
      </c>
      <c r="C2185" t="s">
        <v>5136</v>
      </c>
      <c r="G2185" s="1">
        <v>-6108.1881714380897</v>
      </c>
      <c r="H2185" s="1">
        <v>2.3550177821655E-3</v>
      </c>
      <c r="K2185" s="4">
        <v>97497977.530000001</v>
      </c>
      <c r="L2185" s="5">
        <v>4425001</v>
      </c>
      <c r="M2185" s="6">
        <v>22.033436269999999</v>
      </c>
      <c r="AB2185" s="8" t="s">
        <v>4597</v>
      </c>
      <c r="AG2185">
        <v>3.4332000000000001E-2</v>
      </c>
    </row>
    <row r="2186" spans="1:33" x14ac:dyDescent="0.35">
      <c r="A2186" t="s">
        <v>4511</v>
      </c>
      <c r="B2186" t="s">
        <v>5137</v>
      </c>
      <c r="C2186" t="s">
        <v>5137</v>
      </c>
      <c r="G2186" s="1">
        <v>-5841.507164104707</v>
      </c>
      <c r="H2186" s="1">
        <v>2.6990801736117998E-3</v>
      </c>
      <c r="K2186" s="4">
        <v>97497977.530000001</v>
      </c>
      <c r="L2186" s="5">
        <v>4425001</v>
      </c>
      <c r="M2186" s="6">
        <v>22.033436269999999</v>
      </c>
      <c r="AB2186" s="8" t="s">
        <v>4597</v>
      </c>
      <c r="AG2186">
        <v>3.4332000000000001E-2</v>
      </c>
    </row>
    <row r="2187" spans="1:33" x14ac:dyDescent="0.35">
      <c r="A2187" t="s">
        <v>4511</v>
      </c>
      <c r="B2187" t="s">
        <v>5138</v>
      </c>
      <c r="C2187" t="s">
        <v>5138</v>
      </c>
      <c r="G2187" s="1">
        <v>-5949.8036389345789</v>
      </c>
      <c r="H2187" s="1">
        <v>2.5324610525577001E-3</v>
      </c>
      <c r="K2187" s="4">
        <v>97497977.530000001</v>
      </c>
      <c r="L2187" s="5">
        <v>4425001</v>
      </c>
      <c r="M2187" s="6">
        <v>22.033436269999999</v>
      </c>
      <c r="AB2187" s="8" t="s">
        <v>4597</v>
      </c>
      <c r="AG2187">
        <v>3.4332000000000001E-2</v>
      </c>
    </row>
    <row r="2188" spans="1:33" x14ac:dyDescent="0.35">
      <c r="A2188" t="s">
        <v>4511</v>
      </c>
      <c r="B2188" t="s">
        <v>5139</v>
      </c>
      <c r="C2188" t="s">
        <v>5139</v>
      </c>
      <c r="G2188" s="1">
        <v>-6445.7841209224835</v>
      </c>
      <c r="H2188" s="1">
        <v>2.0178279270867999E-3</v>
      </c>
      <c r="K2188" s="4">
        <v>97497977.530000001</v>
      </c>
      <c r="L2188" s="5">
        <v>4425001</v>
      </c>
      <c r="M2188" s="6">
        <v>22.033436269999999</v>
      </c>
      <c r="AB2188" s="8" t="s">
        <v>4597</v>
      </c>
      <c r="AG2188">
        <v>3.4332000000000001E-2</v>
      </c>
    </row>
    <row r="2189" spans="1:33" x14ac:dyDescent="0.35">
      <c r="A2189" t="s">
        <v>4511</v>
      </c>
      <c r="B2189" t="s">
        <v>5140</v>
      </c>
      <c r="C2189" t="s">
        <v>5140</v>
      </c>
      <c r="G2189" s="1">
        <v>-6545.1862555438292</v>
      </c>
      <c r="H2189" s="1">
        <v>1.7703176440708999E-3</v>
      </c>
      <c r="K2189" s="4">
        <v>97497977.530000001</v>
      </c>
      <c r="L2189" s="5">
        <v>4425001</v>
      </c>
      <c r="M2189" s="6">
        <v>22.033436269999999</v>
      </c>
      <c r="AB2189" s="8" t="s">
        <v>4597</v>
      </c>
      <c r="AG2189">
        <v>3.4332000000000001E-2</v>
      </c>
    </row>
    <row r="2190" spans="1:33" x14ac:dyDescent="0.35">
      <c r="A2190" t="s">
        <v>4511</v>
      </c>
      <c r="B2190" t="s">
        <v>5141</v>
      </c>
      <c r="C2190" t="s">
        <v>5141</v>
      </c>
      <c r="G2190" s="1">
        <v>-6275.5032482160523</v>
      </c>
      <c r="H2190" s="1">
        <v>2.6671848641923001E-3</v>
      </c>
      <c r="K2190" s="4">
        <v>97497977.530000001</v>
      </c>
      <c r="L2190" s="5">
        <v>4425001</v>
      </c>
      <c r="M2190" s="6">
        <v>22.033436269999999</v>
      </c>
      <c r="AB2190" s="8" t="s">
        <v>4597</v>
      </c>
      <c r="AG2190">
        <v>3.4332000000000001E-2</v>
      </c>
    </row>
    <row r="2191" spans="1:33" x14ac:dyDescent="0.35">
      <c r="A2191" t="s">
        <v>4511</v>
      </c>
      <c r="B2191" t="s">
        <v>5142</v>
      </c>
      <c r="C2191" t="s">
        <v>5142</v>
      </c>
      <c r="G2191" s="1">
        <v>-6088.9231520475414</v>
      </c>
      <c r="H2191" s="1">
        <v>3.4487567071181998E-3</v>
      </c>
      <c r="K2191" s="4">
        <v>97497977.530000001</v>
      </c>
      <c r="L2191" s="5">
        <v>4425001</v>
      </c>
      <c r="M2191" s="6">
        <v>22.033436269999999</v>
      </c>
      <c r="AB2191" s="8" t="s">
        <v>4597</v>
      </c>
      <c r="AG2191">
        <v>3.4332000000000001E-2</v>
      </c>
    </row>
    <row r="2192" spans="1:33" x14ac:dyDescent="0.35">
      <c r="A2192" t="s">
        <v>4511</v>
      </c>
      <c r="B2192" t="s">
        <v>5143</v>
      </c>
      <c r="C2192" t="s">
        <v>5143</v>
      </c>
      <c r="G2192" s="1">
        <v>-6972.3639841337899</v>
      </c>
      <c r="H2192" s="1">
        <v>8.1610698064240005E-3</v>
      </c>
      <c r="K2192" s="4">
        <v>97497977.530000001</v>
      </c>
      <c r="L2192" s="5">
        <v>4425001</v>
      </c>
      <c r="M2192" s="6">
        <v>22.033436269999999</v>
      </c>
      <c r="AB2192" s="8" t="s">
        <v>4597</v>
      </c>
      <c r="AG2192">
        <v>3.4332000000000001E-2</v>
      </c>
    </row>
    <row r="2193" spans="1:33" x14ac:dyDescent="0.35">
      <c r="A2193" t="s">
        <v>4511</v>
      </c>
      <c r="B2193" t="s">
        <v>5144</v>
      </c>
      <c r="C2193" t="s">
        <v>5144</v>
      </c>
      <c r="G2193" s="1">
        <v>-7367.2358446875787</v>
      </c>
      <c r="H2193" s="1">
        <v>8.3374271515428994E-3</v>
      </c>
      <c r="K2193" s="4">
        <v>97497977.530000001</v>
      </c>
      <c r="L2193" s="5">
        <v>4425001</v>
      </c>
      <c r="M2193" s="6">
        <v>22.033436269999999</v>
      </c>
      <c r="AB2193" s="8" t="s">
        <v>4597</v>
      </c>
      <c r="AG2193">
        <v>3.4332000000000001E-2</v>
      </c>
    </row>
    <row r="2194" spans="1:33" x14ac:dyDescent="0.35">
      <c r="A2194" t="s">
        <v>4511</v>
      </c>
      <c r="B2194" t="s">
        <v>5145</v>
      </c>
      <c r="C2194" t="s">
        <v>5145</v>
      </c>
      <c r="G2194" s="1">
        <v>-7266.9512951909956</v>
      </c>
      <c r="H2194" s="1">
        <v>8.3836012842968995E-3</v>
      </c>
      <c r="K2194" s="4">
        <v>97497977.530000001</v>
      </c>
      <c r="L2194" s="5">
        <v>4425001</v>
      </c>
      <c r="M2194" s="6">
        <v>22.033436269999999</v>
      </c>
      <c r="AB2194" s="8" t="s">
        <v>4597</v>
      </c>
      <c r="AG2194">
        <v>3.4332000000000001E-2</v>
      </c>
    </row>
    <row r="2195" spans="1:33" x14ac:dyDescent="0.35">
      <c r="A2195" t="s">
        <v>4511</v>
      </c>
      <c r="B2195" t="s">
        <v>5146</v>
      </c>
      <c r="C2195" t="s">
        <v>5146</v>
      </c>
      <c r="G2195" s="1">
        <v>-7591.606903689898</v>
      </c>
      <c r="H2195" s="1">
        <v>6.3131501626555999E-3</v>
      </c>
      <c r="K2195" s="4">
        <v>97497977.530000001</v>
      </c>
      <c r="L2195" s="5">
        <v>4425001</v>
      </c>
      <c r="M2195" s="6">
        <v>22.033436269999999</v>
      </c>
      <c r="AB2195" s="8" t="s">
        <v>4597</v>
      </c>
      <c r="AG2195">
        <v>3.4332000000000001E-2</v>
      </c>
    </row>
    <row r="2196" spans="1:33" x14ac:dyDescent="0.35">
      <c r="A2196" t="s">
        <v>4511</v>
      </c>
      <c r="B2196" t="s">
        <v>5147</v>
      </c>
      <c r="C2196" t="s">
        <v>5147</v>
      </c>
      <c r="G2196" s="1">
        <v>-7707.0752562488942</v>
      </c>
      <c r="H2196" s="1">
        <v>6.5510286739765E-3</v>
      </c>
      <c r="K2196" s="4">
        <v>97497977.530000001</v>
      </c>
      <c r="L2196" s="5">
        <v>4425001</v>
      </c>
      <c r="M2196" s="6">
        <v>22.033436269999999</v>
      </c>
      <c r="AB2196" s="8" t="s">
        <v>4597</v>
      </c>
      <c r="AG2196">
        <v>3.4332000000000001E-2</v>
      </c>
    </row>
    <row r="2197" spans="1:33" x14ac:dyDescent="0.35">
      <c r="A2197" t="s">
        <v>4511</v>
      </c>
      <c r="B2197" t="s">
        <v>5148</v>
      </c>
      <c r="C2197" t="s">
        <v>5148</v>
      </c>
      <c r="G2197" s="1">
        <v>-6937.1993550101088</v>
      </c>
      <c r="H2197" s="1">
        <v>6.6374694540290999E-3</v>
      </c>
      <c r="K2197" s="4">
        <v>97497977.530000001</v>
      </c>
      <c r="L2197" s="5">
        <v>4425001</v>
      </c>
      <c r="M2197" s="6">
        <v>22.033436269999999</v>
      </c>
      <c r="AB2197" s="8" t="s">
        <v>4597</v>
      </c>
      <c r="AG2197">
        <v>3.4332000000000001E-2</v>
      </c>
    </row>
    <row r="2198" spans="1:33" x14ac:dyDescent="0.35">
      <c r="A2198" t="s">
        <v>4511</v>
      </c>
      <c r="B2198" t="s">
        <v>5149</v>
      </c>
      <c r="C2198" t="s">
        <v>5149</v>
      </c>
      <c r="G2198" s="1">
        <v>-7140.8997070222986</v>
      </c>
      <c r="H2198" s="1">
        <v>7.9028824674627005E-3</v>
      </c>
      <c r="K2198" s="4">
        <v>97497977.530000001</v>
      </c>
      <c r="L2198" s="5">
        <v>4425001</v>
      </c>
      <c r="M2198" s="6">
        <v>22.033436269999999</v>
      </c>
      <c r="AB2198" s="8" t="s">
        <v>4597</v>
      </c>
      <c r="AG2198">
        <v>3.4332000000000001E-2</v>
      </c>
    </row>
    <row r="2199" spans="1:33" x14ac:dyDescent="0.35">
      <c r="A2199" t="s">
        <v>4511</v>
      </c>
      <c r="B2199" t="s">
        <v>5150</v>
      </c>
      <c r="C2199" t="s">
        <v>5150</v>
      </c>
      <c r="G2199" s="1">
        <v>-7209.155986298716</v>
      </c>
      <c r="H2199" s="1">
        <v>8.0143170129769997E-3</v>
      </c>
      <c r="K2199" s="4">
        <v>97497977.530000001</v>
      </c>
      <c r="L2199" s="5">
        <v>4425001</v>
      </c>
      <c r="M2199" s="6">
        <v>22.033436269999999</v>
      </c>
      <c r="AB2199" s="8" t="s">
        <v>4597</v>
      </c>
      <c r="AG2199">
        <v>3.4332000000000001E-2</v>
      </c>
    </row>
    <row r="2200" spans="1:33" x14ac:dyDescent="0.35">
      <c r="A2200" t="s">
        <v>4511</v>
      </c>
      <c r="B2200" t="s">
        <v>5151</v>
      </c>
      <c r="C2200" t="s">
        <v>5151</v>
      </c>
      <c r="G2200" s="1">
        <v>-6819.9922705663748</v>
      </c>
      <c r="H2200" s="1">
        <v>8.4483831099036004E-3</v>
      </c>
      <c r="K2200" s="4">
        <v>97497977.530000001</v>
      </c>
      <c r="L2200" s="5">
        <v>4425001</v>
      </c>
      <c r="M2200" s="6">
        <v>22.033436269999999</v>
      </c>
      <c r="AB2200" s="8" t="s">
        <v>4597</v>
      </c>
      <c r="AG2200">
        <v>3.4332000000000001E-2</v>
      </c>
    </row>
    <row r="2201" spans="1:33" x14ac:dyDescent="0.35">
      <c r="A2201" t="s">
        <v>4511</v>
      </c>
      <c r="B2201" t="s">
        <v>5152</v>
      </c>
      <c r="C2201" t="s">
        <v>5152</v>
      </c>
      <c r="G2201" s="1">
        <v>-7327.6150837977548</v>
      </c>
      <c r="H2201" s="1">
        <v>6.7940168199250002E-3</v>
      </c>
      <c r="K2201" s="4">
        <v>97497977.530000001</v>
      </c>
      <c r="L2201" s="5">
        <v>4425001</v>
      </c>
      <c r="M2201" s="6">
        <v>22.033436269999999</v>
      </c>
      <c r="AB2201" s="8" t="s">
        <v>4597</v>
      </c>
      <c r="AG2201">
        <v>3.4332000000000001E-2</v>
      </c>
    </row>
    <row r="2202" spans="1:33" x14ac:dyDescent="0.35">
      <c r="A2202" t="s">
        <v>4511</v>
      </c>
      <c r="B2202" t="s">
        <v>5153</v>
      </c>
      <c r="C2202" t="s">
        <v>5153</v>
      </c>
      <c r="G2202" s="1">
        <v>-6890.471997904574</v>
      </c>
      <c r="H2202" s="1">
        <v>8.1252582489873999E-3</v>
      </c>
      <c r="K2202" s="4">
        <v>97497977.530000001</v>
      </c>
      <c r="L2202" s="5">
        <v>4425001</v>
      </c>
      <c r="M2202" s="6">
        <v>22.033436269999999</v>
      </c>
      <c r="AB2202" s="8" t="s">
        <v>4597</v>
      </c>
      <c r="AG2202">
        <v>3.4332000000000001E-2</v>
      </c>
    </row>
    <row r="2203" spans="1:33" x14ac:dyDescent="0.35">
      <c r="A2203" t="s">
        <v>4511</v>
      </c>
      <c r="B2203" t="s">
        <v>5154</v>
      </c>
      <c r="C2203" t="s">
        <v>5154</v>
      </c>
      <c r="G2203" s="1">
        <v>-7615.33090956041</v>
      </c>
      <c r="H2203" s="1">
        <v>5.1467883518400001E-3</v>
      </c>
      <c r="K2203" s="4">
        <v>97497977.530000001</v>
      </c>
      <c r="L2203" s="5">
        <v>4425001</v>
      </c>
      <c r="M2203" s="6">
        <v>22.033436269999999</v>
      </c>
      <c r="AB2203" s="8" t="s">
        <v>4597</v>
      </c>
      <c r="AG2203">
        <v>3.4332000000000001E-2</v>
      </c>
    </row>
    <row r="2204" spans="1:33" x14ac:dyDescent="0.35">
      <c r="A2204" t="s">
        <v>4511</v>
      </c>
      <c r="B2204" t="s">
        <v>5155</v>
      </c>
      <c r="C2204" t="s">
        <v>5155</v>
      </c>
      <c r="G2204" s="1">
        <v>-7228.3758563230367</v>
      </c>
      <c r="H2204" s="1">
        <v>6.8976953846680003E-3</v>
      </c>
      <c r="K2204" s="4">
        <v>97497977.530000001</v>
      </c>
      <c r="L2204" s="5">
        <v>4425001</v>
      </c>
      <c r="M2204" s="6">
        <v>22.033436269999999</v>
      </c>
      <c r="AB2204" s="8" t="s">
        <v>4597</v>
      </c>
      <c r="AG2204">
        <v>3.4332000000000001E-2</v>
      </c>
    </row>
    <row r="2205" spans="1:33" x14ac:dyDescent="0.35">
      <c r="A2205" t="s">
        <v>4511</v>
      </c>
      <c r="B2205" t="s">
        <v>5156</v>
      </c>
      <c r="C2205" t="s">
        <v>5156</v>
      </c>
      <c r="G2205" s="1">
        <v>-7864.2672766137584</v>
      </c>
      <c r="H2205" s="1">
        <v>3.6299633042967002E-3</v>
      </c>
      <c r="K2205" s="4">
        <v>97497977.530000001</v>
      </c>
      <c r="L2205" s="5">
        <v>4425001</v>
      </c>
      <c r="M2205" s="6">
        <v>22.033436269999999</v>
      </c>
      <c r="AB2205" s="8" t="s">
        <v>4597</v>
      </c>
      <c r="AG2205">
        <v>3.4332000000000001E-2</v>
      </c>
    </row>
    <row r="2206" spans="1:33" x14ac:dyDescent="0.35">
      <c r="A2206" t="s">
        <v>4511</v>
      </c>
      <c r="B2206" t="s">
        <v>5157</v>
      </c>
      <c r="C2206" t="s">
        <v>5157</v>
      </c>
      <c r="G2206" s="1">
        <v>-7549.6463934462818</v>
      </c>
      <c r="H2206" s="1">
        <v>4.9170703148576998E-3</v>
      </c>
      <c r="K2206" s="4">
        <v>97497977.530000001</v>
      </c>
      <c r="L2206" s="5">
        <v>4425001</v>
      </c>
      <c r="M2206" s="6">
        <v>22.033436269999999</v>
      </c>
      <c r="AB2206" s="8" t="s">
        <v>4597</v>
      </c>
      <c r="AG2206">
        <v>3.4332000000000001E-2</v>
      </c>
    </row>
    <row r="2207" spans="1:33" x14ac:dyDescent="0.35">
      <c r="A2207" t="s">
        <v>4511</v>
      </c>
      <c r="B2207" t="s">
        <v>5158</v>
      </c>
      <c r="C2207" t="s">
        <v>5158</v>
      </c>
      <c r="G2207" s="1">
        <v>-6902.300082107331</v>
      </c>
      <c r="H2207" s="1">
        <v>5.3809973211304003E-3</v>
      </c>
      <c r="K2207" s="4">
        <v>97497977.530000001</v>
      </c>
      <c r="L2207" s="5">
        <v>4425001</v>
      </c>
      <c r="M2207" s="6">
        <v>22.033436269999999</v>
      </c>
      <c r="AB2207" s="8" t="s">
        <v>4597</v>
      </c>
      <c r="AG2207">
        <v>3.4332000000000001E-2</v>
      </c>
    </row>
    <row r="2208" spans="1:33" x14ac:dyDescent="0.35">
      <c r="A2208" t="s">
        <v>4511</v>
      </c>
      <c r="B2208" t="s">
        <v>5159</v>
      </c>
      <c r="C2208" t="s">
        <v>5159</v>
      </c>
      <c r="G2208" s="1">
        <v>-7663.8865512736193</v>
      </c>
      <c r="H2208" s="1">
        <v>5.1410024332481001E-3</v>
      </c>
      <c r="K2208" s="4">
        <v>97497977.530000001</v>
      </c>
      <c r="L2208" s="5">
        <v>4425001</v>
      </c>
      <c r="M2208" s="6">
        <v>22.033436269999999</v>
      </c>
      <c r="AB2208" s="8" t="s">
        <v>4597</v>
      </c>
      <c r="AG2208">
        <v>3.4332000000000001E-2</v>
      </c>
    </row>
    <row r="2209" spans="1:33" x14ac:dyDescent="0.35">
      <c r="A2209" t="s">
        <v>4511</v>
      </c>
      <c r="B2209" t="s">
        <v>5160</v>
      </c>
      <c r="C2209" t="s">
        <v>5160</v>
      </c>
      <c r="G2209" s="1">
        <v>-7103.4208062891457</v>
      </c>
      <c r="H2209" s="1">
        <v>6.5491625151006998E-3</v>
      </c>
      <c r="K2209" s="4">
        <v>97497977.530000001</v>
      </c>
      <c r="L2209" s="5">
        <v>4425001</v>
      </c>
      <c r="M2209" s="6">
        <v>22.033436269999999</v>
      </c>
      <c r="AB2209" s="8" t="s">
        <v>4597</v>
      </c>
      <c r="AG2209">
        <v>3.4332000000000001E-2</v>
      </c>
    </row>
    <row r="2210" spans="1:33" x14ac:dyDescent="0.35">
      <c r="A2210" t="s">
        <v>4511</v>
      </c>
      <c r="B2210" t="s">
        <v>5161</v>
      </c>
      <c r="C2210" t="s">
        <v>5161</v>
      </c>
      <c r="G2210" s="1">
        <v>-6981.179052393647</v>
      </c>
      <c r="H2210" s="1">
        <v>7.7448858691767002E-3</v>
      </c>
      <c r="K2210" s="4">
        <v>97497977.530000001</v>
      </c>
      <c r="L2210" s="5">
        <v>4425001</v>
      </c>
      <c r="M2210" s="6">
        <v>22.033436269999999</v>
      </c>
      <c r="AB2210" s="8" t="s">
        <v>4597</v>
      </c>
      <c r="AG2210">
        <v>3.4332000000000001E-2</v>
      </c>
    </row>
    <row r="2211" spans="1:33" x14ac:dyDescent="0.35">
      <c r="A2211" t="s">
        <v>4511</v>
      </c>
      <c r="B2211" t="s">
        <v>5162</v>
      </c>
      <c r="C2211" t="s">
        <v>5162</v>
      </c>
      <c r="G2211" s="1">
        <v>-7756.4927279825961</v>
      </c>
      <c r="H2211" s="1">
        <v>9.978167782237E-4</v>
      </c>
      <c r="K2211" s="4">
        <v>97497977.530000001</v>
      </c>
      <c r="L2211" s="5">
        <v>4425001</v>
      </c>
      <c r="M2211" s="6">
        <v>22.033436269999999</v>
      </c>
      <c r="AB2211" s="8" t="s">
        <v>4597</v>
      </c>
      <c r="AG2211">
        <v>3.4332000000000001E-2</v>
      </c>
    </row>
    <row r="2212" spans="1:33" x14ac:dyDescent="0.35">
      <c r="A2212" t="s">
        <v>4511</v>
      </c>
      <c r="B2212" t="s">
        <v>5163</v>
      </c>
      <c r="C2212" t="s">
        <v>5163</v>
      </c>
      <c r="G2212" s="1">
        <v>-7661.3447829629304</v>
      </c>
      <c r="H2212" s="1">
        <v>3.9964081272754999E-3</v>
      </c>
      <c r="K2212" s="4">
        <v>97497977.530000001</v>
      </c>
      <c r="L2212" s="5">
        <v>4425001</v>
      </c>
      <c r="M2212" s="6">
        <v>22.033436269999999</v>
      </c>
      <c r="AB2212" s="8" t="s">
        <v>4597</v>
      </c>
      <c r="AG2212">
        <v>3.4332000000000001E-2</v>
      </c>
    </row>
    <row r="2213" spans="1:33" x14ac:dyDescent="0.35">
      <c r="A2213" t="s">
        <v>4511</v>
      </c>
      <c r="B2213" t="s">
        <v>5164</v>
      </c>
      <c r="C2213" t="s">
        <v>5164</v>
      </c>
      <c r="G2213" s="1">
        <v>-7777.9555104578949</v>
      </c>
      <c r="H2213" s="1">
        <v>1.3445583528148999E-3</v>
      </c>
      <c r="K2213" s="4">
        <v>97497977.530000001</v>
      </c>
      <c r="L2213" s="5">
        <v>4425001</v>
      </c>
      <c r="M2213" s="6">
        <v>22.033436269999999</v>
      </c>
      <c r="AB2213" s="8" t="s">
        <v>4597</v>
      </c>
      <c r="AG2213">
        <v>3.4332000000000001E-2</v>
      </c>
    </row>
    <row r="2214" spans="1:33" x14ac:dyDescent="0.35">
      <c r="A2214" t="s">
        <v>4511</v>
      </c>
      <c r="B2214" t="s">
        <v>5165</v>
      </c>
      <c r="C2214" t="s">
        <v>5165</v>
      </c>
      <c r="G2214" s="1">
        <v>-7171.3131928387274</v>
      </c>
      <c r="H2214" s="1">
        <v>6.6813476411582001E-3</v>
      </c>
      <c r="K2214" s="4">
        <v>97497977.530000001</v>
      </c>
      <c r="L2214" s="5">
        <v>4425001</v>
      </c>
      <c r="M2214" s="6">
        <v>22.033436269999999</v>
      </c>
      <c r="AB2214" s="8" t="s">
        <v>4597</v>
      </c>
      <c r="AG2214">
        <v>3.4332000000000001E-2</v>
      </c>
    </row>
    <row r="2215" spans="1:33" x14ac:dyDescent="0.35">
      <c r="A2215" t="s">
        <v>4511</v>
      </c>
      <c r="B2215" t="s">
        <v>5166</v>
      </c>
      <c r="C2215" t="s">
        <v>5166</v>
      </c>
      <c r="G2215" s="1">
        <v>-7520.3615971225536</v>
      </c>
      <c r="H2215" s="1">
        <v>2.1046402717526998E-3</v>
      </c>
      <c r="K2215" s="4">
        <v>97497977.530000001</v>
      </c>
      <c r="L2215" s="5">
        <v>4425001</v>
      </c>
      <c r="M2215" s="6">
        <v>22.033436269999999</v>
      </c>
      <c r="AB2215" s="8" t="s">
        <v>4597</v>
      </c>
      <c r="AG2215">
        <v>3.4332000000000001E-2</v>
      </c>
    </row>
    <row r="2216" spans="1:33" x14ac:dyDescent="0.35">
      <c r="A2216" t="s">
        <v>4511</v>
      </c>
      <c r="B2216" t="s">
        <v>5167</v>
      </c>
      <c r="C2216" t="s">
        <v>5167</v>
      </c>
      <c r="G2216" s="1">
        <v>-7590.1837787851828</v>
      </c>
      <c r="H2216" s="1">
        <v>1.5947370942934001E-3</v>
      </c>
      <c r="K2216" s="4">
        <v>97497977.530000001</v>
      </c>
      <c r="L2216" s="5">
        <v>4425001</v>
      </c>
      <c r="M2216" s="6">
        <v>22.033436269999999</v>
      </c>
      <c r="AB2216" s="8" t="s">
        <v>4597</v>
      </c>
      <c r="AG2216">
        <v>3.4332000000000001E-2</v>
      </c>
    </row>
    <row r="2217" spans="1:33" x14ac:dyDescent="0.35">
      <c r="A2217" t="s">
        <v>4511</v>
      </c>
      <c r="B2217" t="s">
        <v>5168</v>
      </c>
      <c r="C2217" t="s">
        <v>5168</v>
      </c>
      <c r="G2217" s="1">
        <v>-6786.0483173143166</v>
      </c>
      <c r="H2217" s="1">
        <v>7.1868290622184999E-3</v>
      </c>
      <c r="K2217" s="4">
        <v>97497977.530000001</v>
      </c>
      <c r="L2217" s="5">
        <v>4425001</v>
      </c>
      <c r="M2217" s="6">
        <v>22.033436269999999</v>
      </c>
      <c r="AB2217" s="8" t="s">
        <v>4597</v>
      </c>
      <c r="AG2217">
        <v>3.4332000000000001E-2</v>
      </c>
    </row>
    <row r="2218" spans="1:33" x14ac:dyDescent="0.35">
      <c r="A2218" t="s">
        <v>4511</v>
      </c>
      <c r="B2218" t="s">
        <v>5169</v>
      </c>
      <c r="C2218" t="s">
        <v>5169</v>
      </c>
      <c r="G2218" s="1">
        <v>-6855.718623709754</v>
      </c>
      <c r="H2218" s="1">
        <v>6.863310482842E-3</v>
      </c>
      <c r="K2218" s="4">
        <v>97497977.530000001</v>
      </c>
      <c r="L2218" s="5">
        <v>4425001</v>
      </c>
      <c r="M2218" s="6">
        <v>22.033436269999999</v>
      </c>
      <c r="AB2218" s="8" t="s">
        <v>4597</v>
      </c>
      <c r="AG2218">
        <v>3.4332000000000001E-2</v>
      </c>
    </row>
    <row r="2219" spans="1:33" x14ac:dyDescent="0.35">
      <c r="A2219" t="s">
        <v>4511</v>
      </c>
      <c r="B2219" t="s">
        <v>5170</v>
      </c>
      <c r="C2219" t="s">
        <v>5170</v>
      </c>
      <c r="G2219" s="1">
        <v>-7810.9856506665601</v>
      </c>
      <c r="H2219" s="1">
        <v>4.7466128232989999E-4</v>
      </c>
      <c r="K2219" s="4">
        <v>97497977.530000001</v>
      </c>
      <c r="L2219" s="5">
        <v>4425001</v>
      </c>
      <c r="M2219" s="6">
        <v>22.033436269999999</v>
      </c>
      <c r="AB2219" s="8" t="s">
        <v>4597</v>
      </c>
      <c r="AG2219">
        <v>3.4332000000000001E-2</v>
      </c>
    </row>
    <row r="2220" spans="1:33" x14ac:dyDescent="0.35">
      <c r="A2220" t="s">
        <v>4511</v>
      </c>
      <c r="B2220" t="s">
        <v>5171</v>
      </c>
      <c r="C2220" t="s">
        <v>5171</v>
      </c>
      <c r="G2220" s="1">
        <v>-7288.3130843664621</v>
      </c>
      <c r="H2220" s="1">
        <v>5.5263287653798E-3</v>
      </c>
      <c r="K2220" s="4">
        <v>97497977.530000001</v>
      </c>
      <c r="L2220" s="5">
        <v>4425001</v>
      </c>
      <c r="M2220" s="6">
        <v>22.033436269999999</v>
      </c>
      <c r="AB2220" s="8" t="s">
        <v>4597</v>
      </c>
      <c r="AG2220">
        <v>3.4332000000000001E-2</v>
      </c>
    </row>
    <row r="2221" spans="1:33" x14ac:dyDescent="0.35">
      <c r="A2221" t="s">
        <v>4511</v>
      </c>
      <c r="B2221" t="s">
        <v>5172</v>
      </c>
      <c r="C2221" t="s">
        <v>5172</v>
      </c>
      <c r="G2221" s="1">
        <v>-7573.2884281643755</v>
      </c>
      <c r="H2221" s="1">
        <v>3.9579055740335996E-3</v>
      </c>
      <c r="K2221" s="4">
        <v>97497977.530000001</v>
      </c>
      <c r="L2221" s="5">
        <v>4425001</v>
      </c>
      <c r="M2221" s="6">
        <v>22.033436269999999</v>
      </c>
      <c r="AB2221" s="8" t="s">
        <v>4597</v>
      </c>
      <c r="AG2221">
        <v>3.4332000000000001E-2</v>
      </c>
    </row>
    <row r="2222" spans="1:33" x14ac:dyDescent="0.35">
      <c r="A2222" t="s">
        <v>4511</v>
      </c>
      <c r="B2222" t="s">
        <v>5173</v>
      </c>
      <c r="C2222" t="s">
        <v>5173</v>
      </c>
      <c r="G2222" s="1">
        <v>-7190.1067614300446</v>
      </c>
      <c r="H2222" s="1">
        <v>5.6660132775128999E-3</v>
      </c>
      <c r="K2222" s="4">
        <v>97497977.530000001</v>
      </c>
      <c r="L2222" s="5">
        <v>4425001</v>
      </c>
      <c r="M2222" s="6">
        <v>22.033436269999999</v>
      </c>
      <c r="AB2222" s="8" t="s">
        <v>4597</v>
      </c>
      <c r="AG2222">
        <v>3.4332000000000001E-2</v>
      </c>
    </row>
    <row r="2223" spans="1:33" x14ac:dyDescent="0.35">
      <c r="A2223" t="s">
        <v>4511</v>
      </c>
      <c r="B2223" t="s">
        <v>5174</v>
      </c>
      <c r="C2223" t="s">
        <v>5174</v>
      </c>
      <c r="G2223" s="1">
        <v>-7632.7665062552214</v>
      </c>
      <c r="H2223" s="1">
        <v>2.9609397248376002E-3</v>
      </c>
      <c r="K2223" s="4">
        <v>97497977.530000001</v>
      </c>
      <c r="L2223" s="5">
        <v>4425001</v>
      </c>
      <c r="M2223" s="6">
        <v>22.033436269999999</v>
      </c>
      <c r="AB2223" s="8" t="s">
        <v>4597</v>
      </c>
      <c r="AG2223">
        <v>3.4332000000000001E-2</v>
      </c>
    </row>
    <row r="2224" spans="1:33" x14ac:dyDescent="0.35">
      <c r="A2224" t="s">
        <v>4511</v>
      </c>
      <c r="B2224" t="s">
        <v>5175</v>
      </c>
      <c r="C2224" t="s">
        <v>5175</v>
      </c>
      <c r="G2224" s="1">
        <v>-7818.9213181692994</v>
      </c>
      <c r="H2224" s="1">
        <v>2.6150613296232E-3</v>
      </c>
      <c r="K2224" s="4">
        <v>97497977.530000001</v>
      </c>
      <c r="L2224" s="5">
        <v>4425001</v>
      </c>
      <c r="M2224" s="6">
        <v>22.033436269999999</v>
      </c>
      <c r="AB2224" s="8" t="s">
        <v>4597</v>
      </c>
      <c r="AG2224">
        <v>3.4332000000000001E-2</v>
      </c>
    </row>
    <row r="2225" spans="1:33" x14ac:dyDescent="0.35">
      <c r="A2225" t="s">
        <v>4511</v>
      </c>
      <c r="B2225" t="s">
        <v>5176</v>
      </c>
      <c r="C2225" t="s">
        <v>5176</v>
      </c>
      <c r="G2225" s="1">
        <v>-6867.6635022488099</v>
      </c>
      <c r="H2225" s="1">
        <v>4.3609391046962997E-3</v>
      </c>
      <c r="K2225" s="4">
        <v>97497977.530000001</v>
      </c>
      <c r="L2225" s="5">
        <v>4425001</v>
      </c>
      <c r="M2225" s="6">
        <v>22.033436269999999</v>
      </c>
      <c r="AB2225" s="8" t="s">
        <v>4597</v>
      </c>
      <c r="AG2225">
        <v>3.4332000000000001E-2</v>
      </c>
    </row>
    <row r="2226" spans="1:33" x14ac:dyDescent="0.35">
      <c r="A2226" t="s">
        <v>4511</v>
      </c>
      <c r="B2226" t="s">
        <v>5177</v>
      </c>
      <c r="C2226" t="s">
        <v>5177</v>
      </c>
      <c r="G2226" s="1">
        <v>-7508.0328119015576</v>
      </c>
      <c r="H2226" s="1">
        <v>3.8265966405253999E-3</v>
      </c>
      <c r="K2226" s="4">
        <v>97497977.530000001</v>
      </c>
      <c r="L2226" s="5">
        <v>4425001</v>
      </c>
      <c r="M2226" s="6">
        <v>22.033436269999999</v>
      </c>
      <c r="AB2226" s="8" t="s">
        <v>4597</v>
      </c>
      <c r="AG2226">
        <v>3.4332000000000001E-2</v>
      </c>
    </row>
    <row r="2227" spans="1:33" x14ac:dyDescent="0.35">
      <c r="A2227" t="s">
        <v>4511</v>
      </c>
      <c r="B2227" t="s">
        <v>5178</v>
      </c>
      <c r="C2227" t="s">
        <v>5178</v>
      </c>
      <c r="G2227" s="1">
        <v>-7621.0598613251996</v>
      </c>
      <c r="H2227" s="1">
        <v>4.0338177144802001E-3</v>
      </c>
      <c r="K2227" s="4">
        <v>97497977.530000001</v>
      </c>
      <c r="L2227" s="5">
        <v>4425001</v>
      </c>
      <c r="M2227" s="6">
        <v>22.033436269999999</v>
      </c>
      <c r="AB2227" s="8" t="s">
        <v>4597</v>
      </c>
      <c r="AG2227">
        <v>3.4332000000000001E-2</v>
      </c>
    </row>
    <row r="2228" spans="1:33" x14ac:dyDescent="0.35">
      <c r="A2228" t="s">
        <v>4511</v>
      </c>
      <c r="B2228" t="s">
        <v>5179</v>
      </c>
      <c r="C2228" t="s">
        <v>5179</v>
      </c>
      <c r="G2228" s="1">
        <v>-7066.2361942416537</v>
      </c>
      <c r="H2228" s="1">
        <v>5.4277347011360997E-3</v>
      </c>
      <c r="K2228" s="4">
        <v>97497977.530000001</v>
      </c>
      <c r="L2228" s="5">
        <v>4425001</v>
      </c>
      <c r="M2228" s="6">
        <v>22.033436269999999</v>
      </c>
      <c r="AB2228" s="8" t="s">
        <v>4597</v>
      </c>
      <c r="AG2228">
        <v>3.4332000000000001E-2</v>
      </c>
    </row>
    <row r="2229" spans="1:33" x14ac:dyDescent="0.35">
      <c r="A2229" t="s">
        <v>4511</v>
      </c>
      <c r="B2229" t="s">
        <v>5180</v>
      </c>
      <c r="C2229" t="s">
        <v>5180</v>
      </c>
      <c r="G2229" s="1">
        <v>-6945.7282256408189</v>
      </c>
      <c r="H2229" s="1">
        <v>6.5937381058013E-3</v>
      </c>
      <c r="K2229" s="4">
        <v>97497977.530000001</v>
      </c>
      <c r="L2229" s="5">
        <v>4425001</v>
      </c>
      <c r="M2229" s="6">
        <v>22.033436269999999</v>
      </c>
      <c r="AB2229" s="8" t="s">
        <v>4597</v>
      </c>
      <c r="AG2229">
        <v>3.4332000000000001E-2</v>
      </c>
    </row>
    <row r="2230" spans="1:33" x14ac:dyDescent="0.35">
      <c r="A2230" t="s">
        <v>4511</v>
      </c>
      <c r="B2230" t="s">
        <v>5181</v>
      </c>
      <c r="C2230" t="s">
        <v>5181</v>
      </c>
      <c r="G2230" s="1">
        <v>-7133.7675896528408</v>
      </c>
      <c r="H2230" s="1">
        <v>5.5709631118439004E-3</v>
      </c>
      <c r="K2230" s="4">
        <v>97497977.530000001</v>
      </c>
      <c r="L2230" s="5">
        <v>4425001</v>
      </c>
      <c r="M2230" s="6">
        <v>22.033436269999999</v>
      </c>
      <c r="AB2230" s="8" t="s">
        <v>4597</v>
      </c>
      <c r="AG2230">
        <v>3.4332000000000001E-2</v>
      </c>
    </row>
    <row r="2231" spans="1:33" x14ac:dyDescent="0.35">
      <c r="A2231" t="s">
        <v>4511</v>
      </c>
      <c r="B2231" t="s">
        <v>5182</v>
      </c>
      <c r="C2231" t="s">
        <v>5182</v>
      </c>
      <c r="G2231" s="1">
        <v>-7618.9215427232666</v>
      </c>
      <c r="H2231" s="1">
        <v>3.0331888324175E-3</v>
      </c>
      <c r="K2231" s="4">
        <v>97497977.530000001</v>
      </c>
      <c r="L2231" s="5">
        <v>4425001</v>
      </c>
      <c r="M2231" s="6">
        <v>22.033436269999999</v>
      </c>
      <c r="AB2231" s="8" t="s">
        <v>4597</v>
      </c>
      <c r="AG2231">
        <v>3.4332000000000001E-2</v>
      </c>
    </row>
    <row r="2232" spans="1:33" x14ac:dyDescent="0.35">
      <c r="A2232" t="s">
        <v>4511</v>
      </c>
      <c r="B2232" t="s">
        <v>5183</v>
      </c>
      <c r="C2232" t="s">
        <v>5183</v>
      </c>
      <c r="G2232" s="1">
        <v>-7711.3520121803913</v>
      </c>
      <c r="H2232" s="1">
        <v>4.7486389843969998E-4</v>
      </c>
      <c r="K2232" s="4">
        <v>97497977.530000001</v>
      </c>
      <c r="L2232" s="5">
        <v>4425001</v>
      </c>
      <c r="M2232" s="6">
        <v>22.033436269999999</v>
      </c>
      <c r="AB2232" s="8" t="s">
        <v>4597</v>
      </c>
      <c r="AG2232">
        <v>3.4332000000000001E-2</v>
      </c>
    </row>
    <row r="2233" spans="1:33" x14ac:dyDescent="0.35">
      <c r="A2233" t="s">
        <v>4511</v>
      </c>
      <c r="B2233" t="s">
        <v>5184</v>
      </c>
      <c r="C2233" t="s">
        <v>5184</v>
      </c>
      <c r="G2233" s="1">
        <v>-6752.3571498007204</v>
      </c>
      <c r="H2233" s="1">
        <v>6.1139471053966001E-3</v>
      </c>
      <c r="K2233" s="4">
        <v>97497977.530000001</v>
      </c>
      <c r="L2233" s="5">
        <v>4425001</v>
      </c>
      <c r="M2233" s="6">
        <v>22.033436269999999</v>
      </c>
      <c r="AB2233" s="8" t="s">
        <v>4597</v>
      </c>
      <c r="AG2233">
        <v>3.4332000000000001E-2</v>
      </c>
    </row>
    <row r="2234" spans="1:33" x14ac:dyDescent="0.35">
      <c r="A2234" t="s">
        <v>4511</v>
      </c>
      <c r="B2234" t="s">
        <v>5185</v>
      </c>
      <c r="C2234" t="s">
        <v>5185</v>
      </c>
      <c r="G2234" s="1">
        <v>-7732.5916791019099</v>
      </c>
      <c r="H2234" s="1">
        <v>7.4475467045060002E-4</v>
      </c>
      <c r="K2234" s="4">
        <v>97497977.530000001</v>
      </c>
      <c r="L2234" s="5">
        <v>4425001</v>
      </c>
      <c r="M2234" s="6">
        <v>22.033436269999999</v>
      </c>
      <c r="AB2234" s="8" t="s">
        <v>4597</v>
      </c>
      <c r="AG2234">
        <v>3.4332000000000001E-2</v>
      </c>
    </row>
    <row r="2235" spans="1:33" x14ac:dyDescent="0.35">
      <c r="A2235" t="s">
        <v>4511</v>
      </c>
      <c r="B2235" t="s">
        <v>5186</v>
      </c>
      <c r="C2235" t="s">
        <v>5186</v>
      </c>
      <c r="G2235" s="1">
        <v>-7478.374394227998</v>
      </c>
      <c r="H2235" s="1">
        <v>1.4058548641146E-3</v>
      </c>
      <c r="K2235" s="4">
        <v>97497977.530000001</v>
      </c>
      <c r="L2235" s="5">
        <v>4425001</v>
      </c>
      <c r="M2235" s="6">
        <v>22.033436269999999</v>
      </c>
      <c r="AB2235" s="8" t="s">
        <v>4597</v>
      </c>
      <c r="AG2235">
        <v>3.4332000000000001E-2</v>
      </c>
    </row>
    <row r="2236" spans="1:33" x14ac:dyDescent="0.35">
      <c r="A2236" t="s">
        <v>4511</v>
      </c>
      <c r="B2236" t="s">
        <v>5187</v>
      </c>
      <c r="C2236" t="s">
        <v>5187</v>
      </c>
      <c r="G2236" s="1">
        <v>-6821.227515620385</v>
      </c>
      <c r="H2236" s="1">
        <v>5.7984376666681001E-3</v>
      </c>
      <c r="K2236" s="4">
        <v>97497977.530000001</v>
      </c>
      <c r="L2236" s="5">
        <v>4425001</v>
      </c>
      <c r="M2236" s="6">
        <v>22.033436269999999</v>
      </c>
      <c r="AB2236" s="8" t="s">
        <v>4597</v>
      </c>
      <c r="AG2236">
        <v>3.4332000000000001E-2</v>
      </c>
    </row>
    <row r="2237" spans="1:33" x14ac:dyDescent="0.35">
      <c r="A2237" t="s">
        <v>4511</v>
      </c>
      <c r="B2237" t="s">
        <v>5188</v>
      </c>
      <c r="C2237" t="s">
        <v>5188</v>
      </c>
      <c r="G2237" s="1">
        <v>-7547.1017915530974</v>
      </c>
      <c r="H2237" s="1">
        <v>9.8550745280040009E-4</v>
      </c>
      <c r="K2237" s="4">
        <v>97497977.530000001</v>
      </c>
      <c r="L2237" s="5">
        <v>4425001</v>
      </c>
      <c r="M2237" s="6">
        <v>22.033436269999999</v>
      </c>
      <c r="AB2237" s="8" t="s">
        <v>4597</v>
      </c>
      <c r="AG2237">
        <v>3.4332000000000001E-2</v>
      </c>
    </row>
    <row r="2238" spans="1:33" x14ac:dyDescent="0.35">
      <c r="A2238" t="s">
        <v>4511</v>
      </c>
      <c r="B2238" t="s">
        <v>5189</v>
      </c>
      <c r="C2238" t="s">
        <v>5189</v>
      </c>
      <c r="G2238" s="1">
        <v>-7249.3264361598904</v>
      </c>
      <c r="H2238" s="1">
        <v>4.5003651052773997E-3</v>
      </c>
      <c r="K2238" s="4">
        <v>97497977.530000001</v>
      </c>
      <c r="L2238" s="5">
        <v>4425001</v>
      </c>
      <c r="M2238" s="6">
        <v>22.033436269999999</v>
      </c>
      <c r="AB2238" s="8" t="s">
        <v>4597</v>
      </c>
      <c r="AG2238">
        <v>3.4332000000000001E-2</v>
      </c>
    </row>
    <row r="2239" spans="1:33" x14ac:dyDescent="0.35">
      <c r="A2239" t="s">
        <v>4511</v>
      </c>
      <c r="B2239" t="s">
        <v>5190</v>
      </c>
      <c r="C2239" t="s">
        <v>5190</v>
      </c>
      <c r="G2239" s="1">
        <v>-7765.4236858540671</v>
      </c>
      <c r="H2239" s="1">
        <v>1.4926349113429999E-4</v>
      </c>
      <c r="K2239" s="4">
        <v>97497977.530000001</v>
      </c>
      <c r="L2239" s="5">
        <v>4425001</v>
      </c>
      <c r="M2239" s="6">
        <v>22.033436269999999</v>
      </c>
      <c r="AB2239" s="8" t="s">
        <v>4597</v>
      </c>
      <c r="AG2239">
        <v>3.4332000000000001E-2</v>
      </c>
    </row>
    <row r="2240" spans="1:33" x14ac:dyDescent="0.35">
      <c r="A2240" t="s">
        <v>4511</v>
      </c>
      <c r="B2240" t="s">
        <v>5191</v>
      </c>
      <c r="C2240" t="s">
        <v>5191</v>
      </c>
      <c r="G2240" s="1">
        <v>-7531.5931483688464</v>
      </c>
      <c r="H2240" s="1">
        <v>3.0503245540522998E-3</v>
      </c>
      <c r="K2240" s="4">
        <v>97497977.530000001</v>
      </c>
      <c r="L2240" s="5">
        <v>4425001</v>
      </c>
      <c r="M2240" s="6">
        <v>22.033436269999999</v>
      </c>
      <c r="AB2240" s="8" t="s">
        <v>4597</v>
      </c>
      <c r="AG2240">
        <v>3.4332000000000001E-2</v>
      </c>
    </row>
    <row r="2241" spans="1:33" x14ac:dyDescent="0.35">
      <c r="A2241" t="s">
        <v>4511</v>
      </c>
      <c r="B2241" t="s">
        <v>5192</v>
      </c>
      <c r="C2241" t="s">
        <v>5192</v>
      </c>
      <c r="G2241" s="1">
        <v>-7152.1407753340673</v>
      </c>
      <c r="H2241" s="1">
        <v>4.6603522977747003E-3</v>
      </c>
      <c r="K2241" s="4">
        <v>97497977.530000001</v>
      </c>
      <c r="L2241" s="5">
        <v>4425001</v>
      </c>
      <c r="M2241" s="6">
        <v>22.033436269999999</v>
      </c>
      <c r="AB2241" s="8" t="s">
        <v>4597</v>
      </c>
      <c r="AG2241">
        <v>3.4332000000000001E-2</v>
      </c>
    </row>
    <row r="2242" spans="1:33" x14ac:dyDescent="0.35">
      <c r="A2242" t="s">
        <v>4511</v>
      </c>
      <c r="B2242" t="s">
        <v>5193</v>
      </c>
      <c r="C2242" t="s">
        <v>5193</v>
      </c>
      <c r="G2242" s="1">
        <v>-7807.7013093224641</v>
      </c>
      <c r="K2242" s="4">
        <v>97497977.530000001</v>
      </c>
      <c r="L2242" s="5">
        <v>4425001</v>
      </c>
      <c r="M2242" s="6">
        <v>22.033436269999999</v>
      </c>
      <c r="AB2242" s="8" t="s">
        <v>4597</v>
      </c>
      <c r="AG2242">
        <v>3.4332000000000001E-2</v>
      </c>
    </row>
    <row r="2243" spans="1:33" x14ac:dyDescent="0.35">
      <c r="A2243" t="s">
        <v>4511</v>
      </c>
      <c r="B2243" t="s">
        <v>5194</v>
      </c>
      <c r="C2243" t="s">
        <v>5194</v>
      </c>
      <c r="G2243" s="1">
        <v>-7564.4828997633394</v>
      </c>
      <c r="H2243" s="1">
        <v>1.4313671518193999E-3</v>
      </c>
      <c r="K2243" s="4">
        <v>97497977.530000001</v>
      </c>
      <c r="L2243" s="5">
        <v>4425001</v>
      </c>
      <c r="M2243" s="6">
        <v>22.033436269999999</v>
      </c>
      <c r="AB2243" s="8" t="s">
        <v>4597</v>
      </c>
      <c r="AG2243">
        <v>3.4332000000000001E-2</v>
      </c>
    </row>
    <row r="2244" spans="1:33" x14ac:dyDescent="0.35">
      <c r="A2244" t="s">
        <v>4511</v>
      </c>
      <c r="B2244" t="s">
        <v>5195</v>
      </c>
      <c r="C2244" t="s">
        <v>5195</v>
      </c>
      <c r="G2244" s="1">
        <v>-6833.2869855845847</v>
      </c>
      <c r="H2244" s="1">
        <v>3.5468497701038998E-3</v>
      </c>
      <c r="K2244" s="4">
        <v>97497977.530000001</v>
      </c>
      <c r="L2244" s="5">
        <v>4425001</v>
      </c>
      <c r="M2244" s="6">
        <v>22.033436269999999</v>
      </c>
      <c r="AB2244" s="8" t="s">
        <v>4597</v>
      </c>
      <c r="AG2244">
        <v>3.4332000000000001E-2</v>
      </c>
    </row>
    <row r="2245" spans="1:33" x14ac:dyDescent="0.35">
      <c r="A2245" t="s">
        <v>4511</v>
      </c>
      <c r="B2245" t="s">
        <v>5196</v>
      </c>
      <c r="C2245" t="s">
        <v>5196</v>
      </c>
      <c r="G2245" s="1">
        <v>-7589.7505850025018</v>
      </c>
      <c r="H2245" s="1">
        <v>2.1994942285692002E-3</v>
      </c>
      <c r="K2245" s="4">
        <v>97497977.530000001</v>
      </c>
      <c r="L2245" s="5">
        <v>4425001</v>
      </c>
      <c r="M2245" s="6">
        <v>22.033436269999999</v>
      </c>
      <c r="AB2245" s="8" t="s">
        <v>4597</v>
      </c>
      <c r="AG2245">
        <v>3.4332000000000001E-2</v>
      </c>
    </row>
    <row r="2246" spans="1:33" x14ac:dyDescent="0.35">
      <c r="A2246" t="s">
        <v>4511</v>
      </c>
      <c r="B2246" t="s">
        <v>5197</v>
      </c>
      <c r="C2246" t="s">
        <v>5197</v>
      </c>
      <c r="G2246" s="1">
        <v>-7773.9664342983278</v>
      </c>
      <c r="H2246" s="1">
        <v>1.8904224024901E-3</v>
      </c>
      <c r="K2246" s="4">
        <v>97497977.530000001</v>
      </c>
      <c r="L2246" s="5">
        <v>4425001</v>
      </c>
      <c r="M2246" s="6">
        <v>22.033436269999999</v>
      </c>
      <c r="AB2246" s="8" t="s">
        <v>4597</v>
      </c>
      <c r="AG2246">
        <v>3.4332000000000001E-2</v>
      </c>
    </row>
    <row r="2247" spans="1:33" x14ac:dyDescent="0.35">
      <c r="A2247" t="s">
        <v>4511</v>
      </c>
      <c r="B2247" t="s">
        <v>5198</v>
      </c>
      <c r="C2247" t="s">
        <v>5198</v>
      </c>
      <c r="G2247" s="1">
        <v>-7466.7623450363917</v>
      </c>
      <c r="H2247" s="1">
        <v>2.9907834562862001E-3</v>
      </c>
      <c r="K2247" s="4">
        <v>97497977.530000001</v>
      </c>
      <c r="L2247" s="5">
        <v>4425001</v>
      </c>
      <c r="M2247" s="6">
        <v>22.033436269999999</v>
      </c>
      <c r="AB2247" s="8" t="s">
        <v>4597</v>
      </c>
      <c r="AG2247">
        <v>3.4332000000000001E-2</v>
      </c>
    </row>
    <row r="2248" spans="1:33" x14ac:dyDescent="0.35">
      <c r="A2248" t="s">
        <v>4511</v>
      </c>
      <c r="B2248" t="s">
        <v>5199</v>
      </c>
      <c r="C2248" t="s">
        <v>5199</v>
      </c>
      <c r="G2248" s="1">
        <v>-6910.546746852061</v>
      </c>
      <c r="H2248" s="1">
        <v>5.6204319489649001E-3</v>
      </c>
      <c r="K2248" s="4">
        <v>97497977.530000001</v>
      </c>
      <c r="L2248" s="5">
        <v>4425001</v>
      </c>
      <c r="M2248" s="6">
        <v>22.033436269999999</v>
      </c>
      <c r="AB2248" s="8" t="s">
        <v>4597</v>
      </c>
      <c r="AG2248">
        <v>3.4332000000000001E-2</v>
      </c>
    </row>
    <row r="2249" spans="1:33" x14ac:dyDescent="0.35">
      <c r="A2249" t="s">
        <v>4511</v>
      </c>
      <c r="B2249" t="s">
        <v>5200</v>
      </c>
      <c r="C2249" t="s">
        <v>5200</v>
      </c>
      <c r="G2249" s="1">
        <v>-7029.3427978727941</v>
      </c>
      <c r="H2249" s="1">
        <v>4.5077710644896999E-3</v>
      </c>
      <c r="K2249" s="4">
        <v>97497977.530000001</v>
      </c>
      <c r="L2249" s="5">
        <v>4425001</v>
      </c>
      <c r="M2249" s="6">
        <v>22.033436269999999</v>
      </c>
      <c r="AB2249" s="8" t="s">
        <v>4597</v>
      </c>
      <c r="AG2249">
        <v>3.4332000000000001E-2</v>
      </c>
    </row>
    <row r="2250" spans="1:33" x14ac:dyDescent="0.35">
      <c r="A2250" t="s">
        <v>4511</v>
      </c>
      <c r="B2250" t="s">
        <v>5201</v>
      </c>
      <c r="C2250" t="s">
        <v>5201</v>
      </c>
      <c r="G2250" s="1">
        <v>-7578.5911517178502</v>
      </c>
      <c r="H2250" s="1">
        <v>3.1778450864340998E-3</v>
      </c>
      <c r="K2250" s="4">
        <v>97497977.530000001</v>
      </c>
      <c r="L2250" s="5">
        <v>4425001</v>
      </c>
      <c r="M2250" s="6">
        <v>22.033436269999999</v>
      </c>
      <c r="AB2250" s="8" t="s">
        <v>4597</v>
      </c>
      <c r="AG2250">
        <v>3.4332000000000001E-2</v>
      </c>
    </row>
    <row r="2251" spans="1:33" x14ac:dyDescent="0.35">
      <c r="A2251" t="s">
        <v>4511</v>
      </c>
      <c r="B2251" t="s">
        <v>5202</v>
      </c>
      <c r="C2251" t="s">
        <v>5202</v>
      </c>
      <c r="G2251" s="1">
        <v>-7096.5160729741601</v>
      </c>
      <c r="H2251" s="1">
        <v>4.6542523701056E-3</v>
      </c>
      <c r="K2251" s="4">
        <v>97497977.530000001</v>
      </c>
      <c r="L2251" s="5">
        <v>4425001</v>
      </c>
      <c r="M2251" s="6">
        <v>22.033436269999999</v>
      </c>
      <c r="AB2251" s="8" t="s">
        <v>4597</v>
      </c>
      <c r="AG2251">
        <v>3.4332000000000001E-2</v>
      </c>
    </row>
    <row r="2252" spans="1:33" x14ac:dyDescent="0.35">
      <c r="A2252" t="s">
        <v>4511</v>
      </c>
      <c r="B2252" t="s">
        <v>5203</v>
      </c>
      <c r="C2252" t="s">
        <v>5203</v>
      </c>
      <c r="G2252" s="1">
        <v>-6718.9162641976454</v>
      </c>
      <c r="H2252" s="1">
        <v>5.2092253049913001E-3</v>
      </c>
      <c r="K2252" s="4">
        <v>97497977.530000001</v>
      </c>
      <c r="L2252" s="5">
        <v>4425001</v>
      </c>
      <c r="M2252" s="6">
        <v>22.033436269999999</v>
      </c>
      <c r="AB2252" s="8" t="s">
        <v>4597</v>
      </c>
      <c r="AG2252">
        <v>3.4332000000000001E-2</v>
      </c>
    </row>
    <row r="2253" spans="1:33" x14ac:dyDescent="0.35">
      <c r="A2253" t="s">
        <v>4511</v>
      </c>
      <c r="B2253" t="s">
        <v>5204</v>
      </c>
      <c r="C2253" t="s">
        <v>5204</v>
      </c>
      <c r="G2253" s="1">
        <v>-7576.8496953158856</v>
      </c>
      <c r="H2253" s="1">
        <v>2.3124054690504001E-3</v>
      </c>
      <c r="K2253" s="4">
        <v>97497977.530000001</v>
      </c>
      <c r="L2253" s="5">
        <v>4425001</v>
      </c>
      <c r="M2253" s="6">
        <v>22.033436269999999</v>
      </c>
      <c r="AB2253" s="8" t="s">
        <v>4597</v>
      </c>
      <c r="AG2253">
        <v>3.4332000000000001E-2</v>
      </c>
    </row>
    <row r="2254" spans="1:33" x14ac:dyDescent="0.35">
      <c r="A2254" t="s">
        <v>4511</v>
      </c>
      <c r="B2254" t="s">
        <v>5205</v>
      </c>
      <c r="C2254" t="s">
        <v>5205</v>
      </c>
      <c r="G2254" s="1">
        <v>-6786.9960413401586</v>
      </c>
      <c r="H2254" s="1">
        <v>4.9074338810084998E-3</v>
      </c>
      <c r="K2254" s="4">
        <v>97497977.530000001</v>
      </c>
      <c r="L2254" s="5">
        <v>4425001</v>
      </c>
      <c r="M2254" s="6">
        <v>22.033436269999999</v>
      </c>
      <c r="AB2254" s="8" t="s">
        <v>4597</v>
      </c>
      <c r="AG2254">
        <v>3.4332000000000001E-2</v>
      </c>
    </row>
    <row r="2255" spans="1:33" x14ac:dyDescent="0.35">
      <c r="A2255" t="s">
        <v>4511</v>
      </c>
      <c r="B2255" t="s">
        <v>5206</v>
      </c>
      <c r="C2255" t="s">
        <v>5206</v>
      </c>
      <c r="G2255" s="1">
        <v>-7666.6042131287968</v>
      </c>
      <c r="H2255" s="1">
        <v>1.9293247450799999E-4</v>
      </c>
      <c r="K2255" s="4">
        <v>97497977.530000001</v>
      </c>
      <c r="L2255" s="5">
        <v>4425001</v>
      </c>
      <c r="M2255" s="6">
        <v>22.033436269999999</v>
      </c>
      <c r="AB2255" s="8" t="s">
        <v>4597</v>
      </c>
      <c r="AG2255">
        <v>3.4332000000000001E-2</v>
      </c>
    </row>
    <row r="2256" spans="1:33" x14ac:dyDescent="0.35">
      <c r="A2256" t="s">
        <v>4511</v>
      </c>
      <c r="B2256" t="s">
        <v>5207</v>
      </c>
      <c r="C2256" t="s">
        <v>5207</v>
      </c>
      <c r="G2256" s="1">
        <v>-7436.7378426465066</v>
      </c>
      <c r="H2256" s="1">
        <v>9.3273209359420002E-4</v>
      </c>
      <c r="K2256" s="4">
        <v>97497977.530000001</v>
      </c>
      <c r="L2256" s="5">
        <v>4425001</v>
      </c>
      <c r="M2256" s="6">
        <v>22.033436269999999</v>
      </c>
      <c r="AB2256" s="8" t="s">
        <v>4597</v>
      </c>
      <c r="AG2256">
        <v>3.4332000000000001E-2</v>
      </c>
    </row>
    <row r="2257" spans="1:33" x14ac:dyDescent="0.35">
      <c r="A2257" t="s">
        <v>4511</v>
      </c>
      <c r="B2257" t="s">
        <v>5208</v>
      </c>
      <c r="C2257" t="s">
        <v>5208</v>
      </c>
      <c r="G2257" s="1">
        <v>-7687.6235607434019</v>
      </c>
      <c r="H2257" s="1">
        <v>3.8618698985709999E-4</v>
      </c>
      <c r="K2257" s="4">
        <v>97497977.530000001</v>
      </c>
      <c r="L2257" s="5">
        <v>4425001</v>
      </c>
      <c r="M2257" s="6">
        <v>22.033436269999999</v>
      </c>
      <c r="AB2257" s="8" t="s">
        <v>4597</v>
      </c>
      <c r="AG2257">
        <v>3.4332000000000001E-2</v>
      </c>
    </row>
    <row r="2258" spans="1:33" x14ac:dyDescent="0.35">
      <c r="A2258" t="s">
        <v>4511</v>
      </c>
      <c r="B2258" t="s">
        <v>5209</v>
      </c>
      <c r="C2258" t="s">
        <v>5209</v>
      </c>
      <c r="G2258" s="1">
        <v>-7210.6517744275498</v>
      </c>
      <c r="H2258" s="1">
        <v>3.6765778584417E-3</v>
      </c>
      <c r="K2258" s="4">
        <v>97497977.530000001</v>
      </c>
      <c r="L2258" s="5">
        <v>4425001</v>
      </c>
      <c r="M2258" s="6">
        <v>22.033436269999999</v>
      </c>
      <c r="AB2258" s="8" t="s">
        <v>4597</v>
      </c>
      <c r="AG2258">
        <v>3.4332000000000001E-2</v>
      </c>
    </row>
    <row r="2259" spans="1:33" x14ac:dyDescent="0.35">
      <c r="A2259" t="s">
        <v>4511</v>
      </c>
      <c r="B2259" t="s">
        <v>5210</v>
      </c>
      <c r="C2259" t="s">
        <v>5210</v>
      </c>
      <c r="G2259" s="1">
        <v>-7504.3855669649438</v>
      </c>
      <c r="H2259" s="1">
        <v>5.9353370971899997E-4</v>
      </c>
      <c r="K2259" s="4">
        <v>97497977.530000001</v>
      </c>
      <c r="L2259" s="5">
        <v>4425001</v>
      </c>
      <c r="M2259" s="6">
        <v>22.033436269999999</v>
      </c>
      <c r="AB2259" s="8" t="s">
        <v>4597</v>
      </c>
      <c r="AG2259">
        <v>3.4332000000000001E-2</v>
      </c>
    </row>
    <row r="2260" spans="1:33" x14ac:dyDescent="0.35">
      <c r="A2260" t="s">
        <v>4511</v>
      </c>
      <c r="B2260" t="s">
        <v>5211</v>
      </c>
      <c r="C2260" t="s">
        <v>5211</v>
      </c>
      <c r="G2260" s="1">
        <v>-7490.2412575875287</v>
      </c>
      <c r="H2260" s="1">
        <v>2.3623068740406998E-3</v>
      </c>
      <c r="K2260" s="4">
        <v>97497977.530000001</v>
      </c>
      <c r="L2260" s="5">
        <v>4425001</v>
      </c>
      <c r="M2260" s="6">
        <v>22.033436269999999</v>
      </c>
      <c r="AB2260" s="8" t="s">
        <v>4597</v>
      </c>
      <c r="AG2260">
        <v>3.4332000000000001E-2</v>
      </c>
    </row>
    <row r="2261" spans="1:33" x14ac:dyDescent="0.35">
      <c r="A2261" t="s">
        <v>4511</v>
      </c>
      <c r="B2261" t="s">
        <v>5212</v>
      </c>
      <c r="C2261" t="s">
        <v>5212</v>
      </c>
      <c r="G2261" s="1">
        <v>-7114.474705451481</v>
      </c>
      <c r="H2261" s="1">
        <v>3.8445760381410001E-3</v>
      </c>
      <c r="K2261" s="4">
        <v>97497977.530000001</v>
      </c>
      <c r="L2261" s="5">
        <v>4425001</v>
      </c>
      <c r="M2261" s="6">
        <v>22.033436269999999</v>
      </c>
      <c r="AB2261" s="8" t="s">
        <v>4597</v>
      </c>
      <c r="AG2261">
        <v>3.4332000000000001E-2</v>
      </c>
    </row>
    <row r="2262" spans="1:33" x14ac:dyDescent="0.35">
      <c r="A2262" t="s">
        <v>4511</v>
      </c>
      <c r="B2262" t="s">
        <v>5213</v>
      </c>
      <c r="C2262" t="s">
        <v>5213</v>
      </c>
      <c r="G2262" s="1">
        <v>-7720.259210130509</v>
      </c>
      <c r="H2262" s="1">
        <v>3.0904692934969828E-5</v>
      </c>
      <c r="K2262" s="4">
        <v>97497977.530000001</v>
      </c>
      <c r="L2262" s="5">
        <v>4425001</v>
      </c>
      <c r="M2262" s="6">
        <v>22.033436269999999</v>
      </c>
      <c r="AB2262" s="8" t="s">
        <v>4597</v>
      </c>
      <c r="AG2262">
        <v>3.4332000000000001E-2</v>
      </c>
    </row>
    <row r="2263" spans="1:33" x14ac:dyDescent="0.35">
      <c r="A2263" t="s">
        <v>4511</v>
      </c>
      <c r="B2263" t="s">
        <v>5214</v>
      </c>
      <c r="C2263" t="s">
        <v>5214</v>
      </c>
      <c r="G2263" s="1">
        <v>-6799.1679350921631</v>
      </c>
      <c r="H2263" s="1">
        <v>2.8933078911322001E-3</v>
      </c>
      <c r="K2263" s="4">
        <v>97497977.530000001</v>
      </c>
      <c r="L2263" s="5">
        <v>4425001</v>
      </c>
      <c r="M2263" s="6">
        <v>22.033436269999999</v>
      </c>
      <c r="AB2263" s="8" t="s">
        <v>4597</v>
      </c>
      <c r="AG2263">
        <v>3.4332000000000001E-2</v>
      </c>
    </row>
    <row r="2264" spans="1:33" x14ac:dyDescent="0.35">
      <c r="A2264" t="s">
        <v>4511</v>
      </c>
      <c r="B2264" t="s">
        <v>5215</v>
      </c>
      <c r="C2264" t="s">
        <v>5215</v>
      </c>
      <c r="G2264" s="1">
        <v>-7521.7741988982189</v>
      </c>
      <c r="H2264" s="1">
        <v>9.7799062855040008E-4</v>
      </c>
      <c r="K2264" s="4">
        <v>97497977.530000001</v>
      </c>
      <c r="L2264" s="5">
        <v>4425001</v>
      </c>
      <c r="M2264" s="6">
        <v>22.033436269999999</v>
      </c>
      <c r="AB2264" s="8" t="s">
        <v>4597</v>
      </c>
      <c r="AG2264">
        <v>3.4332000000000001E-2</v>
      </c>
    </row>
    <row r="2265" spans="1:33" x14ac:dyDescent="0.35">
      <c r="A2265" t="s">
        <v>4511</v>
      </c>
      <c r="B2265" t="s">
        <v>5216</v>
      </c>
      <c r="C2265" t="s">
        <v>5216</v>
      </c>
      <c r="G2265" s="1">
        <v>-7762.0119127219232</v>
      </c>
      <c r="K2265" s="4">
        <v>97497977.530000001</v>
      </c>
      <c r="L2265" s="5">
        <v>4425001</v>
      </c>
      <c r="M2265" s="6">
        <v>22.033436269999999</v>
      </c>
      <c r="AB2265" s="8" t="s">
        <v>4597</v>
      </c>
      <c r="AG2265">
        <v>3.4332000000000001E-2</v>
      </c>
    </row>
    <row r="2266" spans="1:33" x14ac:dyDescent="0.35">
      <c r="A2266" t="s">
        <v>4511</v>
      </c>
      <c r="B2266" t="s">
        <v>5217</v>
      </c>
      <c r="C2266" t="s">
        <v>5217</v>
      </c>
      <c r="G2266" s="1">
        <v>-7547.0972784440391</v>
      </c>
      <c r="H2266" s="1">
        <v>1.6370755622387E-3</v>
      </c>
      <c r="K2266" s="4">
        <v>97497977.530000001</v>
      </c>
      <c r="L2266" s="5">
        <v>4425001</v>
      </c>
      <c r="M2266" s="6">
        <v>22.033436269999999</v>
      </c>
      <c r="AB2266" s="8" t="s">
        <v>4597</v>
      </c>
      <c r="AG2266">
        <v>3.4332000000000001E-2</v>
      </c>
    </row>
    <row r="2267" spans="1:33" x14ac:dyDescent="0.35">
      <c r="A2267" t="s">
        <v>4511</v>
      </c>
      <c r="B2267" t="s">
        <v>5218</v>
      </c>
      <c r="C2267" t="s">
        <v>5218</v>
      </c>
      <c r="G2267" s="1">
        <v>-6875.6318943225078</v>
      </c>
      <c r="H2267" s="1">
        <v>4.8009751249014996E-3</v>
      </c>
      <c r="K2267" s="4">
        <v>97497977.530000001</v>
      </c>
      <c r="L2267" s="5">
        <v>4425001</v>
      </c>
      <c r="M2267" s="6">
        <v>22.033436269999999</v>
      </c>
      <c r="AB2267" s="8" t="s">
        <v>4597</v>
      </c>
      <c r="AG2267">
        <v>3.4332000000000001E-2</v>
      </c>
    </row>
    <row r="2268" spans="1:33" x14ac:dyDescent="0.35">
      <c r="A2268" t="s">
        <v>4511</v>
      </c>
      <c r="B2268" t="s">
        <v>5219</v>
      </c>
      <c r="C2268" t="s">
        <v>5219</v>
      </c>
      <c r="G2268" s="1">
        <v>-7425.8312311003228</v>
      </c>
      <c r="H2268" s="1">
        <v>2.3449736089246999E-3</v>
      </c>
      <c r="K2268" s="4">
        <v>97497977.530000001</v>
      </c>
      <c r="L2268" s="5">
        <v>4425001</v>
      </c>
      <c r="M2268" s="6">
        <v>22.033436269999999</v>
      </c>
      <c r="AB2268" s="8" t="s">
        <v>4597</v>
      </c>
      <c r="AG2268">
        <v>3.4332000000000001E-2</v>
      </c>
    </row>
    <row r="2269" spans="1:33" x14ac:dyDescent="0.35">
      <c r="A2269" t="s">
        <v>4511</v>
      </c>
      <c r="B2269" t="s">
        <v>5220</v>
      </c>
      <c r="C2269" t="s">
        <v>5220</v>
      </c>
      <c r="G2269" s="1">
        <v>-6992.7375841821313</v>
      </c>
      <c r="H2269" s="1">
        <v>3.7533778828131E-3</v>
      </c>
      <c r="K2269" s="4">
        <v>97497977.530000001</v>
      </c>
      <c r="L2269" s="5">
        <v>4425001</v>
      </c>
      <c r="M2269" s="6">
        <v>22.033436269999999</v>
      </c>
      <c r="AB2269" s="8" t="s">
        <v>4597</v>
      </c>
      <c r="AG2269">
        <v>3.4332000000000001E-2</v>
      </c>
    </row>
    <row r="2270" spans="1:33" x14ac:dyDescent="0.35">
      <c r="A2270" t="s">
        <v>4511</v>
      </c>
      <c r="B2270" t="s">
        <v>5221</v>
      </c>
      <c r="C2270" t="s">
        <v>5221</v>
      </c>
      <c r="G2270" s="1">
        <v>-7729.3981409315229</v>
      </c>
      <c r="H2270" s="1">
        <v>1.3654094237177E-3</v>
      </c>
      <c r="K2270" s="4">
        <v>97497977.530000001</v>
      </c>
      <c r="L2270" s="5">
        <v>4425001</v>
      </c>
      <c r="M2270" s="6">
        <v>22.033436269999999</v>
      </c>
      <c r="AB2270" s="8" t="s">
        <v>4597</v>
      </c>
      <c r="AG2270">
        <v>3.4332000000000001E-2</v>
      </c>
    </row>
    <row r="2271" spans="1:33" x14ac:dyDescent="0.35">
      <c r="A2271" t="s">
        <v>4511</v>
      </c>
      <c r="B2271" t="s">
        <v>5222</v>
      </c>
      <c r="C2271" t="s">
        <v>5222</v>
      </c>
      <c r="G2271" s="1">
        <v>-7536.476443818171</v>
      </c>
      <c r="H2271" s="1">
        <v>2.5113409149196998E-3</v>
      </c>
      <c r="K2271" s="4">
        <v>97497977.530000001</v>
      </c>
      <c r="L2271" s="5">
        <v>4425001</v>
      </c>
      <c r="M2271" s="6">
        <v>22.033436269999999</v>
      </c>
      <c r="AB2271" s="8" t="s">
        <v>4597</v>
      </c>
      <c r="AG2271">
        <v>3.4332000000000001E-2</v>
      </c>
    </row>
    <row r="2272" spans="1:33" x14ac:dyDescent="0.35">
      <c r="A2272" t="s">
        <v>4511</v>
      </c>
      <c r="B2272" t="s">
        <v>5223</v>
      </c>
      <c r="C2272" t="s">
        <v>5223</v>
      </c>
      <c r="G2272" s="1">
        <v>-6685.7231876008918</v>
      </c>
      <c r="H2272" s="1">
        <v>4.4474447373084999E-3</v>
      </c>
      <c r="K2272" s="4">
        <v>97497977.530000001</v>
      </c>
      <c r="L2272" s="5">
        <v>4425001</v>
      </c>
      <c r="M2272" s="6">
        <v>22.033436269999999</v>
      </c>
      <c r="AB2272" s="8" t="s">
        <v>4597</v>
      </c>
      <c r="AG2272">
        <v>3.4332000000000001E-2</v>
      </c>
    </row>
    <row r="2273" spans="1:33" x14ac:dyDescent="0.35">
      <c r="A2273" t="s">
        <v>4511</v>
      </c>
      <c r="B2273" t="s">
        <v>5224</v>
      </c>
      <c r="C2273" t="s">
        <v>5224</v>
      </c>
      <c r="G2273" s="1">
        <v>-7059.55557944882</v>
      </c>
      <c r="H2273" s="1">
        <v>3.8980562282943001E-3</v>
      </c>
      <c r="K2273" s="4">
        <v>97497977.530000001</v>
      </c>
      <c r="L2273" s="5">
        <v>4425001</v>
      </c>
      <c r="M2273" s="6">
        <v>22.033436269999999</v>
      </c>
      <c r="AB2273" s="8" t="s">
        <v>4597</v>
      </c>
      <c r="AG2273">
        <v>3.4332000000000001E-2</v>
      </c>
    </row>
    <row r="2274" spans="1:33" x14ac:dyDescent="0.35">
      <c r="A2274" t="s">
        <v>4511</v>
      </c>
      <c r="B2274" t="s">
        <v>5225</v>
      </c>
      <c r="C2274" t="s">
        <v>5225</v>
      </c>
      <c r="G2274" s="1">
        <v>-6753.0216015147016</v>
      </c>
      <c r="H2274" s="1">
        <v>4.1621658101616997E-3</v>
      </c>
      <c r="K2274" s="4">
        <v>97497977.530000001</v>
      </c>
      <c r="L2274" s="5">
        <v>4425001</v>
      </c>
      <c r="M2274" s="6">
        <v>22.033436269999999</v>
      </c>
      <c r="AB2274" s="8" t="s">
        <v>4597</v>
      </c>
      <c r="AG2274">
        <v>3.4332000000000001E-2</v>
      </c>
    </row>
    <row r="2275" spans="1:33" x14ac:dyDescent="0.35">
      <c r="A2275" t="s">
        <v>4511</v>
      </c>
      <c r="B2275" t="s">
        <v>5226</v>
      </c>
      <c r="C2275" t="s">
        <v>5226</v>
      </c>
      <c r="G2275" s="1">
        <v>-7535.1253706337002</v>
      </c>
      <c r="H2275" s="1">
        <v>1.7661079930746E-3</v>
      </c>
      <c r="K2275" s="4">
        <v>97497977.530000001</v>
      </c>
      <c r="L2275" s="5">
        <v>4425001</v>
      </c>
      <c r="M2275" s="6">
        <v>22.033436269999999</v>
      </c>
      <c r="AB2275" s="8" t="s">
        <v>4597</v>
      </c>
      <c r="AG2275">
        <v>3.4332000000000001E-2</v>
      </c>
    </row>
    <row r="2276" spans="1:33" x14ac:dyDescent="0.35">
      <c r="A2276" t="s">
        <v>4511</v>
      </c>
      <c r="B2276" t="s">
        <v>5227</v>
      </c>
      <c r="C2276" t="s">
        <v>5227</v>
      </c>
      <c r="G2276" s="1">
        <v>-7395.4480486542443</v>
      </c>
      <c r="H2276" s="1">
        <v>6.0535098385E-4</v>
      </c>
      <c r="K2276" s="4">
        <v>97497977.530000001</v>
      </c>
      <c r="L2276" s="5">
        <v>4425001</v>
      </c>
      <c r="M2276" s="6">
        <v>22.033436269999999</v>
      </c>
      <c r="AB2276" s="8" t="s">
        <v>4597</v>
      </c>
      <c r="AG2276">
        <v>3.4332000000000001E-2</v>
      </c>
    </row>
    <row r="2277" spans="1:33" x14ac:dyDescent="0.35">
      <c r="A2277" t="s">
        <v>4511</v>
      </c>
      <c r="B2277" t="s">
        <v>5228</v>
      </c>
      <c r="C2277" t="s">
        <v>5228</v>
      </c>
      <c r="G2277" s="1">
        <v>-7622.2447839547222</v>
      </c>
      <c r="H2277" s="1">
        <v>7.092481500631275E-5</v>
      </c>
      <c r="K2277" s="4">
        <v>97497977.530000001</v>
      </c>
      <c r="L2277" s="5">
        <v>4425001</v>
      </c>
      <c r="M2277" s="6">
        <v>22.033436269999999</v>
      </c>
      <c r="AB2277" s="8" t="s">
        <v>4597</v>
      </c>
      <c r="AG2277">
        <v>3.4332000000000001E-2</v>
      </c>
    </row>
    <row r="2278" spans="1:33" x14ac:dyDescent="0.35">
      <c r="A2278" t="s">
        <v>4511</v>
      </c>
      <c r="B2278" t="s">
        <v>5229</v>
      </c>
      <c r="C2278" t="s">
        <v>5229</v>
      </c>
      <c r="G2278" s="1">
        <v>-7172.2857791762453</v>
      </c>
      <c r="H2278" s="1">
        <v>3.0123325109856001E-3</v>
      </c>
      <c r="K2278" s="4">
        <v>97497977.530000001</v>
      </c>
      <c r="L2278" s="5">
        <v>4425001</v>
      </c>
      <c r="M2278" s="6">
        <v>22.033436269999999</v>
      </c>
      <c r="AB2278" s="8" t="s">
        <v>4597</v>
      </c>
      <c r="AG2278">
        <v>3.4332000000000001E-2</v>
      </c>
    </row>
    <row r="2279" spans="1:33" x14ac:dyDescent="0.35">
      <c r="A2279" t="s">
        <v>4511</v>
      </c>
      <c r="B2279" t="s">
        <v>5230</v>
      </c>
      <c r="C2279" t="s">
        <v>5230</v>
      </c>
      <c r="G2279" s="1">
        <v>-7643.0465662733932</v>
      </c>
      <c r="H2279" s="1">
        <v>1.9004199787629999E-4</v>
      </c>
      <c r="K2279" s="4">
        <v>97497977.530000001</v>
      </c>
      <c r="L2279" s="5">
        <v>4425001</v>
      </c>
      <c r="M2279" s="6">
        <v>22.033436269999999</v>
      </c>
      <c r="AB2279" s="8" t="s">
        <v>4597</v>
      </c>
      <c r="AG2279">
        <v>3.4332000000000001E-2</v>
      </c>
    </row>
    <row r="2280" spans="1:33" x14ac:dyDescent="0.35">
      <c r="A2280" t="s">
        <v>4511</v>
      </c>
      <c r="B2280" t="s">
        <v>5231</v>
      </c>
      <c r="C2280" t="s">
        <v>5231</v>
      </c>
      <c r="G2280" s="1">
        <v>-7462.0309763133018</v>
      </c>
      <c r="H2280" s="1">
        <v>3.4557136305059997E-4</v>
      </c>
      <c r="K2280" s="4">
        <v>97497977.530000001</v>
      </c>
      <c r="L2280" s="5">
        <v>4425001</v>
      </c>
      <c r="M2280" s="6">
        <v>22.033436269999999</v>
      </c>
      <c r="AB2280" s="8" t="s">
        <v>4597</v>
      </c>
      <c r="AG2280">
        <v>3.4332000000000001E-2</v>
      </c>
    </row>
    <row r="2281" spans="1:33" x14ac:dyDescent="0.35">
      <c r="A2281" t="s">
        <v>4511</v>
      </c>
      <c r="B2281" t="s">
        <v>5232</v>
      </c>
      <c r="C2281" t="s">
        <v>5232</v>
      </c>
      <c r="G2281" s="1">
        <v>-7077.1054011217584</v>
      </c>
      <c r="H2281" s="1">
        <v>3.180010950246E-3</v>
      </c>
      <c r="K2281" s="4">
        <v>97497977.530000001</v>
      </c>
      <c r="L2281" s="5">
        <v>4425001</v>
      </c>
      <c r="M2281" s="6">
        <v>22.033436269999999</v>
      </c>
      <c r="AB2281" s="8" t="s">
        <v>4597</v>
      </c>
      <c r="AG2281">
        <v>3.4332000000000001E-2</v>
      </c>
    </row>
    <row r="2282" spans="1:33" x14ac:dyDescent="0.35">
      <c r="A2282" t="s">
        <v>4511</v>
      </c>
      <c r="B2282" t="s">
        <v>5233</v>
      </c>
      <c r="C2282" t="s">
        <v>5233</v>
      </c>
      <c r="G2282" s="1">
        <v>-7449.2289954228299</v>
      </c>
      <c r="H2282" s="1">
        <v>1.8319050805535001E-3</v>
      </c>
      <c r="K2282" s="4">
        <v>97497977.530000001</v>
      </c>
      <c r="L2282" s="5">
        <v>4425001</v>
      </c>
      <c r="M2282" s="6">
        <v>22.033436269999999</v>
      </c>
      <c r="AB2282" s="8" t="s">
        <v>4597</v>
      </c>
      <c r="AG2282">
        <v>3.4332000000000001E-2</v>
      </c>
    </row>
    <row r="2283" spans="1:33" x14ac:dyDescent="0.35">
      <c r="A2283" t="s">
        <v>4511</v>
      </c>
      <c r="B2283" t="s">
        <v>5234</v>
      </c>
      <c r="C2283" t="s">
        <v>5234</v>
      </c>
      <c r="G2283" s="1">
        <v>-7675.4876132372119</v>
      </c>
      <c r="H2283" s="1">
        <v>4.681464422532898E-6</v>
      </c>
      <c r="K2283" s="4">
        <v>97497977.530000001</v>
      </c>
      <c r="L2283" s="5">
        <v>4425001</v>
      </c>
      <c r="M2283" s="6">
        <v>22.033436269999999</v>
      </c>
      <c r="AB2283" s="8" t="s">
        <v>4597</v>
      </c>
      <c r="AG2283">
        <v>3.4332000000000001E-2</v>
      </c>
    </row>
    <row r="2284" spans="1:33" x14ac:dyDescent="0.35">
      <c r="A2284" t="s">
        <v>4511</v>
      </c>
      <c r="B2284" t="s">
        <v>5235</v>
      </c>
      <c r="C2284" t="s">
        <v>5235</v>
      </c>
      <c r="G2284" s="1">
        <v>-6765.3037860860604</v>
      </c>
      <c r="H2284" s="1">
        <v>2.3660037445034999E-3</v>
      </c>
      <c r="K2284" s="4">
        <v>97497977.530000001</v>
      </c>
      <c r="L2284" s="5">
        <v>4425001</v>
      </c>
      <c r="M2284" s="6">
        <v>22.033436269999999</v>
      </c>
      <c r="AB2284" s="8" t="s">
        <v>4597</v>
      </c>
      <c r="AG2284">
        <v>3.4332000000000001E-2</v>
      </c>
    </row>
    <row r="2285" spans="1:33" x14ac:dyDescent="0.35">
      <c r="A2285" t="s">
        <v>4511</v>
      </c>
      <c r="B2285" t="s">
        <v>5236</v>
      </c>
      <c r="C2285" t="s">
        <v>5236</v>
      </c>
      <c r="G2285" s="1">
        <v>-6840.9809806384819</v>
      </c>
      <c r="H2285" s="1">
        <v>4.1100114721513998E-3</v>
      </c>
      <c r="K2285" s="4">
        <v>97497977.530000001</v>
      </c>
      <c r="L2285" s="5">
        <v>4425001</v>
      </c>
      <c r="M2285" s="6">
        <v>22.033436269999999</v>
      </c>
      <c r="AB2285" s="8" t="s">
        <v>4597</v>
      </c>
      <c r="AG2285">
        <v>3.4332000000000001E-2</v>
      </c>
    </row>
    <row r="2286" spans="1:33" x14ac:dyDescent="0.35">
      <c r="A2286" t="s">
        <v>4511</v>
      </c>
      <c r="B2286" t="s">
        <v>5237</v>
      </c>
      <c r="C2286" t="s">
        <v>5237</v>
      </c>
      <c r="G2286" s="1">
        <v>-7479.4261764654639</v>
      </c>
      <c r="H2286" s="1">
        <v>6.573547883282E-4</v>
      </c>
      <c r="K2286" s="4">
        <v>97497977.530000001</v>
      </c>
      <c r="L2286" s="5">
        <v>4425001</v>
      </c>
      <c r="M2286" s="6">
        <v>22.033436269999999</v>
      </c>
      <c r="AB2286" s="8" t="s">
        <v>4597</v>
      </c>
      <c r="AG2286">
        <v>3.4332000000000001E-2</v>
      </c>
    </row>
    <row r="2287" spans="1:33" x14ac:dyDescent="0.35">
      <c r="A2287" t="s">
        <v>4511</v>
      </c>
      <c r="B2287" t="s">
        <v>5238</v>
      </c>
      <c r="C2287" t="s">
        <v>5238</v>
      </c>
      <c r="G2287" s="1">
        <v>-7504.8025223206459</v>
      </c>
      <c r="H2287" s="1">
        <v>1.2151161534454001E-3</v>
      </c>
      <c r="K2287" s="4">
        <v>97497977.530000001</v>
      </c>
      <c r="L2287" s="5">
        <v>4425001</v>
      </c>
      <c r="M2287" s="6">
        <v>22.033436269999999</v>
      </c>
      <c r="AB2287" s="8" t="s">
        <v>4597</v>
      </c>
      <c r="AG2287">
        <v>3.4332000000000001E-2</v>
      </c>
    </row>
    <row r="2288" spans="1:33" x14ac:dyDescent="0.35">
      <c r="A2288" t="s">
        <v>4511</v>
      </c>
      <c r="B2288" t="s">
        <v>5239</v>
      </c>
      <c r="C2288" t="s">
        <v>5239</v>
      </c>
      <c r="G2288" s="1">
        <v>-6956.4175595523411</v>
      </c>
      <c r="H2288" s="1">
        <v>3.1325757515063999E-3</v>
      </c>
      <c r="K2288" s="4">
        <v>97497977.530000001</v>
      </c>
      <c r="L2288" s="5">
        <v>4425001</v>
      </c>
      <c r="M2288" s="6">
        <v>22.033436269999999</v>
      </c>
      <c r="AB2288" s="8" t="s">
        <v>4597</v>
      </c>
      <c r="AG2288">
        <v>3.4332000000000001E-2</v>
      </c>
    </row>
    <row r="2289" spans="1:33" x14ac:dyDescent="0.35">
      <c r="A2289" t="s">
        <v>4511</v>
      </c>
      <c r="B2289" t="s">
        <v>5240</v>
      </c>
      <c r="C2289" t="s">
        <v>5240</v>
      </c>
      <c r="G2289" s="1">
        <v>-7385.2357597545924</v>
      </c>
      <c r="H2289" s="1">
        <v>1.8406430831409001E-3</v>
      </c>
      <c r="K2289" s="4">
        <v>97497977.530000001</v>
      </c>
      <c r="L2289" s="5">
        <v>4425001</v>
      </c>
      <c r="M2289" s="6">
        <v>22.033436269999999</v>
      </c>
      <c r="AB2289" s="8" t="s">
        <v>4597</v>
      </c>
      <c r="AG2289">
        <v>3.4332000000000001E-2</v>
      </c>
    </row>
    <row r="2290" spans="1:33" x14ac:dyDescent="0.35">
      <c r="A2290" t="s">
        <v>4511</v>
      </c>
      <c r="B2290" t="s">
        <v>5241</v>
      </c>
      <c r="C2290" t="s">
        <v>5241</v>
      </c>
      <c r="G2290" s="1">
        <v>-7716.7223961832078</v>
      </c>
      <c r="K2290" s="4">
        <v>97497977.530000001</v>
      </c>
      <c r="L2290" s="5">
        <v>4425001</v>
      </c>
      <c r="M2290" s="6">
        <v>22.033436269999999</v>
      </c>
      <c r="AB2290" s="8" t="s">
        <v>4597</v>
      </c>
      <c r="AG2290">
        <v>3.4332000000000001E-2</v>
      </c>
    </row>
    <row r="2291" spans="1:33" x14ac:dyDescent="0.35">
      <c r="A2291" t="s">
        <v>4511</v>
      </c>
      <c r="B2291" t="s">
        <v>5242</v>
      </c>
      <c r="C2291" t="s">
        <v>5242</v>
      </c>
      <c r="G2291" s="1">
        <v>-6652.7754775728454</v>
      </c>
      <c r="H2291" s="1">
        <v>3.8044985609575E-3</v>
      </c>
      <c r="K2291" s="4">
        <v>97497977.530000001</v>
      </c>
      <c r="L2291" s="5">
        <v>4425001</v>
      </c>
      <c r="M2291" s="6">
        <v>22.033436269999999</v>
      </c>
      <c r="AB2291" s="8" t="s">
        <v>4597</v>
      </c>
      <c r="AG2291">
        <v>3.4332000000000001E-2</v>
      </c>
    </row>
    <row r="2292" spans="1:33" x14ac:dyDescent="0.35">
      <c r="A2292" t="s">
        <v>4511</v>
      </c>
      <c r="B2292" t="s">
        <v>5243</v>
      </c>
      <c r="C2292" t="s">
        <v>5243</v>
      </c>
      <c r="G2292" s="1">
        <v>-7685.2120180838756</v>
      </c>
      <c r="H2292" s="1">
        <v>9.8050054155520002E-4</v>
      </c>
      <c r="K2292" s="4">
        <v>97497977.530000001</v>
      </c>
      <c r="L2292" s="5">
        <v>4425001</v>
      </c>
      <c r="M2292" s="6">
        <v>22.033436269999999</v>
      </c>
      <c r="AB2292" s="8" t="s">
        <v>4597</v>
      </c>
      <c r="AG2292">
        <v>3.4332000000000001E-2</v>
      </c>
    </row>
    <row r="2293" spans="1:33" x14ac:dyDescent="0.35">
      <c r="A2293" t="s">
        <v>4511</v>
      </c>
      <c r="B2293" t="s">
        <v>5244</v>
      </c>
      <c r="C2293" t="s">
        <v>5244</v>
      </c>
      <c r="G2293" s="1">
        <v>-7022.8830855061024</v>
      </c>
      <c r="H2293" s="1">
        <v>3.2717304003940001E-3</v>
      </c>
      <c r="K2293" s="4">
        <v>97497977.530000001</v>
      </c>
      <c r="L2293" s="5">
        <v>4425001</v>
      </c>
      <c r="M2293" s="6">
        <v>22.033436269999999</v>
      </c>
      <c r="AB2293" s="8" t="s">
        <v>4597</v>
      </c>
      <c r="AG2293">
        <v>3.4332000000000001E-2</v>
      </c>
    </row>
    <row r="2294" spans="1:33" x14ac:dyDescent="0.35">
      <c r="A2294" t="s">
        <v>4511</v>
      </c>
      <c r="B2294" t="s">
        <v>5245</v>
      </c>
      <c r="C2294" t="s">
        <v>5245</v>
      </c>
      <c r="G2294" s="1">
        <v>-6719.3016292380771</v>
      </c>
      <c r="H2294" s="1">
        <v>3.5366773194457002E-3</v>
      </c>
      <c r="K2294" s="4">
        <v>97497977.530000001</v>
      </c>
      <c r="L2294" s="5">
        <v>4425001</v>
      </c>
      <c r="M2294" s="6">
        <v>22.033436269999999</v>
      </c>
      <c r="AB2294" s="8" t="s">
        <v>4597</v>
      </c>
      <c r="AG2294">
        <v>3.4332000000000001E-2</v>
      </c>
    </row>
    <row r="2295" spans="1:33" x14ac:dyDescent="0.35">
      <c r="A2295" t="s">
        <v>4511</v>
      </c>
      <c r="B2295" t="s">
        <v>5246</v>
      </c>
      <c r="C2295" t="s">
        <v>5246</v>
      </c>
      <c r="G2295" s="1">
        <v>-7494.7118141133087</v>
      </c>
      <c r="H2295" s="1">
        <v>1.9870746477469998E-3</v>
      </c>
      <c r="K2295" s="4">
        <v>97497977.530000001</v>
      </c>
      <c r="L2295" s="5">
        <v>4425001</v>
      </c>
      <c r="M2295" s="6">
        <v>22.033436269999999</v>
      </c>
      <c r="AB2295" s="8" t="s">
        <v>4597</v>
      </c>
      <c r="AG2295">
        <v>3.4332000000000001E-2</v>
      </c>
    </row>
    <row r="2296" spans="1:33" x14ac:dyDescent="0.35">
      <c r="A2296" t="s">
        <v>4511</v>
      </c>
      <c r="B2296" t="s">
        <v>5247</v>
      </c>
      <c r="C2296" t="s">
        <v>5247</v>
      </c>
      <c r="G2296" s="1">
        <v>-7493.7447517031187</v>
      </c>
      <c r="H2296" s="1">
        <v>1.3456408036267001E-3</v>
      </c>
      <c r="K2296" s="4">
        <v>97497977.530000001</v>
      </c>
      <c r="L2296" s="5">
        <v>4425001</v>
      </c>
      <c r="M2296" s="6">
        <v>22.033436269999999</v>
      </c>
      <c r="AB2296" s="8" t="s">
        <v>4597</v>
      </c>
      <c r="AG2296">
        <v>3.4332000000000001E-2</v>
      </c>
    </row>
    <row r="2297" spans="1:33" x14ac:dyDescent="0.35">
      <c r="A2297" t="s">
        <v>4511</v>
      </c>
      <c r="B2297" t="s">
        <v>5248</v>
      </c>
      <c r="C2297" t="s">
        <v>5248</v>
      </c>
      <c r="G2297" s="1">
        <v>-7354.5011724238693</v>
      </c>
      <c r="H2297" s="1">
        <v>3.8619506718609998E-4</v>
      </c>
      <c r="K2297" s="4">
        <v>97497977.530000001</v>
      </c>
      <c r="L2297" s="5">
        <v>4425001</v>
      </c>
      <c r="M2297" s="6">
        <v>22.033436269999999</v>
      </c>
      <c r="AB2297" s="8" t="s">
        <v>4597</v>
      </c>
      <c r="AG2297">
        <v>3.4332000000000001E-2</v>
      </c>
    </row>
    <row r="2298" spans="1:33" x14ac:dyDescent="0.35">
      <c r="A2298" t="s">
        <v>4511</v>
      </c>
      <c r="B2298" t="s">
        <v>5249</v>
      </c>
      <c r="C2298" t="s">
        <v>5249</v>
      </c>
      <c r="G2298" s="1">
        <v>-7134.2251744576151</v>
      </c>
      <c r="H2298" s="1">
        <v>2.4718255134029E-3</v>
      </c>
      <c r="K2298" s="4">
        <v>97497977.530000001</v>
      </c>
      <c r="L2298" s="5">
        <v>4425001</v>
      </c>
      <c r="M2298" s="6">
        <v>22.033436269999999</v>
      </c>
      <c r="AB2298" s="8" t="s">
        <v>4597</v>
      </c>
      <c r="AG2298">
        <v>3.4332000000000001E-2</v>
      </c>
    </row>
    <row r="2299" spans="1:33" x14ac:dyDescent="0.35">
      <c r="A2299" t="s">
        <v>4511</v>
      </c>
      <c r="B2299" t="s">
        <v>5250</v>
      </c>
      <c r="C2299" t="s">
        <v>5250</v>
      </c>
      <c r="G2299" s="1">
        <v>-7578.2692433664033</v>
      </c>
      <c r="H2299" s="1">
        <v>2.3471724858853431E-5</v>
      </c>
      <c r="K2299" s="4">
        <v>97497977.530000001</v>
      </c>
      <c r="L2299" s="5">
        <v>4425001</v>
      </c>
      <c r="M2299" s="6">
        <v>22.033436269999999</v>
      </c>
      <c r="AB2299" s="8" t="s">
        <v>4597</v>
      </c>
      <c r="AG2299">
        <v>3.4332000000000001E-2</v>
      </c>
    </row>
    <row r="2300" spans="1:33" x14ac:dyDescent="0.35">
      <c r="A2300" t="s">
        <v>4511</v>
      </c>
      <c r="B2300" t="s">
        <v>5251</v>
      </c>
      <c r="C2300" t="s">
        <v>5251</v>
      </c>
      <c r="G2300" s="1">
        <v>-7040.0297529486443</v>
      </c>
      <c r="H2300" s="1">
        <v>2.6341562333371E-3</v>
      </c>
      <c r="K2300" s="4">
        <v>97497977.530000001</v>
      </c>
      <c r="L2300" s="5">
        <v>4425001</v>
      </c>
      <c r="M2300" s="6">
        <v>22.033436269999999</v>
      </c>
      <c r="AB2300" s="8" t="s">
        <v>4597</v>
      </c>
      <c r="AG2300">
        <v>3.4332000000000001E-2</v>
      </c>
    </row>
    <row r="2301" spans="1:33" x14ac:dyDescent="0.35">
      <c r="A2301" t="s">
        <v>4511</v>
      </c>
      <c r="B2301" t="s">
        <v>5252</v>
      </c>
      <c r="C2301" t="s">
        <v>5252</v>
      </c>
      <c r="G2301" s="1">
        <v>-7598.8561729157909</v>
      </c>
      <c r="H2301" s="1">
        <v>8.7411612360467801E-5</v>
      </c>
      <c r="K2301" s="4">
        <v>97497977.530000001</v>
      </c>
      <c r="L2301" s="5">
        <v>4425001</v>
      </c>
      <c r="M2301" s="6">
        <v>22.033436269999999</v>
      </c>
      <c r="AB2301" s="8" t="s">
        <v>4597</v>
      </c>
      <c r="AG2301">
        <v>3.4332000000000001E-2</v>
      </c>
    </row>
    <row r="2302" spans="1:33" x14ac:dyDescent="0.35">
      <c r="A2302" t="s">
        <v>4511</v>
      </c>
      <c r="B2302" t="s">
        <v>5253</v>
      </c>
      <c r="C2302" t="s">
        <v>5253</v>
      </c>
      <c r="G2302" s="1">
        <v>-7420.033948982491</v>
      </c>
      <c r="H2302" s="1">
        <v>1.9139925204030001E-4</v>
      </c>
      <c r="K2302" s="4">
        <v>97497977.530000001</v>
      </c>
      <c r="L2302" s="5">
        <v>4425001</v>
      </c>
      <c r="M2302" s="6">
        <v>22.033436269999999</v>
      </c>
      <c r="AB2302" s="8" t="s">
        <v>4597</v>
      </c>
      <c r="AG2302">
        <v>3.4332000000000001E-2</v>
      </c>
    </row>
    <row r="2303" spans="1:33" x14ac:dyDescent="0.35">
      <c r="A2303" t="s">
        <v>4511</v>
      </c>
      <c r="B2303" t="s">
        <v>5254</v>
      </c>
      <c r="C2303" t="s">
        <v>5254</v>
      </c>
      <c r="G2303" s="1">
        <v>-7408.5526528110213</v>
      </c>
      <c r="H2303" s="1">
        <v>1.4166572387691E-3</v>
      </c>
      <c r="K2303" s="4">
        <v>97497977.530000001</v>
      </c>
      <c r="L2303" s="5">
        <v>4425001</v>
      </c>
      <c r="M2303" s="6">
        <v>22.033436269999999</v>
      </c>
      <c r="AB2303" s="8" t="s">
        <v>4597</v>
      </c>
      <c r="AG2303">
        <v>3.4332000000000001E-2</v>
      </c>
    </row>
    <row r="2304" spans="1:33" x14ac:dyDescent="0.35">
      <c r="A2304" t="s">
        <v>4511</v>
      </c>
      <c r="B2304" t="s">
        <v>5255</v>
      </c>
      <c r="C2304" t="s">
        <v>5255</v>
      </c>
      <c r="G2304" s="1">
        <v>-6731.6920057357593</v>
      </c>
      <c r="H2304" s="1">
        <v>1.9341154310443E-3</v>
      </c>
      <c r="K2304" s="4">
        <v>97497977.530000001</v>
      </c>
      <c r="L2304" s="5">
        <v>4425001</v>
      </c>
      <c r="M2304" s="6">
        <v>22.033436269999999</v>
      </c>
      <c r="AB2304" s="8" t="s">
        <v>4597</v>
      </c>
      <c r="AG2304">
        <v>3.4332000000000001E-2</v>
      </c>
    </row>
    <row r="2305" spans="1:33" x14ac:dyDescent="0.35">
      <c r="A2305" t="s">
        <v>4511</v>
      </c>
      <c r="B2305" t="s">
        <v>5256</v>
      </c>
      <c r="C2305" t="s">
        <v>5256</v>
      </c>
      <c r="G2305" s="1">
        <v>-7631.1043515620158</v>
      </c>
      <c r="H2305" s="1">
        <v>5.1278508942160493E-7</v>
      </c>
      <c r="K2305" s="4">
        <v>97497977.530000001</v>
      </c>
      <c r="L2305" s="5">
        <v>4425001</v>
      </c>
      <c r="M2305" s="6">
        <v>22.033436269999999</v>
      </c>
      <c r="AB2305" s="8" t="s">
        <v>4597</v>
      </c>
      <c r="AG2305">
        <v>3.4332000000000001E-2</v>
      </c>
    </row>
    <row r="2306" spans="1:33" x14ac:dyDescent="0.35">
      <c r="A2306" t="s">
        <v>4511</v>
      </c>
      <c r="B2306" t="s">
        <v>5257</v>
      </c>
      <c r="C2306" t="s">
        <v>5257</v>
      </c>
      <c r="G2306" s="1">
        <v>-6806.5913521603161</v>
      </c>
      <c r="H2306" s="1">
        <v>3.5258548404267999E-3</v>
      </c>
      <c r="K2306" s="4">
        <v>97497977.530000001</v>
      </c>
      <c r="L2306" s="5">
        <v>4425001</v>
      </c>
      <c r="M2306" s="6">
        <v>22.033436269999999</v>
      </c>
      <c r="AB2306" s="8" t="s">
        <v>4597</v>
      </c>
      <c r="AG2306">
        <v>3.4332000000000001E-2</v>
      </c>
    </row>
    <row r="2307" spans="1:33" x14ac:dyDescent="0.35">
      <c r="A2307" t="s">
        <v>4511</v>
      </c>
      <c r="B2307" t="s">
        <v>5258</v>
      </c>
      <c r="C2307" t="s">
        <v>5258</v>
      </c>
      <c r="G2307" s="1">
        <v>-6920.3797691372229</v>
      </c>
      <c r="H2307" s="1">
        <v>2.6185401695663002E-3</v>
      </c>
      <c r="K2307" s="4">
        <v>97497977.530000001</v>
      </c>
      <c r="L2307" s="5">
        <v>4425001</v>
      </c>
      <c r="M2307" s="6">
        <v>22.033436269999999</v>
      </c>
      <c r="AB2307" s="8" t="s">
        <v>4597</v>
      </c>
      <c r="AG2307">
        <v>3.4332000000000001E-2</v>
      </c>
    </row>
    <row r="2308" spans="1:33" x14ac:dyDescent="0.35">
      <c r="A2308" t="s">
        <v>4511</v>
      </c>
      <c r="B2308" t="s">
        <v>5259</v>
      </c>
      <c r="C2308" t="s">
        <v>5259</v>
      </c>
      <c r="G2308" s="1">
        <v>-6620.0707216931123</v>
      </c>
      <c r="H2308" s="1">
        <v>3.2614308580582001E-3</v>
      </c>
      <c r="K2308" s="4">
        <v>97497977.530000001</v>
      </c>
      <c r="L2308" s="5">
        <v>4425001</v>
      </c>
      <c r="M2308" s="6">
        <v>22.033436269999999</v>
      </c>
      <c r="AB2308" s="8" t="s">
        <v>4597</v>
      </c>
      <c r="AG2308">
        <v>3.4332000000000001E-2</v>
      </c>
    </row>
    <row r="2309" spans="1:33" x14ac:dyDescent="0.35">
      <c r="A2309" t="s">
        <v>4511</v>
      </c>
      <c r="B2309" t="s">
        <v>5260</v>
      </c>
      <c r="C2309" t="s">
        <v>5260</v>
      </c>
      <c r="G2309" s="1">
        <v>-7437.4347825902078</v>
      </c>
      <c r="H2309" s="1">
        <v>4.1201476510560001E-4</v>
      </c>
      <c r="K2309" s="4">
        <v>97497977.530000001</v>
      </c>
      <c r="L2309" s="5">
        <v>4425001</v>
      </c>
      <c r="M2309" s="6">
        <v>22.033436269999999</v>
      </c>
      <c r="AB2309" s="8" t="s">
        <v>4597</v>
      </c>
      <c r="AG2309">
        <v>3.4332000000000001E-2</v>
      </c>
    </row>
    <row r="2310" spans="1:33" x14ac:dyDescent="0.35">
      <c r="A2310" t="s">
        <v>4511</v>
      </c>
      <c r="B2310" t="s">
        <v>5261</v>
      </c>
      <c r="C2310" t="s">
        <v>5261</v>
      </c>
      <c r="G2310" s="1">
        <v>-7344.9722712312177</v>
      </c>
      <c r="H2310" s="1">
        <v>1.4434178272458001E-3</v>
      </c>
      <c r="K2310" s="4">
        <v>97497977.530000001</v>
      </c>
      <c r="L2310" s="5">
        <v>4425001</v>
      </c>
      <c r="M2310" s="6">
        <v>22.033436269999999</v>
      </c>
      <c r="AB2310" s="8" t="s">
        <v>4597</v>
      </c>
      <c r="AG2310">
        <v>3.4332000000000001E-2</v>
      </c>
    </row>
    <row r="2311" spans="1:33" x14ac:dyDescent="0.35">
      <c r="A2311" t="s">
        <v>4511</v>
      </c>
      <c r="B2311" t="s">
        <v>5262</v>
      </c>
      <c r="C2311" t="s">
        <v>5262</v>
      </c>
      <c r="G2311" s="1">
        <v>-7462.8623091552481</v>
      </c>
      <c r="H2311" s="1">
        <v>8.9054315661610001E-4</v>
      </c>
      <c r="K2311" s="4">
        <v>97497977.530000001</v>
      </c>
      <c r="L2311" s="5">
        <v>4425001</v>
      </c>
      <c r="M2311" s="6">
        <v>22.033436269999999</v>
      </c>
      <c r="AB2311" s="8" t="s">
        <v>4597</v>
      </c>
      <c r="AG2311">
        <v>3.4332000000000001E-2</v>
      </c>
    </row>
    <row r="2312" spans="1:33" x14ac:dyDescent="0.35">
      <c r="A2312" t="s">
        <v>4511</v>
      </c>
      <c r="B2312" t="s">
        <v>5263</v>
      </c>
      <c r="C2312" t="s">
        <v>5263</v>
      </c>
      <c r="G2312" s="1">
        <v>-6685.8335895679456</v>
      </c>
      <c r="H2312" s="1">
        <v>3.0117718326919001E-3</v>
      </c>
      <c r="K2312" s="4">
        <v>97497977.530000001</v>
      </c>
      <c r="L2312" s="5">
        <v>4425001</v>
      </c>
      <c r="M2312" s="6">
        <v>22.033436269999999</v>
      </c>
      <c r="AB2312" s="8" t="s">
        <v>4597</v>
      </c>
      <c r="AG2312">
        <v>3.4332000000000001E-2</v>
      </c>
    </row>
    <row r="2313" spans="1:33" x14ac:dyDescent="0.35">
      <c r="A2313" t="s">
        <v>4511</v>
      </c>
      <c r="B2313" t="s">
        <v>5264</v>
      </c>
      <c r="C2313" t="s">
        <v>5264</v>
      </c>
      <c r="G2313" s="1">
        <v>-6986.4956067401072</v>
      </c>
      <c r="H2313" s="1">
        <v>2.7518832008922999E-3</v>
      </c>
      <c r="K2313" s="4">
        <v>97497977.530000001</v>
      </c>
      <c r="L2313" s="5">
        <v>4425001</v>
      </c>
      <c r="M2313" s="6">
        <v>22.033436269999999</v>
      </c>
      <c r="AB2313" s="8" t="s">
        <v>4597</v>
      </c>
      <c r="AG2313">
        <v>3.4332000000000001E-2</v>
      </c>
    </row>
    <row r="2314" spans="1:33" x14ac:dyDescent="0.35">
      <c r="A2314" t="s">
        <v>4511</v>
      </c>
      <c r="B2314" t="s">
        <v>5265</v>
      </c>
      <c r="C2314" t="s">
        <v>5265</v>
      </c>
      <c r="G2314" s="1">
        <v>-7671.8281068745491</v>
      </c>
      <c r="K2314" s="4">
        <v>97497977.530000001</v>
      </c>
      <c r="L2314" s="5">
        <v>4425001</v>
      </c>
      <c r="M2314" s="6">
        <v>22.033436269999999</v>
      </c>
      <c r="AB2314" s="8" t="s">
        <v>4597</v>
      </c>
      <c r="AG2314">
        <v>3.4332000000000001E-2</v>
      </c>
    </row>
    <row r="2315" spans="1:33" x14ac:dyDescent="0.35">
      <c r="A2315" t="s">
        <v>4511</v>
      </c>
      <c r="B2315" t="s">
        <v>5266</v>
      </c>
      <c r="C2315" t="s">
        <v>5266</v>
      </c>
      <c r="G2315" s="1">
        <v>-7641.4037087587476</v>
      </c>
      <c r="H2315" s="1">
        <v>6.8283300965829997E-4</v>
      </c>
      <c r="K2315" s="4">
        <v>97497977.530000001</v>
      </c>
      <c r="L2315" s="5">
        <v>4425001</v>
      </c>
      <c r="M2315" s="6">
        <v>22.033436269999999</v>
      </c>
      <c r="AB2315" s="8" t="s">
        <v>4597</v>
      </c>
      <c r="AG2315">
        <v>3.4332000000000001E-2</v>
      </c>
    </row>
    <row r="2316" spans="1:33" x14ac:dyDescent="0.35">
      <c r="A2316" t="s">
        <v>4511</v>
      </c>
      <c r="B2316" t="s">
        <v>5267</v>
      </c>
      <c r="C2316" t="s">
        <v>5267</v>
      </c>
      <c r="G2316" s="1">
        <v>-7453.2933932970809</v>
      </c>
      <c r="H2316" s="1">
        <v>1.573068429074E-3</v>
      </c>
      <c r="K2316" s="4">
        <v>97497977.530000001</v>
      </c>
      <c r="L2316" s="5">
        <v>4425001</v>
      </c>
      <c r="M2316" s="6">
        <v>22.033436269999999</v>
      </c>
      <c r="AB2316" s="8" t="s">
        <v>4597</v>
      </c>
      <c r="AG2316">
        <v>3.4332000000000001E-2</v>
      </c>
    </row>
    <row r="2317" spans="1:33" x14ac:dyDescent="0.35">
      <c r="A2317" t="s">
        <v>4511</v>
      </c>
      <c r="B2317" t="s">
        <v>5268</v>
      </c>
      <c r="C2317" t="s">
        <v>5268</v>
      </c>
      <c r="G2317" s="1">
        <v>-7452.70407381112</v>
      </c>
      <c r="H2317" s="1">
        <v>1.0244818929911999E-3</v>
      </c>
      <c r="K2317" s="4">
        <v>97497977.530000001</v>
      </c>
      <c r="L2317" s="5">
        <v>4425001</v>
      </c>
      <c r="M2317" s="6">
        <v>22.033436269999999</v>
      </c>
      <c r="AB2317" s="8" t="s">
        <v>4597</v>
      </c>
      <c r="AG2317">
        <v>3.4332000000000001E-2</v>
      </c>
    </row>
    <row r="2318" spans="1:33" x14ac:dyDescent="0.35">
      <c r="A2318" t="s">
        <v>4511</v>
      </c>
      <c r="B2318" t="s">
        <v>5269</v>
      </c>
      <c r="C2318" t="s">
        <v>5269</v>
      </c>
      <c r="G2318" s="1">
        <v>-7096.4667276687278</v>
      </c>
      <c r="H2318" s="1">
        <v>2.031572094297E-3</v>
      </c>
      <c r="K2318" s="4">
        <v>97497977.530000001</v>
      </c>
      <c r="L2318" s="5">
        <v>4425001</v>
      </c>
      <c r="M2318" s="6">
        <v>22.033436269999999</v>
      </c>
      <c r="AB2318" s="8" t="s">
        <v>4597</v>
      </c>
      <c r="AG2318">
        <v>3.4332000000000001E-2</v>
      </c>
    </row>
    <row r="2319" spans="1:33" x14ac:dyDescent="0.35">
      <c r="A2319" t="s">
        <v>4511</v>
      </c>
      <c r="B2319" t="s">
        <v>5270</v>
      </c>
      <c r="C2319" t="s">
        <v>5270</v>
      </c>
      <c r="G2319" s="1">
        <v>-7313.8934271318076</v>
      </c>
      <c r="H2319" s="1">
        <v>2.018334442006E-4</v>
      </c>
      <c r="K2319" s="4">
        <v>97497977.530000001</v>
      </c>
      <c r="L2319" s="5">
        <v>4425001</v>
      </c>
      <c r="M2319" s="6">
        <v>22.033436269999999</v>
      </c>
      <c r="AB2319" s="8" t="s">
        <v>4597</v>
      </c>
      <c r="AG2319">
        <v>3.4332000000000001E-2</v>
      </c>
    </row>
    <row r="2320" spans="1:33" x14ac:dyDescent="0.35">
      <c r="A2320" t="s">
        <v>4511</v>
      </c>
      <c r="B2320" t="s">
        <v>5271</v>
      </c>
      <c r="C2320" t="s">
        <v>5271</v>
      </c>
      <c r="G2320" s="1">
        <v>-7003.2446921532946</v>
      </c>
      <c r="H2320" s="1">
        <v>2.1855207764067998E-3</v>
      </c>
      <c r="K2320" s="4">
        <v>97497977.530000001</v>
      </c>
      <c r="L2320" s="5">
        <v>4425001</v>
      </c>
      <c r="M2320" s="6">
        <v>22.033436269999999</v>
      </c>
      <c r="AB2320" s="8" t="s">
        <v>4597</v>
      </c>
      <c r="AG2320">
        <v>3.4332000000000001E-2</v>
      </c>
    </row>
    <row r="2321" spans="1:33" x14ac:dyDescent="0.35">
      <c r="A2321" t="s">
        <v>4511</v>
      </c>
      <c r="B2321" t="s">
        <v>5272</v>
      </c>
      <c r="C2321" t="s">
        <v>5272</v>
      </c>
      <c r="G2321" s="1">
        <v>-7534.6731745215802</v>
      </c>
      <c r="H2321" s="1">
        <v>5.6997222141246207E-6</v>
      </c>
      <c r="K2321" s="4">
        <v>97497977.530000001</v>
      </c>
      <c r="L2321" s="5">
        <v>4425001</v>
      </c>
      <c r="M2321" s="6">
        <v>22.033436269999999</v>
      </c>
      <c r="AB2321" s="8" t="s">
        <v>4597</v>
      </c>
      <c r="AG2321">
        <v>3.4332000000000001E-2</v>
      </c>
    </row>
    <row r="2322" spans="1:33" x14ac:dyDescent="0.35">
      <c r="A2322" t="s">
        <v>4511</v>
      </c>
      <c r="B2322" t="s">
        <v>5273</v>
      </c>
      <c r="C2322" t="s">
        <v>5273</v>
      </c>
      <c r="G2322" s="1">
        <v>-7368.2085711835016</v>
      </c>
      <c r="H2322" s="1">
        <v>1.0917603040994E-3</v>
      </c>
      <c r="K2322" s="4">
        <v>97497977.530000001</v>
      </c>
      <c r="L2322" s="5">
        <v>4425001</v>
      </c>
      <c r="M2322" s="6">
        <v>22.033436269999999</v>
      </c>
      <c r="AB2322" s="8" t="s">
        <v>4597</v>
      </c>
      <c r="AG2322">
        <v>3.4332000000000001E-2</v>
      </c>
    </row>
    <row r="2323" spans="1:33" x14ac:dyDescent="0.35">
      <c r="A2323" t="s">
        <v>4511</v>
      </c>
      <c r="B2323" t="s">
        <v>5274</v>
      </c>
      <c r="C2323" t="s">
        <v>5274</v>
      </c>
      <c r="G2323" s="1">
        <v>-7378.3904714705559</v>
      </c>
      <c r="H2323" s="1">
        <v>8.5698314184979552E-5</v>
      </c>
      <c r="K2323" s="4">
        <v>97497977.530000001</v>
      </c>
      <c r="L2323" s="5">
        <v>4425001</v>
      </c>
      <c r="M2323" s="6">
        <v>22.033436269999999</v>
      </c>
      <c r="AB2323" s="8" t="s">
        <v>4597</v>
      </c>
      <c r="AG2323">
        <v>3.4332000000000001E-2</v>
      </c>
    </row>
    <row r="2324" spans="1:33" x14ac:dyDescent="0.35">
      <c r="A2324" t="s">
        <v>4511</v>
      </c>
      <c r="B2324" t="s">
        <v>5275</v>
      </c>
      <c r="C2324" t="s">
        <v>5275</v>
      </c>
      <c r="G2324" s="1">
        <v>-7555.0479230801202</v>
      </c>
      <c r="H2324" s="1">
        <v>3.1087041793673119E-5</v>
      </c>
      <c r="K2324" s="4">
        <v>97497977.530000001</v>
      </c>
      <c r="L2324" s="5">
        <v>4425001</v>
      </c>
      <c r="M2324" s="6">
        <v>22.033436269999999</v>
      </c>
      <c r="AB2324" s="8" t="s">
        <v>4597</v>
      </c>
      <c r="AG2324">
        <v>3.4332000000000001E-2</v>
      </c>
    </row>
    <row r="2325" spans="1:33" x14ac:dyDescent="0.35">
      <c r="A2325" t="s">
        <v>4511</v>
      </c>
      <c r="B2325" t="s">
        <v>5276</v>
      </c>
      <c r="C2325" t="s">
        <v>5276</v>
      </c>
      <c r="G2325" s="1">
        <v>-6772.4603885143206</v>
      </c>
      <c r="H2325" s="1">
        <v>3.0302051214401E-3</v>
      </c>
      <c r="K2325" s="4">
        <v>97497977.530000001</v>
      </c>
      <c r="L2325" s="5">
        <v>4425001</v>
      </c>
      <c r="M2325" s="6">
        <v>22.033436269999999</v>
      </c>
      <c r="AB2325" s="8" t="s">
        <v>4597</v>
      </c>
      <c r="AG2325">
        <v>3.4332000000000001E-2</v>
      </c>
    </row>
    <row r="2326" spans="1:33" x14ac:dyDescent="0.35">
      <c r="A2326" t="s">
        <v>4511</v>
      </c>
      <c r="B2326" t="s">
        <v>5277</v>
      </c>
      <c r="C2326" t="s">
        <v>5277</v>
      </c>
      <c r="G2326" s="1">
        <v>-7587.1049469864956</v>
      </c>
      <c r="H2326" s="1">
        <v>4.0303268134383252E-8</v>
      </c>
      <c r="K2326" s="4">
        <v>97497977.530000001</v>
      </c>
      <c r="L2326" s="5">
        <v>4425001</v>
      </c>
      <c r="M2326" s="6">
        <v>22.033436269999999</v>
      </c>
      <c r="AB2326" s="8" t="s">
        <v>4597</v>
      </c>
      <c r="AG2326">
        <v>3.4332000000000001E-2</v>
      </c>
    </row>
    <row r="2327" spans="1:33" x14ac:dyDescent="0.35">
      <c r="A2327" t="s">
        <v>4511</v>
      </c>
      <c r="B2327" t="s">
        <v>5278</v>
      </c>
      <c r="C2327" t="s">
        <v>5278</v>
      </c>
      <c r="G2327" s="1">
        <v>-6587.6065371169452</v>
      </c>
      <c r="H2327" s="1">
        <v>2.7988049965398001E-3</v>
      </c>
      <c r="K2327" s="4">
        <v>97497977.530000001</v>
      </c>
      <c r="L2327" s="5">
        <v>4425001</v>
      </c>
      <c r="M2327" s="6">
        <v>22.033436269999999</v>
      </c>
      <c r="AB2327" s="8" t="s">
        <v>4597</v>
      </c>
      <c r="AG2327">
        <v>3.4332000000000001E-2</v>
      </c>
    </row>
    <row r="2328" spans="1:33" x14ac:dyDescent="0.35">
      <c r="A2328" t="s">
        <v>4511</v>
      </c>
      <c r="B2328" t="s">
        <v>5279</v>
      </c>
      <c r="C2328" t="s">
        <v>5279</v>
      </c>
      <c r="G2328" s="1">
        <v>-6884.6212962606796</v>
      </c>
      <c r="H2328" s="1">
        <v>2.1890970643752999E-3</v>
      </c>
      <c r="K2328" s="4">
        <v>97497977.530000001</v>
      </c>
      <c r="L2328" s="5">
        <v>4425001</v>
      </c>
      <c r="M2328" s="6">
        <v>22.033436269999999</v>
      </c>
      <c r="AB2328" s="8" t="s">
        <v>4597</v>
      </c>
      <c r="AG2328">
        <v>3.4332000000000001E-2</v>
      </c>
    </row>
    <row r="2329" spans="1:33" x14ac:dyDescent="0.35">
      <c r="A2329" t="s">
        <v>4511</v>
      </c>
      <c r="B2329" t="s">
        <v>5280</v>
      </c>
      <c r="C2329" t="s">
        <v>5280</v>
      </c>
      <c r="G2329" s="1">
        <v>-6652.6149790490999</v>
      </c>
      <c r="H2329" s="1">
        <v>2.5654850081835998E-3</v>
      </c>
      <c r="K2329" s="4">
        <v>97497977.530000001</v>
      </c>
      <c r="L2329" s="5">
        <v>4425001</v>
      </c>
      <c r="M2329" s="6">
        <v>22.033436269999999</v>
      </c>
      <c r="AB2329" s="8" t="s">
        <v>4597</v>
      </c>
      <c r="AG2329">
        <v>3.4332000000000001E-2</v>
      </c>
    </row>
    <row r="2330" spans="1:33" x14ac:dyDescent="0.35">
      <c r="A2330" t="s">
        <v>4511</v>
      </c>
      <c r="B2330" t="s">
        <v>5281</v>
      </c>
      <c r="C2330" t="s">
        <v>5281</v>
      </c>
      <c r="G2330" s="1">
        <v>-7305.037155508121</v>
      </c>
      <c r="H2330" s="1">
        <v>1.1228781890772999E-3</v>
      </c>
      <c r="K2330" s="4">
        <v>97497977.530000001</v>
      </c>
      <c r="L2330" s="5">
        <v>4425001</v>
      </c>
      <c r="M2330" s="6">
        <v>22.033436269999999</v>
      </c>
      <c r="AB2330" s="8" t="s">
        <v>4597</v>
      </c>
      <c r="AG2330">
        <v>3.4332000000000001E-2</v>
      </c>
    </row>
    <row r="2331" spans="1:33" x14ac:dyDescent="0.35">
      <c r="A2331" t="s">
        <v>4511</v>
      </c>
      <c r="B2331" t="s">
        <v>5282</v>
      </c>
      <c r="C2331" t="s">
        <v>5282</v>
      </c>
      <c r="G2331" s="1">
        <v>-7395.7960240809389</v>
      </c>
      <c r="H2331" s="1">
        <v>2.3807269963410001E-4</v>
      </c>
      <c r="K2331" s="4">
        <v>97497977.530000001</v>
      </c>
      <c r="L2331" s="5">
        <v>4425001</v>
      </c>
      <c r="M2331" s="6">
        <v>22.033436269999999</v>
      </c>
      <c r="AB2331" s="8" t="s">
        <v>4597</v>
      </c>
      <c r="AG2331">
        <v>3.4332000000000001E-2</v>
      </c>
    </row>
    <row r="2332" spans="1:33" x14ac:dyDescent="0.35">
      <c r="A2332" t="s">
        <v>4511</v>
      </c>
      <c r="B2332" t="s">
        <v>5283</v>
      </c>
      <c r="C2332" t="s">
        <v>5283</v>
      </c>
      <c r="G2332" s="1">
        <v>-6950.3901973025359</v>
      </c>
      <c r="H2332" s="1">
        <v>2.3144024751155E-3</v>
      </c>
      <c r="K2332" s="4">
        <v>97497977.530000001</v>
      </c>
      <c r="L2332" s="5">
        <v>4425001</v>
      </c>
      <c r="M2332" s="6">
        <v>22.033436269999999</v>
      </c>
      <c r="AB2332" s="8" t="s">
        <v>4597</v>
      </c>
      <c r="AG2332">
        <v>3.4332000000000001E-2</v>
      </c>
    </row>
    <row r="2333" spans="1:33" x14ac:dyDescent="0.35">
      <c r="A2333" t="s">
        <v>4511</v>
      </c>
      <c r="B2333" t="s">
        <v>5284</v>
      </c>
      <c r="C2333" t="s">
        <v>5284</v>
      </c>
      <c r="G2333" s="1">
        <v>-7421.2726873036772</v>
      </c>
      <c r="H2333" s="1">
        <v>6.378651367083E-4</v>
      </c>
      <c r="K2333" s="4">
        <v>97497977.530000001</v>
      </c>
      <c r="L2333" s="5">
        <v>4425001</v>
      </c>
      <c r="M2333" s="6">
        <v>22.033436269999999</v>
      </c>
      <c r="AB2333" s="8" t="s">
        <v>4597</v>
      </c>
      <c r="AG2333">
        <v>3.4332000000000001E-2</v>
      </c>
    </row>
    <row r="2334" spans="1:33" x14ac:dyDescent="0.35">
      <c r="A2334" t="s">
        <v>4511</v>
      </c>
      <c r="B2334" t="s">
        <v>5285</v>
      </c>
      <c r="C2334" t="s">
        <v>5285</v>
      </c>
      <c r="G2334" s="1">
        <v>-7627.324459440757</v>
      </c>
      <c r="K2334" s="4">
        <v>97497977.530000001</v>
      </c>
      <c r="L2334" s="5">
        <v>4425001</v>
      </c>
      <c r="M2334" s="6">
        <v>22.033436269999999</v>
      </c>
      <c r="AB2334" s="8" t="s">
        <v>4597</v>
      </c>
      <c r="AG2334">
        <v>3.4332000000000001E-2</v>
      </c>
    </row>
    <row r="2335" spans="1:33" x14ac:dyDescent="0.35">
      <c r="A2335" t="s">
        <v>4511</v>
      </c>
      <c r="B2335" t="s">
        <v>5286</v>
      </c>
      <c r="C2335" t="s">
        <v>5286</v>
      </c>
      <c r="G2335" s="1">
        <v>-7597.9689178738035</v>
      </c>
      <c r="H2335" s="1">
        <v>4.5950319656630002E-4</v>
      </c>
      <c r="K2335" s="4">
        <v>97497977.530000001</v>
      </c>
      <c r="L2335" s="5">
        <v>4425001</v>
      </c>
      <c r="M2335" s="6">
        <v>22.033436269999999</v>
      </c>
      <c r="AB2335" s="8" t="s">
        <v>4597</v>
      </c>
      <c r="AG2335">
        <v>3.4332000000000001E-2</v>
      </c>
    </row>
    <row r="2336" spans="1:33" x14ac:dyDescent="0.35">
      <c r="A2336" t="s">
        <v>4511</v>
      </c>
      <c r="B2336" t="s">
        <v>5287</v>
      </c>
      <c r="C2336" t="s">
        <v>5287</v>
      </c>
      <c r="G2336" s="1">
        <v>-7412.21736537378</v>
      </c>
      <c r="H2336" s="1">
        <v>1.2351503496243999E-3</v>
      </c>
      <c r="K2336" s="4">
        <v>97497977.530000001</v>
      </c>
      <c r="L2336" s="5">
        <v>4425001</v>
      </c>
      <c r="M2336" s="6">
        <v>22.033436269999999</v>
      </c>
      <c r="AB2336" s="8" t="s">
        <v>4597</v>
      </c>
      <c r="AG2336">
        <v>3.4332000000000001E-2</v>
      </c>
    </row>
    <row r="2337" spans="1:33" x14ac:dyDescent="0.35">
      <c r="A2337" t="s">
        <v>4511</v>
      </c>
      <c r="B2337" t="s">
        <v>5288</v>
      </c>
      <c r="C2337" t="s">
        <v>5288</v>
      </c>
      <c r="G2337" s="1">
        <v>-7411.999623648936</v>
      </c>
      <c r="H2337" s="1">
        <v>7.6373600556930001E-4</v>
      </c>
      <c r="K2337" s="4">
        <v>97497977.530000001</v>
      </c>
      <c r="L2337" s="5">
        <v>4425001</v>
      </c>
      <c r="M2337" s="6">
        <v>22.033436269999999</v>
      </c>
      <c r="AB2337" s="8" t="s">
        <v>4597</v>
      </c>
      <c r="AG2337">
        <v>3.4332000000000001E-2</v>
      </c>
    </row>
    <row r="2338" spans="1:33" x14ac:dyDescent="0.35">
      <c r="A2338" t="s">
        <v>4511</v>
      </c>
      <c r="B2338" t="s">
        <v>5289</v>
      </c>
      <c r="C2338" t="s">
        <v>5289</v>
      </c>
      <c r="G2338" s="1">
        <v>-7273.6210780826304</v>
      </c>
      <c r="H2338" s="1">
        <v>9.93806609396012E-5</v>
      </c>
      <c r="K2338" s="4">
        <v>97497977.530000001</v>
      </c>
      <c r="L2338" s="5">
        <v>4425001</v>
      </c>
      <c r="M2338" s="6">
        <v>22.033436269999999</v>
      </c>
      <c r="AB2338" s="8" t="s">
        <v>4597</v>
      </c>
      <c r="AG2338">
        <v>3.4332000000000001E-2</v>
      </c>
    </row>
    <row r="2339" spans="1:33" x14ac:dyDescent="0.35">
      <c r="A2339" t="s">
        <v>4511</v>
      </c>
      <c r="B2339" t="s">
        <v>5290</v>
      </c>
      <c r="C2339" t="s">
        <v>5290</v>
      </c>
      <c r="G2339" s="1">
        <v>-7328.1931416442212</v>
      </c>
      <c r="H2339" s="1">
        <v>8.3185964727239996E-4</v>
      </c>
      <c r="K2339" s="4">
        <v>97497977.530000001</v>
      </c>
      <c r="L2339" s="5">
        <v>4425001</v>
      </c>
      <c r="M2339" s="6">
        <v>22.033436269999999</v>
      </c>
      <c r="AB2339" s="8" t="s">
        <v>4597</v>
      </c>
      <c r="AG2339">
        <v>3.4332000000000001E-2</v>
      </c>
    </row>
    <row r="2340" spans="1:33" x14ac:dyDescent="0.35">
      <c r="A2340" t="s">
        <v>4511</v>
      </c>
      <c r="B2340" t="s">
        <v>5291</v>
      </c>
      <c r="C2340" t="s">
        <v>5291</v>
      </c>
      <c r="G2340" s="1">
        <v>-7491.4522239184371</v>
      </c>
      <c r="H2340" s="1">
        <v>1.1675863903505171E-6</v>
      </c>
      <c r="K2340" s="4">
        <v>97497977.530000001</v>
      </c>
      <c r="L2340" s="5">
        <v>4425001</v>
      </c>
      <c r="M2340" s="6">
        <v>22.033436269999999</v>
      </c>
      <c r="AB2340" s="8" t="s">
        <v>4597</v>
      </c>
      <c r="AG2340">
        <v>3.4332000000000001E-2</v>
      </c>
    </row>
    <row r="2341" spans="1:33" x14ac:dyDescent="0.35">
      <c r="A2341" t="s">
        <v>4511</v>
      </c>
      <c r="B2341" t="s">
        <v>5292</v>
      </c>
      <c r="C2341" t="s">
        <v>5292</v>
      </c>
      <c r="G2341" s="1">
        <v>-7337.0965864303389</v>
      </c>
      <c r="H2341" s="1">
        <v>3.5463927645712838E-5</v>
      </c>
      <c r="K2341" s="4">
        <v>97497977.530000001</v>
      </c>
      <c r="L2341" s="5">
        <v>4425001</v>
      </c>
      <c r="M2341" s="6">
        <v>22.033436269999999</v>
      </c>
      <c r="AB2341" s="8" t="s">
        <v>4597</v>
      </c>
      <c r="AG2341">
        <v>3.4332000000000001E-2</v>
      </c>
    </row>
    <row r="2342" spans="1:33" x14ac:dyDescent="0.35">
      <c r="A2342" t="s">
        <v>4511</v>
      </c>
      <c r="B2342" t="s">
        <v>5293</v>
      </c>
      <c r="C2342" t="s">
        <v>5293</v>
      </c>
      <c r="G2342" s="1">
        <v>-7511.617423237376</v>
      </c>
      <c r="H2342" s="1">
        <v>9.8777518525400605E-6</v>
      </c>
      <c r="K2342" s="4">
        <v>97497977.530000001</v>
      </c>
      <c r="L2342" s="5">
        <v>4425001</v>
      </c>
      <c r="M2342" s="6">
        <v>22.033436269999999</v>
      </c>
      <c r="AB2342" s="8" t="s">
        <v>4597</v>
      </c>
      <c r="AG2342">
        <v>3.4332000000000001E-2</v>
      </c>
    </row>
    <row r="2343" spans="1:33" x14ac:dyDescent="0.35">
      <c r="A2343" t="s">
        <v>4511</v>
      </c>
      <c r="B2343" t="s">
        <v>5294</v>
      </c>
      <c r="C2343" t="s">
        <v>5294</v>
      </c>
      <c r="G2343" s="1">
        <v>-6738.5855020936187</v>
      </c>
      <c r="H2343" s="1">
        <v>2.6034318157585998E-3</v>
      </c>
      <c r="K2343" s="4">
        <v>97497977.530000001</v>
      </c>
      <c r="L2343" s="5">
        <v>4425001</v>
      </c>
      <c r="M2343" s="6">
        <v>22.033436269999999</v>
      </c>
      <c r="AB2343" s="8" t="s">
        <v>4597</v>
      </c>
      <c r="AG2343">
        <v>3.4332000000000001E-2</v>
      </c>
    </row>
    <row r="2344" spans="1:33" x14ac:dyDescent="0.35">
      <c r="A2344" t="s">
        <v>4511</v>
      </c>
      <c r="B2344" t="s">
        <v>5295</v>
      </c>
      <c r="C2344" t="s">
        <v>5295</v>
      </c>
      <c r="G2344" s="1">
        <v>-7543.4849857563804</v>
      </c>
      <c r="H2344" s="1">
        <v>2.2619688425252889E-9</v>
      </c>
      <c r="K2344" s="4">
        <v>97497977.530000001</v>
      </c>
      <c r="L2344" s="5">
        <v>4425001</v>
      </c>
      <c r="M2344" s="6">
        <v>22.033436269999999</v>
      </c>
      <c r="AB2344" s="8" t="s">
        <v>4597</v>
      </c>
      <c r="AG2344">
        <v>3.4332000000000001E-2</v>
      </c>
    </row>
    <row r="2345" spans="1:33" x14ac:dyDescent="0.35">
      <c r="A2345" t="s">
        <v>4511</v>
      </c>
      <c r="B2345" t="s">
        <v>5296</v>
      </c>
      <c r="C2345" t="s">
        <v>5296</v>
      </c>
      <c r="G2345" s="1">
        <v>-7354.5059634800746</v>
      </c>
      <c r="H2345" s="1">
        <v>1.3296702017340001E-4</v>
      </c>
      <c r="K2345" s="4">
        <v>97497977.530000001</v>
      </c>
      <c r="L2345" s="5">
        <v>4425001</v>
      </c>
      <c r="M2345" s="6">
        <v>22.033436269999999</v>
      </c>
      <c r="AB2345" s="8" t="s">
        <v>4597</v>
      </c>
      <c r="AG2345">
        <v>3.4332000000000001E-2</v>
      </c>
    </row>
    <row r="2346" spans="1:33" x14ac:dyDescent="0.35">
      <c r="A2346" t="s">
        <v>4511</v>
      </c>
      <c r="B2346" t="s">
        <v>5297</v>
      </c>
      <c r="C2346" t="s">
        <v>5297</v>
      </c>
      <c r="G2346" s="1">
        <v>-7380.0297600237</v>
      </c>
      <c r="H2346" s="1">
        <v>4.5331562998900002E-4</v>
      </c>
      <c r="K2346" s="4">
        <v>97497977.530000001</v>
      </c>
      <c r="L2346" s="5">
        <v>4425001</v>
      </c>
      <c r="M2346" s="6">
        <v>22.033436269999999</v>
      </c>
      <c r="AB2346" s="8" t="s">
        <v>4597</v>
      </c>
      <c r="AG2346">
        <v>3.4332000000000001E-2</v>
      </c>
    </row>
    <row r="2347" spans="1:33" x14ac:dyDescent="0.35">
      <c r="A2347" t="s">
        <v>4511</v>
      </c>
      <c r="B2347" t="s">
        <v>5298</v>
      </c>
      <c r="C2347" t="s">
        <v>5298</v>
      </c>
      <c r="G2347" s="1">
        <v>-7583.2069348323766</v>
      </c>
      <c r="K2347" s="4">
        <v>97497977.530000001</v>
      </c>
      <c r="L2347" s="5">
        <v>4425001</v>
      </c>
      <c r="M2347" s="6">
        <v>22.033436269999999</v>
      </c>
      <c r="AB2347" s="8" t="s">
        <v>4597</v>
      </c>
      <c r="AG2347">
        <v>3.4332000000000001E-2</v>
      </c>
    </row>
    <row r="2348" spans="1:33" x14ac:dyDescent="0.35">
      <c r="A2348" t="s">
        <v>4511</v>
      </c>
      <c r="B2348" t="s">
        <v>5299</v>
      </c>
      <c r="C2348" t="s">
        <v>5299</v>
      </c>
      <c r="G2348" s="1">
        <v>-7554.9034112082109</v>
      </c>
      <c r="H2348" s="1">
        <v>3.062772803575E-4</v>
      </c>
      <c r="K2348" s="4">
        <v>97497977.530000001</v>
      </c>
      <c r="L2348" s="5">
        <v>4425001</v>
      </c>
      <c r="M2348" s="6">
        <v>22.033436269999999</v>
      </c>
      <c r="AB2348" s="8" t="s">
        <v>4597</v>
      </c>
      <c r="AG2348">
        <v>3.4332000000000001E-2</v>
      </c>
    </row>
    <row r="2349" spans="1:33" x14ac:dyDescent="0.35">
      <c r="A2349" t="s">
        <v>4511</v>
      </c>
      <c r="B2349" t="s">
        <v>5300</v>
      </c>
      <c r="C2349" t="s">
        <v>5300</v>
      </c>
      <c r="G2349" s="1">
        <v>-7371.6277384720815</v>
      </c>
      <c r="H2349" s="1">
        <v>5.6999187829560004E-4</v>
      </c>
      <c r="K2349" s="4">
        <v>97497977.530000001</v>
      </c>
      <c r="L2349" s="5">
        <v>4425001</v>
      </c>
      <c r="M2349" s="6">
        <v>22.033436269999999</v>
      </c>
      <c r="AB2349" s="8" t="s">
        <v>4597</v>
      </c>
      <c r="AG2349">
        <v>3.4332000000000001E-2</v>
      </c>
    </row>
    <row r="2350" spans="1:33" x14ac:dyDescent="0.35">
      <c r="A2350" t="s">
        <v>4511</v>
      </c>
      <c r="B2350" t="s">
        <v>5301</v>
      </c>
      <c r="C2350" t="s">
        <v>5301</v>
      </c>
      <c r="G2350" s="1">
        <v>-7233.6804418504062</v>
      </c>
      <c r="H2350" s="1">
        <v>4.6045634290778433E-5</v>
      </c>
      <c r="K2350" s="4">
        <v>97497977.530000001</v>
      </c>
      <c r="L2350" s="5">
        <v>4425001</v>
      </c>
      <c r="M2350" s="6">
        <v>22.033436269999999</v>
      </c>
      <c r="AB2350" s="8" t="s">
        <v>4597</v>
      </c>
      <c r="AG2350">
        <v>3.4332000000000001E-2</v>
      </c>
    </row>
    <row r="2351" spans="1:33" x14ac:dyDescent="0.35">
      <c r="A2351" t="s">
        <v>4511</v>
      </c>
      <c r="B2351" t="s">
        <v>5302</v>
      </c>
      <c r="C2351" t="s">
        <v>5302</v>
      </c>
      <c r="G2351" s="1">
        <v>-7448.6021003086144</v>
      </c>
      <c r="H2351" s="1">
        <v>2.0123812878100721E-7</v>
      </c>
      <c r="K2351" s="4">
        <v>97497977.530000001</v>
      </c>
      <c r="L2351" s="5">
        <v>4425001</v>
      </c>
      <c r="M2351" s="6">
        <v>22.033436269999999</v>
      </c>
      <c r="AB2351" s="8" t="s">
        <v>4597</v>
      </c>
      <c r="AG2351">
        <v>3.4332000000000001E-2</v>
      </c>
    </row>
    <row r="2352" spans="1:33" x14ac:dyDescent="0.35">
      <c r="A2352" t="s">
        <v>4511</v>
      </c>
      <c r="B2352" t="s">
        <v>5303</v>
      </c>
      <c r="C2352" t="s">
        <v>5303</v>
      </c>
      <c r="G2352" s="1">
        <v>-7296.1483917292417</v>
      </c>
      <c r="H2352" s="1">
        <v>1.354342764152679E-5</v>
      </c>
      <c r="K2352" s="4">
        <v>97497977.530000001</v>
      </c>
      <c r="L2352" s="5">
        <v>4425001</v>
      </c>
      <c r="M2352" s="6">
        <v>22.033436269999999</v>
      </c>
      <c r="AB2352" s="8" t="s">
        <v>4597</v>
      </c>
      <c r="AG2352">
        <v>3.4332000000000001E-2</v>
      </c>
    </row>
    <row r="2353" spans="1:33" x14ac:dyDescent="0.35">
      <c r="A2353" t="s">
        <v>4511</v>
      </c>
      <c r="B2353" t="s">
        <v>5304</v>
      </c>
      <c r="C2353" t="s">
        <v>5304</v>
      </c>
      <c r="G2353" s="1">
        <v>-7468.5603428184213</v>
      </c>
      <c r="H2353" s="1">
        <v>2.798491802991331E-6</v>
      </c>
      <c r="K2353" s="4">
        <v>97497977.530000001</v>
      </c>
      <c r="L2353" s="5">
        <v>4425001</v>
      </c>
      <c r="M2353" s="6">
        <v>22.033436269999999</v>
      </c>
      <c r="AB2353" s="8" t="s">
        <v>4597</v>
      </c>
      <c r="AG2353">
        <v>3.4332000000000001E-2</v>
      </c>
    </row>
    <row r="2354" spans="1:33" x14ac:dyDescent="0.35">
      <c r="A2354" t="s">
        <v>4511</v>
      </c>
      <c r="B2354" t="s">
        <v>5305</v>
      </c>
      <c r="C2354" t="s">
        <v>5305</v>
      </c>
      <c r="G2354" s="1">
        <v>-7500.2401173745393</v>
      </c>
      <c r="H2354" s="1">
        <v>9.0393190519962441E-11</v>
      </c>
      <c r="K2354" s="4">
        <v>97497977.530000001</v>
      </c>
      <c r="L2354" s="5">
        <v>4425001</v>
      </c>
      <c r="M2354" s="6">
        <v>22.033436269999999</v>
      </c>
      <c r="AB2354" s="8" t="s">
        <v>4597</v>
      </c>
      <c r="AG2354">
        <v>3.4332000000000001E-2</v>
      </c>
    </row>
    <row r="2355" spans="1:33" x14ac:dyDescent="0.35">
      <c r="A2355" t="s">
        <v>4511</v>
      </c>
      <c r="B2355" t="s">
        <v>5306</v>
      </c>
      <c r="C2355" t="s">
        <v>5306</v>
      </c>
      <c r="G2355" s="1">
        <v>-7313.5607181331161</v>
      </c>
      <c r="H2355" s="1">
        <v>7.0692764852420893E-5</v>
      </c>
      <c r="K2355" s="4">
        <v>97497977.530000001</v>
      </c>
      <c r="L2355" s="5">
        <v>4425001</v>
      </c>
      <c r="M2355" s="6">
        <v>22.033436269999999</v>
      </c>
      <c r="AB2355" s="8" t="s">
        <v>4597</v>
      </c>
      <c r="AG2355">
        <v>3.4332000000000001E-2</v>
      </c>
    </row>
    <row r="2356" spans="1:33" x14ac:dyDescent="0.35">
      <c r="A2356" t="s">
        <v>4511</v>
      </c>
      <c r="B2356" t="s">
        <v>5307</v>
      </c>
      <c r="C2356" t="s">
        <v>5307</v>
      </c>
      <c r="G2356" s="1">
        <v>-7339.1296845623056</v>
      </c>
      <c r="H2356" s="1">
        <v>3.0996597026510003E-4</v>
      </c>
      <c r="K2356" s="4">
        <v>97497977.530000001</v>
      </c>
      <c r="L2356" s="5">
        <v>4425001</v>
      </c>
      <c r="M2356" s="6">
        <v>22.033436269999999</v>
      </c>
      <c r="AB2356" s="8" t="s">
        <v>4597</v>
      </c>
      <c r="AG2356">
        <v>3.4332000000000001E-2</v>
      </c>
    </row>
    <row r="2357" spans="1:33" x14ac:dyDescent="0.35">
      <c r="A2357" t="s">
        <v>4511</v>
      </c>
      <c r="B2357" t="s">
        <v>5308</v>
      </c>
      <c r="C2357" t="s">
        <v>5308</v>
      </c>
      <c r="G2357" s="1">
        <v>-7539.471079158393</v>
      </c>
      <c r="K2357" s="4">
        <v>97497977.530000001</v>
      </c>
      <c r="L2357" s="5">
        <v>4425001</v>
      </c>
      <c r="M2357" s="6">
        <v>22.033436269999999</v>
      </c>
      <c r="AB2357" s="8" t="s">
        <v>4597</v>
      </c>
      <c r="AG2357">
        <v>3.4332000000000001E-2</v>
      </c>
    </row>
    <row r="2358" spans="1:33" x14ac:dyDescent="0.35">
      <c r="A2358" t="s">
        <v>4511</v>
      </c>
      <c r="B2358" t="s">
        <v>5309</v>
      </c>
      <c r="C2358" t="s">
        <v>5309</v>
      </c>
      <c r="G2358" s="1">
        <v>-7272.9564592758888</v>
      </c>
      <c r="H2358" s="1">
        <v>3.4227470849028823E-5</v>
      </c>
      <c r="K2358" s="4">
        <v>97497977.530000001</v>
      </c>
      <c r="L2358" s="5">
        <v>4425001</v>
      </c>
      <c r="M2358" s="6">
        <v>22.033436269999999</v>
      </c>
      <c r="AB2358" s="8" t="s">
        <v>4597</v>
      </c>
      <c r="AG2358">
        <v>3.4332000000000001E-2</v>
      </c>
    </row>
    <row r="2359" spans="1:33" x14ac:dyDescent="0.35">
      <c r="A2359" t="s">
        <v>4511</v>
      </c>
      <c r="B2359" t="s">
        <v>5310</v>
      </c>
      <c r="C2359" t="s">
        <v>5310</v>
      </c>
      <c r="G2359" s="1">
        <v>-7496.1125025621686</v>
      </c>
      <c r="K2359" s="4">
        <v>97497977.530000001</v>
      </c>
      <c r="L2359" s="5">
        <v>4425001</v>
      </c>
      <c r="M2359" s="6">
        <v>22.033436269999999</v>
      </c>
      <c r="AB2359" s="8" t="s">
        <v>4597</v>
      </c>
      <c r="AG2359">
        <v>3.4332000000000001E-2</v>
      </c>
    </row>
    <row r="2360" spans="1:33" x14ac:dyDescent="0.35">
      <c r="A2360" t="s">
        <v>4511</v>
      </c>
      <c r="B2360" t="s">
        <v>5311</v>
      </c>
      <c r="C2360" t="s">
        <v>5311</v>
      </c>
      <c r="G2360" s="1">
        <v>-7653.8028512844076</v>
      </c>
      <c r="H2360" s="1">
        <v>3.4648076260789998E-4</v>
      </c>
      <c r="K2360" s="4">
        <v>97497977.530000001</v>
      </c>
      <c r="L2360" s="5">
        <v>4425001</v>
      </c>
      <c r="M2360" s="6">
        <v>22.033436269999999</v>
      </c>
      <c r="AB2360" s="8" t="s">
        <v>4597</v>
      </c>
      <c r="AG2360">
        <v>3.4332000000000001E-2</v>
      </c>
    </row>
    <row r="2361" spans="1:33" x14ac:dyDescent="0.35">
      <c r="A2361" t="s">
        <v>4511</v>
      </c>
      <c r="B2361" t="s">
        <v>5312</v>
      </c>
      <c r="C2361" t="s">
        <v>5312</v>
      </c>
      <c r="G2361" s="1">
        <v>-7226.1773066108781</v>
      </c>
      <c r="H2361" s="1">
        <v>2.7718831766950002E-4</v>
      </c>
      <c r="K2361" s="4">
        <v>97497977.530000001</v>
      </c>
      <c r="L2361" s="5">
        <v>4425001</v>
      </c>
      <c r="M2361" s="6">
        <v>22.033436269999999</v>
      </c>
      <c r="AB2361" s="8" t="s">
        <v>4597</v>
      </c>
      <c r="AG2361">
        <v>3.4332000000000001E-2</v>
      </c>
    </row>
    <row r="2362" spans="1:33" x14ac:dyDescent="0.35">
      <c r="A2362" t="s">
        <v>4511</v>
      </c>
      <c r="B2362" t="s">
        <v>5313</v>
      </c>
      <c r="C2362" t="s">
        <v>5313</v>
      </c>
      <c r="G2362" s="1">
        <v>-8019.88374432812</v>
      </c>
      <c r="H2362" s="1">
        <v>2.4318903977929999E-4</v>
      </c>
      <c r="K2362" s="4">
        <v>97497977.530000001</v>
      </c>
      <c r="L2362" s="5">
        <v>4425001</v>
      </c>
      <c r="M2362" s="6">
        <v>22.033436269999999</v>
      </c>
      <c r="AB2362" s="8" t="s">
        <v>4597</v>
      </c>
      <c r="AG2362">
        <v>3.4332000000000001E-2</v>
      </c>
    </row>
    <row r="2363" spans="1:33" x14ac:dyDescent="0.35">
      <c r="A2363" t="s">
        <v>4511</v>
      </c>
      <c r="B2363" t="s">
        <v>5314</v>
      </c>
      <c r="C2363" t="s">
        <v>5314</v>
      </c>
      <c r="G2363" s="1">
        <v>-7895.3762448472644</v>
      </c>
      <c r="H2363" s="1">
        <v>2.1082400120069999E-4</v>
      </c>
      <c r="K2363" s="4">
        <v>97497977.530000001</v>
      </c>
      <c r="L2363" s="5">
        <v>4425001</v>
      </c>
      <c r="M2363" s="6">
        <v>22.033436269999999</v>
      </c>
      <c r="AB2363" s="8" t="s">
        <v>4597</v>
      </c>
      <c r="AG2363">
        <v>3.4332000000000001E-2</v>
      </c>
    </row>
    <row r="2364" spans="1:33" x14ac:dyDescent="0.35">
      <c r="A2364" t="s">
        <v>4511</v>
      </c>
      <c r="B2364" t="s">
        <v>5315</v>
      </c>
      <c r="C2364" t="s">
        <v>5315</v>
      </c>
      <c r="G2364" s="1">
        <v>-7545.8380202421458</v>
      </c>
      <c r="H2364" s="1">
        <v>4.4169012134039998E-4</v>
      </c>
      <c r="K2364" s="4">
        <v>97497977.530000001</v>
      </c>
      <c r="L2364" s="5">
        <v>4425001</v>
      </c>
      <c r="M2364" s="6">
        <v>22.033436269999999</v>
      </c>
      <c r="AB2364" s="8" t="s">
        <v>4597</v>
      </c>
      <c r="AG2364">
        <v>3.4332000000000001E-2</v>
      </c>
    </row>
    <row r="2365" spans="1:33" x14ac:dyDescent="0.35">
      <c r="A2365" t="s">
        <v>4511</v>
      </c>
      <c r="B2365" t="s">
        <v>5316</v>
      </c>
      <c r="C2365" t="s">
        <v>5316</v>
      </c>
      <c r="G2365" s="1">
        <v>-8193.0297206498999</v>
      </c>
      <c r="H2365" s="1">
        <v>1.044120815545E-4</v>
      </c>
      <c r="K2365" s="4">
        <v>97497977.530000001</v>
      </c>
      <c r="L2365" s="5">
        <v>4425001</v>
      </c>
      <c r="M2365" s="6">
        <v>22.033436269999999</v>
      </c>
      <c r="AB2365" s="8" t="s">
        <v>4597</v>
      </c>
      <c r="AG2365">
        <v>3.4332000000000001E-2</v>
      </c>
    </row>
    <row r="2366" spans="1:33" x14ac:dyDescent="0.35">
      <c r="A2366" t="s">
        <v>4511</v>
      </c>
      <c r="B2366" t="s">
        <v>5317</v>
      </c>
      <c r="C2366" t="s">
        <v>5317</v>
      </c>
      <c r="G2366" s="1">
        <v>-7919.6815516971346</v>
      </c>
      <c r="H2366" s="1">
        <v>2.3806494501709999E-4</v>
      </c>
      <c r="K2366" s="4">
        <v>97497977.530000001</v>
      </c>
      <c r="L2366" s="5">
        <v>4425001</v>
      </c>
      <c r="M2366" s="6">
        <v>22.033436269999999</v>
      </c>
      <c r="AB2366" s="8" t="s">
        <v>4597</v>
      </c>
      <c r="AG2366">
        <v>3.4332000000000001E-2</v>
      </c>
    </row>
    <row r="2367" spans="1:33" x14ac:dyDescent="0.35">
      <c r="A2367" t="s">
        <v>4511</v>
      </c>
      <c r="B2367" t="s">
        <v>5318</v>
      </c>
      <c r="C2367" t="s">
        <v>5318</v>
      </c>
      <c r="G2367" s="1">
        <v>-7411.7589281774799</v>
      </c>
      <c r="H2367" s="1">
        <v>6.1659069592689996E-4</v>
      </c>
      <c r="K2367" s="4">
        <v>97497977.530000001</v>
      </c>
      <c r="L2367" s="5">
        <v>4425001</v>
      </c>
      <c r="M2367" s="6">
        <v>22.033436269999999</v>
      </c>
      <c r="AB2367" s="8" t="s">
        <v>4597</v>
      </c>
      <c r="AG2367">
        <v>3.4332000000000001E-2</v>
      </c>
    </row>
    <row r="2368" spans="1:33" x14ac:dyDescent="0.35">
      <c r="A2368" t="s">
        <v>4511</v>
      </c>
      <c r="B2368" t="s">
        <v>5319</v>
      </c>
      <c r="C2368" t="s">
        <v>5319</v>
      </c>
      <c r="G2368" s="1">
        <v>-7482.6463732812163</v>
      </c>
      <c r="H2368" s="1">
        <v>7.155283824291E-4</v>
      </c>
      <c r="K2368" s="4">
        <v>97497977.530000001</v>
      </c>
      <c r="L2368" s="5">
        <v>4425001</v>
      </c>
      <c r="M2368" s="6">
        <v>22.033436269999999</v>
      </c>
      <c r="AB2368" s="8" t="s">
        <v>4597</v>
      </c>
      <c r="AG2368">
        <v>3.4332000000000001E-2</v>
      </c>
    </row>
    <row r="2369" spans="1:33" x14ac:dyDescent="0.35">
      <c r="A2369" t="s">
        <v>4511</v>
      </c>
      <c r="B2369" t="s">
        <v>5320</v>
      </c>
      <c r="C2369" t="s">
        <v>5320</v>
      </c>
      <c r="G2369" s="1">
        <v>-7611.8512940696382</v>
      </c>
      <c r="H2369" s="1">
        <v>5.1431874004450001E-4</v>
      </c>
      <c r="K2369" s="4">
        <v>97497977.530000001</v>
      </c>
      <c r="L2369" s="5">
        <v>4425001</v>
      </c>
      <c r="M2369" s="6">
        <v>22.033436269999999</v>
      </c>
      <c r="AB2369" s="8" t="s">
        <v>4597</v>
      </c>
      <c r="AG2369">
        <v>3.4332000000000001E-2</v>
      </c>
    </row>
    <row r="2370" spans="1:33" x14ac:dyDescent="0.35">
      <c r="A2370" t="s">
        <v>4511</v>
      </c>
      <c r="B2370" t="s">
        <v>5321</v>
      </c>
      <c r="C2370" t="s">
        <v>5321</v>
      </c>
      <c r="G2370" s="1">
        <v>-7189.0777065324564</v>
      </c>
      <c r="H2370" s="1">
        <v>4.1631742670719999E-4</v>
      </c>
      <c r="K2370" s="4">
        <v>97497977.530000001</v>
      </c>
      <c r="L2370" s="5">
        <v>4425001</v>
      </c>
      <c r="M2370" s="6">
        <v>22.033436269999999</v>
      </c>
      <c r="AB2370" s="8" t="s">
        <v>4597</v>
      </c>
      <c r="AG2370">
        <v>3.4332000000000001E-2</v>
      </c>
    </row>
    <row r="2371" spans="1:33" x14ac:dyDescent="0.35">
      <c r="A2371" t="s">
        <v>4511</v>
      </c>
      <c r="B2371" t="s">
        <v>5322</v>
      </c>
      <c r="C2371" t="s">
        <v>5322</v>
      </c>
      <c r="G2371" s="1">
        <v>-8083.8756618661646</v>
      </c>
      <c r="H2371" s="1">
        <v>1.8041946031640741E-7</v>
      </c>
      <c r="K2371" s="4">
        <v>97497977.530000001</v>
      </c>
      <c r="L2371" s="5">
        <v>4425001</v>
      </c>
      <c r="M2371" s="6">
        <v>22.033436269999999</v>
      </c>
      <c r="AB2371" s="8" t="s">
        <v>4597</v>
      </c>
      <c r="AG2371">
        <v>3.4332000000000001E-2</v>
      </c>
    </row>
    <row r="2372" spans="1:33" x14ac:dyDescent="0.35">
      <c r="A2372" t="s">
        <v>4511</v>
      </c>
      <c r="B2372" t="s">
        <v>5323</v>
      </c>
      <c r="C2372" t="s">
        <v>5323</v>
      </c>
      <c r="G2372" s="1">
        <v>-8106.9822612436301</v>
      </c>
      <c r="H2372" s="1">
        <v>2.1872860598706302E-6</v>
      </c>
      <c r="K2372" s="4">
        <v>97497977.530000001</v>
      </c>
      <c r="L2372" s="5">
        <v>4425001</v>
      </c>
      <c r="M2372" s="6">
        <v>22.033436269999999</v>
      </c>
      <c r="AB2372" s="8" t="s">
        <v>4597</v>
      </c>
      <c r="AG2372">
        <v>3.4332000000000001E-2</v>
      </c>
    </row>
    <row r="2373" spans="1:33" x14ac:dyDescent="0.35">
      <c r="A2373" t="s">
        <v>4511</v>
      </c>
      <c r="B2373" t="s">
        <v>5324</v>
      </c>
      <c r="C2373" t="s">
        <v>5324</v>
      </c>
      <c r="G2373" s="1">
        <v>-7505.0238637600314</v>
      </c>
      <c r="H2373" s="1">
        <v>6.3907276738359999E-4</v>
      </c>
      <c r="K2373" s="4">
        <v>97497977.530000001</v>
      </c>
      <c r="L2373" s="5">
        <v>4425001</v>
      </c>
      <c r="M2373" s="6">
        <v>22.033436269999999</v>
      </c>
      <c r="AB2373" s="8" t="s">
        <v>4597</v>
      </c>
      <c r="AG2373">
        <v>3.4332000000000001E-2</v>
      </c>
    </row>
    <row r="2374" spans="1:33" x14ac:dyDescent="0.35">
      <c r="A2374" t="s">
        <v>4511</v>
      </c>
      <c r="B2374" t="s">
        <v>5325</v>
      </c>
      <c r="C2374" t="s">
        <v>5325</v>
      </c>
      <c r="G2374" s="1">
        <v>-7850.8758626637064</v>
      </c>
      <c r="H2374" s="1">
        <v>3.4461340341850001E-4</v>
      </c>
      <c r="K2374" s="4">
        <v>97497977.530000001</v>
      </c>
      <c r="L2374" s="5">
        <v>4425001</v>
      </c>
      <c r="M2374" s="6">
        <v>22.033436269999999</v>
      </c>
      <c r="AB2374" s="8" t="s">
        <v>4597</v>
      </c>
      <c r="AG2374">
        <v>3.4332000000000001E-2</v>
      </c>
    </row>
    <row r="2375" spans="1:33" x14ac:dyDescent="0.35">
      <c r="A2375" t="s">
        <v>4511</v>
      </c>
      <c r="B2375" t="s">
        <v>5326</v>
      </c>
      <c r="C2375" t="s">
        <v>5326</v>
      </c>
      <c r="G2375" s="1">
        <v>-7974.0430501568571</v>
      </c>
      <c r="H2375" s="1">
        <v>3.9034877587379999E-4</v>
      </c>
      <c r="K2375" s="4">
        <v>97497977.530000001</v>
      </c>
      <c r="L2375" s="5">
        <v>4425001</v>
      </c>
      <c r="M2375" s="6">
        <v>22.033436269999999</v>
      </c>
      <c r="AB2375" s="8" t="s">
        <v>4597</v>
      </c>
      <c r="AG2375">
        <v>3.4332000000000001E-2</v>
      </c>
    </row>
    <row r="2376" spans="1:33" x14ac:dyDescent="0.35">
      <c r="A2376" t="s">
        <v>4511</v>
      </c>
      <c r="B2376" t="s">
        <v>5327</v>
      </c>
      <c r="C2376" t="s">
        <v>5327</v>
      </c>
      <c r="G2376" s="1">
        <v>-8141.4509113360236</v>
      </c>
      <c r="H2376" s="1">
        <v>1.2354591016049929E-9</v>
      </c>
      <c r="K2376" s="4">
        <v>97497977.530000001</v>
      </c>
      <c r="L2376" s="5">
        <v>4425001</v>
      </c>
      <c r="M2376" s="6">
        <v>22.033436269999999</v>
      </c>
      <c r="AB2376" s="8" t="s">
        <v>4597</v>
      </c>
      <c r="AG2376">
        <v>3.4332000000000001E-2</v>
      </c>
    </row>
    <row r="2377" spans="1:33" x14ac:dyDescent="0.35">
      <c r="A2377" t="s">
        <v>4511</v>
      </c>
      <c r="B2377" t="s">
        <v>5328</v>
      </c>
      <c r="C2377" t="s">
        <v>5328</v>
      </c>
      <c r="G2377" s="1">
        <v>-7141.317335146301</v>
      </c>
      <c r="H2377" s="1">
        <v>8.9484863139729996E-4</v>
      </c>
      <c r="K2377" s="4">
        <v>97497977.530000001</v>
      </c>
      <c r="L2377" s="5">
        <v>4425001</v>
      </c>
      <c r="M2377" s="6">
        <v>22.033436269999999</v>
      </c>
      <c r="AB2377" s="8" t="s">
        <v>4597</v>
      </c>
      <c r="AG2377">
        <v>3.4332000000000001E-2</v>
      </c>
    </row>
    <row r="2378" spans="1:33" x14ac:dyDescent="0.35">
      <c r="A2378" t="s">
        <v>4511</v>
      </c>
      <c r="B2378" t="s">
        <v>5329</v>
      </c>
      <c r="C2378" t="s">
        <v>5329</v>
      </c>
      <c r="G2378" s="1">
        <v>-7902.3585244866017</v>
      </c>
      <c r="H2378" s="1">
        <v>1.3608587346100361E-5</v>
      </c>
      <c r="K2378" s="4">
        <v>97497977.530000001</v>
      </c>
      <c r="L2378" s="5">
        <v>4425001</v>
      </c>
      <c r="M2378" s="6">
        <v>22.033436269999999</v>
      </c>
      <c r="AB2378" s="8" t="s">
        <v>4597</v>
      </c>
      <c r="AG2378">
        <v>3.4332000000000001E-2</v>
      </c>
    </row>
    <row r="2379" spans="1:33" x14ac:dyDescent="0.35">
      <c r="A2379" t="s">
        <v>4511</v>
      </c>
      <c r="B2379" t="s">
        <v>5330</v>
      </c>
      <c r="C2379" t="s">
        <v>5330</v>
      </c>
      <c r="G2379" s="1">
        <v>-7968.4831303709934</v>
      </c>
      <c r="H2379" s="1">
        <v>2.7366614374290001E-4</v>
      </c>
      <c r="K2379" s="4">
        <v>97497977.530000001</v>
      </c>
      <c r="L2379" s="5">
        <v>4425001</v>
      </c>
      <c r="M2379" s="6">
        <v>22.033436269999999</v>
      </c>
      <c r="AB2379" s="8" t="s">
        <v>4597</v>
      </c>
      <c r="AG2379">
        <v>3.4332000000000001E-2</v>
      </c>
    </row>
    <row r="2380" spans="1:33" x14ac:dyDescent="0.35">
      <c r="A2380" t="s">
        <v>4511</v>
      </c>
      <c r="B2380" t="s">
        <v>5331</v>
      </c>
      <c r="C2380" t="s">
        <v>5331</v>
      </c>
      <c r="G2380" s="1">
        <v>-7064.8949783033722</v>
      </c>
      <c r="H2380" s="1">
        <v>9.9157663757380005E-4</v>
      </c>
      <c r="K2380" s="4">
        <v>97497977.530000001</v>
      </c>
      <c r="L2380" s="5">
        <v>4425001</v>
      </c>
      <c r="M2380" s="6">
        <v>22.033436269999999</v>
      </c>
      <c r="AB2380" s="8" t="s">
        <v>4597</v>
      </c>
      <c r="AG2380">
        <v>3.4332000000000001E-2</v>
      </c>
    </row>
    <row r="2381" spans="1:33" x14ac:dyDescent="0.35">
      <c r="A2381" t="s">
        <v>4511</v>
      </c>
      <c r="B2381" t="s">
        <v>5332</v>
      </c>
      <c r="C2381" t="s">
        <v>5332</v>
      </c>
      <c r="G2381" s="1">
        <v>-7824.4290742505254</v>
      </c>
      <c r="H2381" s="1">
        <v>2.8652924907322439E-5</v>
      </c>
      <c r="K2381" s="4">
        <v>97497977.530000001</v>
      </c>
      <c r="L2381" s="5">
        <v>4425001</v>
      </c>
      <c r="M2381" s="6">
        <v>22.033436269999999</v>
      </c>
      <c r="AB2381" s="8" t="s">
        <v>4597</v>
      </c>
      <c r="AG2381">
        <v>3.4332000000000001E-2</v>
      </c>
    </row>
    <row r="2382" spans="1:33" x14ac:dyDescent="0.35">
      <c r="A2382" t="s">
        <v>4511</v>
      </c>
      <c r="B2382" t="s">
        <v>5333</v>
      </c>
      <c r="C2382" t="s">
        <v>5333</v>
      </c>
      <c r="G2382" s="1">
        <v>-7372.1304655421854</v>
      </c>
      <c r="H2382" s="1">
        <v>8.6996264984159997E-4</v>
      </c>
      <c r="K2382" s="4">
        <v>97497977.530000001</v>
      </c>
      <c r="L2382" s="5">
        <v>4425001</v>
      </c>
      <c r="M2382" s="6">
        <v>22.033436269999999</v>
      </c>
      <c r="AB2382" s="8" t="s">
        <v>4597</v>
      </c>
      <c r="AG2382">
        <v>3.4332000000000001E-2</v>
      </c>
    </row>
    <row r="2383" spans="1:33" x14ac:dyDescent="0.35">
      <c r="A2383" t="s">
        <v>4511</v>
      </c>
      <c r="B2383" t="s">
        <v>5334</v>
      </c>
      <c r="C2383" t="s">
        <v>5334</v>
      </c>
      <c r="G2383" s="1">
        <v>-7875.0973354222942</v>
      </c>
      <c r="H2383" s="1">
        <v>3.8867287771809998E-4</v>
      </c>
      <c r="K2383" s="4">
        <v>97497977.530000001</v>
      </c>
      <c r="L2383" s="5">
        <v>4425001</v>
      </c>
      <c r="M2383" s="6">
        <v>22.033436269999999</v>
      </c>
      <c r="AB2383" s="8" t="s">
        <v>4597</v>
      </c>
      <c r="AG2383">
        <v>3.4332000000000001E-2</v>
      </c>
    </row>
    <row r="2384" spans="1:33" x14ac:dyDescent="0.35">
      <c r="A2384" t="s">
        <v>4511</v>
      </c>
      <c r="B2384" t="s">
        <v>5335</v>
      </c>
      <c r="C2384" t="s">
        <v>5335</v>
      </c>
      <c r="G2384" s="1">
        <v>-8144.8150624767823</v>
      </c>
      <c r="H2384" s="1">
        <v>2.067779811463E-4</v>
      </c>
      <c r="K2384" s="4">
        <v>97497977.530000001</v>
      </c>
      <c r="L2384" s="5">
        <v>4425001</v>
      </c>
      <c r="M2384" s="6">
        <v>22.033436269999999</v>
      </c>
      <c r="AB2384" s="8" t="s">
        <v>4597</v>
      </c>
      <c r="AG2384">
        <v>3.4332000000000001E-2</v>
      </c>
    </row>
    <row r="2385" spans="1:33" x14ac:dyDescent="0.35">
      <c r="A2385" t="s">
        <v>4511</v>
      </c>
      <c r="B2385" t="s">
        <v>5336</v>
      </c>
      <c r="C2385" t="s">
        <v>5336</v>
      </c>
      <c r="G2385" s="1">
        <v>-7442.6328099764469</v>
      </c>
      <c r="H2385" s="1">
        <v>9.9608318901860007E-4</v>
      </c>
      <c r="K2385" s="4">
        <v>97497977.530000001</v>
      </c>
      <c r="L2385" s="5">
        <v>4425001</v>
      </c>
      <c r="M2385" s="6">
        <v>22.033436269999999</v>
      </c>
      <c r="AB2385" s="8" t="s">
        <v>4597</v>
      </c>
      <c r="AG2385">
        <v>3.4332000000000001E-2</v>
      </c>
    </row>
    <row r="2386" spans="1:33" x14ac:dyDescent="0.35">
      <c r="A2386" t="s">
        <v>4511</v>
      </c>
      <c r="B2386" t="s">
        <v>5337</v>
      </c>
      <c r="C2386" t="s">
        <v>5337</v>
      </c>
      <c r="G2386" s="1">
        <v>-7152.2630819031556</v>
      </c>
      <c r="H2386" s="1">
        <v>6.1330627807879999E-4</v>
      </c>
      <c r="K2386" s="4">
        <v>97497977.530000001</v>
      </c>
      <c r="L2386" s="5">
        <v>4425001</v>
      </c>
      <c r="M2386" s="6">
        <v>22.033436269999999</v>
      </c>
      <c r="AB2386" s="8" t="s">
        <v>4597</v>
      </c>
      <c r="AG2386">
        <v>3.4332000000000001E-2</v>
      </c>
    </row>
    <row r="2387" spans="1:33" x14ac:dyDescent="0.35">
      <c r="A2387" t="s">
        <v>4511</v>
      </c>
      <c r="B2387" t="s">
        <v>5338</v>
      </c>
      <c r="C2387" t="s">
        <v>5338</v>
      </c>
      <c r="G2387" s="1">
        <v>-7944.3849448714536</v>
      </c>
      <c r="H2387" s="1">
        <v>2.9285746367280002E-4</v>
      </c>
      <c r="K2387" s="4">
        <v>97497977.530000001</v>
      </c>
      <c r="L2387" s="5">
        <v>4425001</v>
      </c>
      <c r="M2387" s="6">
        <v>22.033436269999999</v>
      </c>
      <c r="AB2387" s="8" t="s">
        <v>4597</v>
      </c>
      <c r="AG2387">
        <v>3.4332000000000001E-2</v>
      </c>
    </row>
    <row r="2388" spans="1:33" x14ac:dyDescent="0.35">
      <c r="A2388" t="s">
        <v>4511</v>
      </c>
      <c r="B2388" t="s">
        <v>5339</v>
      </c>
      <c r="C2388" t="s">
        <v>5339</v>
      </c>
      <c r="G2388" s="1">
        <v>-7570.2437074386817</v>
      </c>
      <c r="H2388" s="1">
        <v>7.5328502242609995E-4</v>
      </c>
      <c r="K2388" s="4">
        <v>97497977.530000001</v>
      </c>
      <c r="L2388" s="5">
        <v>4425001</v>
      </c>
      <c r="M2388" s="6">
        <v>22.033436269999999</v>
      </c>
      <c r="AB2388" s="8" t="s">
        <v>4597</v>
      </c>
      <c r="AG2388">
        <v>3.4332000000000001E-2</v>
      </c>
    </row>
    <row r="2389" spans="1:33" x14ac:dyDescent="0.35">
      <c r="A2389" t="s">
        <v>4511</v>
      </c>
      <c r="B2389" t="s">
        <v>5340</v>
      </c>
      <c r="C2389" t="s">
        <v>5340</v>
      </c>
      <c r="G2389" s="1">
        <v>-7237.1126546450951</v>
      </c>
      <c r="H2389" s="1">
        <v>1.2711472469281999E-3</v>
      </c>
      <c r="K2389" s="4">
        <v>97497977.530000001</v>
      </c>
      <c r="L2389" s="5">
        <v>4425001</v>
      </c>
      <c r="M2389" s="6">
        <v>22.033436269999999</v>
      </c>
      <c r="AB2389" s="8" t="s">
        <v>4597</v>
      </c>
      <c r="AG2389">
        <v>3.4332000000000001E-2</v>
      </c>
    </row>
    <row r="2390" spans="1:33" x14ac:dyDescent="0.35">
      <c r="A2390" t="s">
        <v>4511</v>
      </c>
      <c r="B2390" t="s">
        <v>5341</v>
      </c>
      <c r="C2390" t="s">
        <v>5341</v>
      </c>
      <c r="G2390" s="1">
        <v>-8035.8514588462776</v>
      </c>
      <c r="H2390" s="1">
        <v>1.9998357468984078E-6</v>
      </c>
      <c r="K2390" s="4">
        <v>97497977.530000001</v>
      </c>
      <c r="L2390" s="5">
        <v>4425001</v>
      </c>
      <c r="M2390" s="6">
        <v>22.033436269999999</v>
      </c>
      <c r="AB2390" s="8" t="s">
        <v>4597</v>
      </c>
      <c r="AG2390">
        <v>3.4332000000000001E-2</v>
      </c>
    </row>
    <row r="2391" spans="1:33" x14ac:dyDescent="0.35">
      <c r="A2391" t="s">
        <v>4511</v>
      </c>
      <c r="B2391" t="s">
        <v>5342</v>
      </c>
      <c r="C2391" t="s">
        <v>5342</v>
      </c>
      <c r="G2391" s="1">
        <v>-8058.7141197931896</v>
      </c>
      <c r="H2391" s="1">
        <v>1.261382110722161E-5</v>
      </c>
      <c r="K2391" s="4">
        <v>97497977.530000001</v>
      </c>
      <c r="L2391" s="5">
        <v>4425001</v>
      </c>
      <c r="M2391" s="6">
        <v>22.033436269999999</v>
      </c>
      <c r="AB2391" s="8" t="s">
        <v>4597</v>
      </c>
      <c r="AG2391">
        <v>3.4332000000000001E-2</v>
      </c>
    </row>
    <row r="2392" spans="1:33" x14ac:dyDescent="0.35">
      <c r="A2392" t="s">
        <v>4511</v>
      </c>
      <c r="B2392" t="s">
        <v>5343</v>
      </c>
      <c r="C2392" t="s">
        <v>5343</v>
      </c>
      <c r="G2392" s="1">
        <v>-7464.5399492284278</v>
      </c>
      <c r="H2392" s="1">
        <v>9.1482283341219996E-4</v>
      </c>
      <c r="K2392" s="4">
        <v>97497977.530000001</v>
      </c>
      <c r="L2392" s="5">
        <v>4425001</v>
      </c>
      <c r="M2392" s="6">
        <v>22.033436269999999</v>
      </c>
      <c r="AB2392" s="8" t="s">
        <v>4597</v>
      </c>
      <c r="AG2392">
        <v>3.4332000000000001E-2</v>
      </c>
    </row>
    <row r="2393" spans="1:33" x14ac:dyDescent="0.35">
      <c r="A2393" t="s">
        <v>4511</v>
      </c>
      <c r="B2393" t="s">
        <v>5344</v>
      </c>
      <c r="C2393" t="s">
        <v>5344</v>
      </c>
      <c r="G2393" s="1">
        <v>-7806.7506464583394</v>
      </c>
      <c r="H2393" s="1">
        <v>5.4538829792049996E-4</v>
      </c>
      <c r="K2393" s="4">
        <v>97497977.530000001</v>
      </c>
      <c r="L2393" s="5">
        <v>4425001</v>
      </c>
      <c r="M2393" s="6">
        <v>22.033436269999999</v>
      </c>
      <c r="AB2393" s="8" t="s">
        <v>4597</v>
      </c>
      <c r="AG2393">
        <v>3.4332000000000001E-2</v>
      </c>
    </row>
    <row r="2394" spans="1:33" x14ac:dyDescent="0.35">
      <c r="A2394" t="s">
        <v>4511</v>
      </c>
      <c r="B2394" t="s">
        <v>5345</v>
      </c>
      <c r="C2394" t="s">
        <v>5345</v>
      </c>
      <c r="G2394" s="1">
        <v>-7928.5942655353192</v>
      </c>
      <c r="H2394" s="1">
        <v>6.0991621767959999E-4</v>
      </c>
      <c r="K2394" s="4">
        <v>97497977.530000001</v>
      </c>
      <c r="L2394" s="5">
        <v>4425001</v>
      </c>
      <c r="M2394" s="6">
        <v>22.033436269999999</v>
      </c>
      <c r="AB2394" s="8" t="s">
        <v>4597</v>
      </c>
      <c r="AG2394">
        <v>3.4332000000000001E-2</v>
      </c>
    </row>
    <row r="2395" spans="1:33" x14ac:dyDescent="0.35">
      <c r="A2395" t="s">
        <v>4511</v>
      </c>
      <c r="B2395" t="s">
        <v>5346</v>
      </c>
      <c r="C2395" t="s">
        <v>5346</v>
      </c>
      <c r="G2395" s="1">
        <v>-7104.651519029394</v>
      </c>
      <c r="H2395" s="1">
        <v>1.2164750904480001E-3</v>
      </c>
      <c r="K2395" s="4">
        <v>97497977.530000001</v>
      </c>
      <c r="L2395" s="5">
        <v>4425001</v>
      </c>
      <c r="M2395" s="6">
        <v>22.033436269999999</v>
      </c>
      <c r="AB2395" s="8" t="s">
        <v>4597</v>
      </c>
      <c r="AG2395">
        <v>3.4332000000000001E-2</v>
      </c>
    </row>
    <row r="2396" spans="1:33" x14ac:dyDescent="0.35">
      <c r="A2396" t="s">
        <v>4511</v>
      </c>
      <c r="B2396" t="s">
        <v>5347</v>
      </c>
      <c r="C2396" t="s">
        <v>5347</v>
      </c>
      <c r="G2396" s="1">
        <v>-8092.9715840249482</v>
      </c>
      <c r="H2396" s="1">
        <v>6.311869106479335E-8</v>
      </c>
      <c r="K2396" s="4">
        <v>97497977.530000001</v>
      </c>
      <c r="L2396" s="5">
        <v>4425001</v>
      </c>
      <c r="M2396" s="6">
        <v>22.033436269999999</v>
      </c>
      <c r="AB2396" s="8" t="s">
        <v>4597</v>
      </c>
      <c r="AG2396">
        <v>3.4332000000000001E-2</v>
      </c>
    </row>
    <row r="2397" spans="1:33" x14ac:dyDescent="0.35">
      <c r="A2397" t="s">
        <v>4511</v>
      </c>
      <c r="B2397" t="s">
        <v>5348</v>
      </c>
      <c r="C2397" t="s">
        <v>5348</v>
      </c>
      <c r="G2397" s="1">
        <v>-7029.1087203139577</v>
      </c>
      <c r="H2397" s="1">
        <v>1.32982810718E-3</v>
      </c>
      <c r="K2397" s="4">
        <v>97497977.530000001</v>
      </c>
      <c r="L2397" s="5">
        <v>4425001</v>
      </c>
      <c r="M2397" s="6">
        <v>22.033436269999999</v>
      </c>
      <c r="AB2397" s="8" t="s">
        <v>4597</v>
      </c>
      <c r="AG2397">
        <v>3.4332000000000001E-2</v>
      </c>
    </row>
    <row r="2398" spans="1:33" x14ac:dyDescent="0.35">
      <c r="A2398" t="s">
        <v>4511</v>
      </c>
      <c r="B2398" t="s">
        <v>5349</v>
      </c>
      <c r="C2398" t="s">
        <v>5349</v>
      </c>
      <c r="G2398" s="1">
        <v>-7923.4871227022932</v>
      </c>
      <c r="H2398" s="1">
        <v>4.5301970737049999E-4</v>
      </c>
      <c r="K2398" s="4">
        <v>97497977.530000001</v>
      </c>
      <c r="L2398" s="5">
        <v>4425001</v>
      </c>
      <c r="M2398" s="6">
        <v>22.033436269999999</v>
      </c>
      <c r="AB2398" s="8" t="s">
        <v>4597</v>
      </c>
      <c r="AG2398">
        <v>3.4332000000000001E-2</v>
      </c>
    </row>
    <row r="2399" spans="1:33" x14ac:dyDescent="0.35">
      <c r="A2399" t="s">
        <v>4511</v>
      </c>
      <c r="B2399" t="s">
        <v>5350</v>
      </c>
      <c r="C2399" t="s">
        <v>5350</v>
      </c>
      <c r="G2399" s="1">
        <v>-7856.595500564652</v>
      </c>
      <c r="H2399" s="1">
        <v>4.9927065110748903E-5</v>
      </c>
      <c r="K2399" s="4">
        <v>97497977.530000001</v>
      </c>
      <c r="L2399" s="5">
        <v>4425001</v>
      </c>
      <c r="M2399" s="6">
        <v>22.033436269999999</v>
      </c>
      <c r="AB2399" s="8" t="s">
        <v>4597</v>
      </c>
      <c r="AG2399">
        <v>3.4332000000000001E-2</v>
      </c>
    </row>
    <row r="2400" spans="1:33" x14ac:dyDescent="0.35">
      <c r="A2400" t="s">
        <v>4511</v>
      </c>
      <c r="B2400" t="s">
        <v>5351</v>
      </c>
      <c r="C2400" t="s">
        <v>5351</v>
      </c>
      <c r="G2400" s="1">
        <v>-7779.8735647956264</v>
      </c>
      <c r="H2400" s="1">
        <v>8.4657791293539224E-5</v>
      </c>
      <c r="K2400" s="4">
        <v>97497977.530000001</v>
      </c>
      <c r="L2400" s="5">
        <v>4425001</v>
      </c>
      <c r="M2400" s="6">
        <v>22.033436269999999</v>
      </c>
      <c r="AB2400" s="8" t="s">
        <v>4597</v>
      </c>
      <c r="AG2400">
        <v>3.4332000000000001E-2</v>
      </c>
    </row>
    <row r="2401" spans="1:33" x14ac:dyDescent="0.35">
      <c r="A2401" t="s">
        <v>4511</v>
      </c>
      <c r="B2401" t="s">
        <v>5352</v>
      </c>
      <c r="C2401" t="s">
        <v>5352</v>
      </c>
      <c r="G2401" s="1">
        <v>-8139.1292989754375</v>
      </c>
      <c r="K2401" s="4">
        <v>97497977.530000001</v>
      </c>
      <c r="L2401" s="5">
        <v>4425001</v>
      </c>
      <c r="M2401" s="6">
        <v>22.033436269999999</v>
      </c>
      <c r="AB2401" s="8" t="s">
        <v>4597</v>
      </c>
      <c r="AG2401">
        <v>3.4332000000000001E-2</v>
      </c>
    </row>
    <row r="2402" spans="1:33" x14ac:dyDescent="0.35">
      <c r="A2402" t="s">
        <v>4511</v>
      </c>
      <c r="B2402" t="s">
        <v>5353</v>
      </c>
      <c r="C2402" t="s">
        <v>5353</v>
      </c>
      <c r="G2402" s="1">
        <v>-7332.8189776752652</v>
      </c>
      <c r="H2402" s="1">
        <v>1.2193812327557E-3</v>
      </c>
      <c r="K2402" s="4">
        <v>97497977.530000001</v>
      </c>
      <c r="L2402" s="5">
        <v>4425001</v>
      </c>
      <c r="M2402" s="6">
        <v>22.033436269999999</v>
      </c>
      <c r="AB2402" s="8" t="s">
        <v>4597</v>
      </c>
      <c r="AG2402">
        <v>3.4332000000000001E-2</v>
      </c>
    </row>
    <row r="2403" spans="1:33" x14ac:dyDescent="0.35">
      <c r="A2403" t="s">
        <v>4511</v>
      </c>
      <c r="B2403" t="s">
        <v>5354</v>
      </c>
      <c r="C2403" t="s">
        <v>5354</v>
      </c>
      <c r="G2403" s="1">
        <v>-7830.8885455441387</v>
      </c>
      <c r="H2403" s="1">
        <v>6.2166424596409996E-4</v>
      </c>
      <c r="K2403" s="4">
        <v>97497977.530000001</v>
      </c>
      <c r="L2403" s="5">
        <v>4425001</v>
      </c>
      <c r="M2403" s="6">
        <v>22.033436269999999</v>
      </c>
      <c r="AB2403" s="8" t="s">
        <v>4597</v>
      </c>
      <c r="AG2403">
        <v>3.4332000000000001E-2</v>
      </c>
    </row>
    <row r="2404" spans="1:33" x14ac:dyDescent="0.35">
      <c r="A2404" t="s">
        <v>4511</v>
      </c>
      <c r="B2404" t="s">
        <v>5355</v>
      </c>
      <c r="C2404" t="s">
        <v>5355</v>
      </c>
      <c r="G2404" s="1">
        <v>-7402.9393502936509</v>
      </c>
      <c r="H2404" s="1">
        <v>1.3785281251843E-3</v>
      </c>
      <c r="K2404" s="4">
        <v>97497977.530000001</v>
      </c>
      <c r="L2404" s="5">
        <v>4425001</v>
      </c>
      <c r="M2404" s="6">
        <v>22.033436269999999</v>
      </c>
      <c r="AB2404" s="8" t="s">
        <v>4597</v>
      </c>
      <c r="AG2404">
        <v>3.4332000000000001E-2</v>
      </c>
    </row>
    <row r="2405" spans="1:33" x14ac:dyDescent="0.35">
      <c r="A2405" t="s">
        <v>4511</v>
      </c>
      <c r="B2405" t="s">
        <v>5356</v>
      </c>
      <c r="C2405" t="s">
        <v>5356</v>
      </c>
      <c r="G2405" s="1">
        <v>-7115.7305215125734</v>
      </c>
      <c r="H2405" s="1">
        <v>8.9359130854130004E-4</v>
      </c>
      <c r="K2405" s="4">
        <v>97497977.530000001</v>
      </c>
      <c r="L2405" s="5">
        <v>4425001</v>
      </c>
      <c r="M2405" s="6">
        <v>22.033436269999999</v>
      </c>
      <c r="AB2405" s="8" t="s">
        <v>4597</v>
      </c>
      <c r="AG2405">
        <v>3.4332000000000001E-2</v>
      </c>
    </row>
    <row r="2406" spans="1:33" x14ac:dyDescent="0.35">
      <c r="A2406" t="s">
        <v>4511</v>
      </c>
      <c r="B2406" t="s">
        <v>5357</v>
      </c>
      <c r="C2406" t="s">
        <v>5357</v>
      </c>
      <c r="G2406" s="1">
        <v>-8097.0247585978541</v>
      </c>
      <c r="H2406" s="1">
        <v>3.8603783916479998E-4</v>
      </c>
      <c r="K2406" s="4">
        <v>97497977.530000001</v>
      </c>
      <c r="L2406" s="5">
        <v>4425001</v>
      </c>
      <c r="M2406" s="6">
        <v>22.033436269999999</v>
      </c>
      <c r="AB2406" s="8" t="s">
        <v>4597</v>
      </c>
      <c r="AG2406">
        <v>3.4332000000000001E-2</v>
      </c>
    </row>
    <row r="2407" spans="1:33" x14ac:dyDescent="0.35">
      <c r="A2407" t="s">
        <v>4511</v>
      </c>
      <c r="B2407" t="s">
        <v>5358</v>
      </c>
      <c r="C2407" t="s">
        <v>5358</v>
      </c>
      <c r="G2407" s="1">
        <v>-7873.8953513531478</v>
      </c>
      <c r="H2407" s="1">
        <v>1.949694131462E-4</v>
      </c>
      <c r="K2407" s="4">
        <v>97497977.530000001</v>
      </c>
      <c r="L2407" s="5">
        <v>4425001</v>
      </c>
      <c r="M2407" s="6">
        <v>22.033436269999999</v>
      </c>
      <c r="AB2407" s="8" t="s">
        <v>4597</v>
      </c>
      <c r="AG2407">
        <v>3.4332000000000001E-2</v>
      </c>
    </row>
    <row r="2408" spans="1:33" x14ac:dyDescent="0.35">
      <c r="A2408" t="s">
        <v>4511</v>
      </c>
      <c r="B2408" t="s">
        <v>5359</v>
      </c>
      <c r="C2408" t="s">
        <v>5359</v>
      </c>
      <c r="G2408" s="1">
        <v>-7199.697190979924</v>
      </c>
      <c r="H2408" s="1">
        <v>1.6948083560908999E-3</v>
      </c>
      <c r="K2408" s="4">
        <v>97497977.530000001</v>
      </c>
      <c r="L2408" s="5">
        <v>4425001</v>
      </c>
      <c r="M2408" s="6">
        <v>22.033436269999999</v>
      </c>
      <c r="AB2408" s="8" t="s">
        <v>4597</v>
      </c>
      <c r="AG2408">
        <v>3.4332000000000001E-2</v>
      </c>
    </row>
    <row r="2409" spans="1:33" x14ac:dyDescent="0.35">
      <c r="A2409" t="s">
        <v>4511</v>
      </c>
      <c r="B2409" t="s">
        <v>5360</v>
      </c>
      <c r="C2409" t="s">
        <v>5360</v>
      </c>
      <c r="G2409" s="1">
        <v>-7528.9763412500752</v>
      </c>
      <c r="H2409" s="1">
        <v>1.0935164256232E-3</v>
      </c>
      <c r="K2409" s="4">
        <v>97497977.530000001</v>
      </c>
      <c r="L2409" s="5">
        <v>4425001</v>
      </c>
      <c r="M2409" s="6">
        <v>22.033436269999999</v>
      </c>
      <c r="AB2409" s="8" t="s">
        <v>4597</v>
      </c>
      <c r="AG2409">
        <v>3.4332000000000001E-2</v>
      </c>
    </row>
    <row r="2410" spans="1:33" x14ac:dyDescent="0.35">
      <c r="A2410" t="s">
        <v>4511</v>
      </c>
      <c r="B2410" t="s">
        <v>5361</v>
      </c>
      <c r="C2410" t="s">
        <v>5361</v>
      </c>
      <c r="G2410" s="1">
        <v>-7898.7119435155319</v>
      </c>
      <c r="H2410" s="1">
        <v>5.0531577987979995E-4</v>
      </c>
      <c r="K2410" s="4">
        <v>97497977.530000001</v>
      </c>
      <c r="L2410" s="5">
        <v>4425001</v>
      </c>
      <c r="M2410" s="6">
        <v>22.033436269999999</v>
      </c>
      <c r="AB2410" s="8" t="s">
        <v>4597</v>
      </c>
      <c r="AG2410">
        <v>3.4332000000000001E-2</v>
      </c>
    </row>
    <row r="2411" spans="1:33" x14ac:dyDescent="0.35">
      <c r="A2411" t="s">
        <v>4511</v>
      </c>
      <c r="B2411" t="s">
        <v>5362</v>
      </c>
      <c r="C2411" t="s">
        <v>5362</v>
      </c>
      <c r="G2411" s="1">
        <v>-7424.3827234251467</v>
      </c>
      <c r="H2411" s="1">
        <v>1.3013069011288999E-3</v>
      </c>
      <c r="K2411" s="4">
        <v>97497977.530000001</v>
      </c>
      <c r="L2411" s="5">
        <v>4425001</v>
      </c>
      <c r="M2411" s="6">
        <v>22.033436269999999</v>
      </c>
      <c r="AB2411" s="8" t="s">
        <v>4597</v>
      </c>
      <c r="AG2411">
        <v>3.4332000000000001E-2</v>
      </c>
    </row>
    <row r="2412" spans="1:33" x14ac:dyDescent="0.35">
      <c r="A2412" t="s">
        <v>4511</v>
      </c>
      <c r="B2412" t="s">
        <v>5363</v>
      </c>
      <c r="C2412" t="s">
        <v>5363</v>
      </c>
      <c r="G2412" s="1">
        <v>-7988.2539370639652</v>
      </c>
      <c r="H2412" s="1">
        <v>1.379526414736379E-5</v>
      </c>
      <c r="K2412" s="4">
        <v>97497977.530000001</v>
      </c>
      <c r="L2412" s="5">
        <v>4425001</v>
      </c>
      <c r="M2412" s="6">
        <v>22.033436269999999</v>
      </c>
      <c r="AB2412" s="8" t="s">
        <v>4597</v>
      </c>
      <c r="AG2412">
        <v>3.4332000000000001E-2</v>
      </c>
    </row>
    <row r="2413" spans="1:33" x14ac:dyDescent="0.35">
      <c r="A2413" t="s">
        <v>4511</v>
      </c>
      <c r="B2413" t="s">
        <v>5364</v>
      </c>
      <c r="C2413" t="s">
        <v>5364</v>
      </c>
      <c r="G2413" s="1">
        <v>-7762.9963908742766</v>
      </c>
      <c r="H2413" s="1">
        <v>8.5050996873489997E-4</v>
      </c>
      <c r="K2413" s="4">
        <v>97497977.530000001</v>
      </c>
      <c r="L2413" s="5">
        <v>4425001</v>
      </c>
      <c r="M2413" s="6">
        <v>22.033436269999999</v>
      </c>
      <c r="AB2413" s="8" t="s">
        <v>4597</v>
      </c>
      <c r="AG2413">
        <v>3.4332000000000001E-2</v>
      </c>
    </row>
    <row r="2414" spans="1:33" x14ac:dyDescent="0.35">
      <c r="A2414" t="s">
        <v>4511</v>
      </c>
      <c r="B2414" t="s">
        <v>5365</v>
      </c>
      <c r="C2414" t="s">
        <v>5365</v>
      </c>
      <c r="G2414" s="1">
        <v>-7068.2673608059586</v>
      </c>
      <c r="H2414" s="1">
        <v>1.6469543978355999E-3</v>
      </c>
      <c r="K2414" s="4">
        <v>97497977.530000001</v>
      </c>
      <c r="L2414" s="5">
        <v>4425001</v>
      </c>
      <c r="M2414" s="6">
        <v>22.033436269999999</v>
      </c>
      <c r="AB2414" s="8" t="s">
        <v>4597</v>
      </c>
      <c r="AG2414">
        <v>3.4332000000000001E-2</v>
      </c>
    </row>
    <row r="2415" spans="1:33" x14ac:dyDescent="0.35">
      <c r="A2415" t="s">
        <v>4511</v>
      </c>
      <c r="B2415" t="s">
        <v>5366</v>
      </c>
      <c r="C2415" t="s">
        <v>5366</v>
      </c>
      <c r="G2415" s="1">
        <v>-8010.8757738973154</v>
      </c>
      <c r="H2415" s="1">
        <v>4.9975260192908182E-5</v>
      </c>
      <c r="K2415" s="4">
        <v>97497977.530000001</v>
      </c>
      <c r="L2415" s="5">
        <v>4425001</v>
      </c>
      <c r="M2415" s="6">
        <v>22.033436269999999</v>
      </c>
      <c r="AB2415" s="8" t="s">
        <v>4597</v>
      </c>
      <c r="AG2415">
        <v>3.4332000000000001E-2</v>
      </c>
    </row>
    <row r="2416" spans="1:33" x14ac:dyDescent="0.35">
      <c r="A2416" t="s">
        <v>4511</v>
      </c>
      <c r="B2416" t="s">
        <v>5367</v>
      </c>
      <c r="C2416" t="s">
        <v>5367</v>
      </c>
      <c r="G2416" s="1">
        <v>-7883.5329357163146</v>
      </c>
      <c r="H2416" s="1">
        <v>9.4133762607949997E-4</v>
      </c>
      <c r="K2416" s="4">
        <v>97497977.530000001</v>
      </c>
      <c r="L2416" s="5">
        <v>4425001</v>
      </c>
      <c r="M2416" s="6">
        <v>22.033436269999999</v>
      </c>
      <c r="AB2416" s="8" t="s">
        <v>4597</v>
      </c>
      <c r="AG2416">
        <v>3.4332000000000001E-2</v>
      </c>
    </row>
    <row r="2417" spans="1:33" x14ac:dyDescent="0.35">
      <c r="A2417" t="s">
        <v>4511</v>
      </c>
      <c r="B2417" t="s">
        <v>5368</v>
      </c>
      <c r="C2417" t="s">
        <v>5368</v>
      </c>
      <c r="G2417" s="1">
        <v>-6993.5936808532724</v>
      </c>
      <c r="H2417" s="1">
        <v>1.7766980583173999E-3</v>
      </c>
      <c r="K2417" s="4">
        <v>97497977.530000001</v>
      </c>
      <c r="L2417" s="5">
        <v>4425001</v>
      </c>
      <c r="M2417" s="6">
        <v>22.033436269999999</v>
      </c>
      <c r="AB2417" s="8" t="s">
        <v>4597</v>
      </c>
      <c r="AG2417">
        <v>3.4332000000000001E-2</v>
      </c>
    </row>
    <row r="2418" spans="1:33" x14ac:dyDescent="0.35">
      <c r="A2418" t="s">
        <v>4511</v>
      </c>
      <c r="B2418" t="s">
        <v>5369</v>
      </c>
      <c r="C2418" t="s">
        <v>5369</v>
      </c>
      <c r="G2418" s="1">
        <v>-8044.9239856832437</v>
      </c>
      <c r="H2418" s="1">
        <v>1.6683732377137771E-6</v>
      </c>
      <c r="K2418" s="4">
        <v>97497977.530000001</v>
      </c>
      <c r="L2418" s="5">
        <v>4425001</v>
      </c>
      <c r="M2418" s="6">
        <v>22.033436269999999</v>
      </c>
      <c r="AB2418" s="8" t="s">
        <v>4597</v>
      </c>
      <c r="AG2418">
        <v>3.4332000000000001E-2</v>
      </c>
    </row>
    <row r="2419" spans="1:33" x14ac:dyDescent="0.35">
      <c r="A2419" t="s">
        <v>4511</v>
      </c>
      <c r="B2419" t="s">
        <v>5370</v>
      </c>
      <c r="C2419" t="s">
        <v>5370</v>
      </c>
      <c r="G2419" s="1">
        <v>-7878.871163365855</v>
      </c>
      <c r="H2419" s="1">
        <v>7.3848425732240001E-4</v>
      </c>
      <c r="K2419" s="4">
        <v>97497977.530000001</v>
      </c>
      <c r="L2419" s="5">
        <v>4425001</v>
      </c>
      <c r="M2419" s="6">
        <v>22.033436269999999</v>
      </c>
      <c r="AB2419" s="8" t="s">
        <v>4597</v>
      </c>
      <c r="AG2419">
        <v>3.4332000000000001E-2</v>
      </c>
    </row>
    <row r="2420" spans="1:33" x14ac:dyDescent="0.35">
      <c r="A2420" t="s">
        <v>4511</v>
      </c>
      <c r="B2420" t="s">
        <v>5371</v>
      </c>
      <c r="C2420" t="s">
        <v>5371</v>
      </c>
      <c r="G2420" s="1">
        <v>-7811.2288531992726</v>
      </c>
      <c r="H2420" s="1">
        <v>1.34561045964E-4</v>
      </c>
      <c r="K2420" s="4">
        <v>97497977.530000001</v>
      </c>
      <c r="L2420" s="5">
        <v>4425001</v>
      </c>
      <c r="M2420" s="6">
        <v>22.033436269999999</v>
      </c>
      <c r="AB2420" s="8" t="s">
        <v>4597</v>
      </c>
      <c r="AG2420">
        <v>3.4332000000000001E-2</v>
      </c>
    </row>
    <row r="2421" spans="1:33" x14ac:dyDescent="0.35">
      <c r="A2421" t="s">
        <v>4511</v>
      </c>
      <c r="B2421" t="s">
        <v>5372</v>
      </c>
      <c r="C2421" t="s">
        <v>5372</v>
      </c>
      <c r="G2421" s="1">
        <v>-7735.6975506116514</v>
      </c>
      <c r="H2421" s="1">
        <v>1.9243280355140001E-4</v>
      </c>
      <c r="K2421" s="4">
        <v>97497977.530000001</v>
      </c>
      <c r="L2421" s="5">
        <v>4425001</v>
      </c>
      <c r="M2421" s="6">
        <v>22.033436269999999</v>
      </c>
      <c r="AB2421" s="8" t="s">
        <v>4597</v>
      </c>
      <c r="AG2421">
        <v>3.4332000000000001E-2</v>
      </c>
    </row>
    <row r="2422" spans="1:33" x14ac:dyDescent="0.35">
      <c r="A2422" t="s">
        <v>4511</v>
      </c>
      <c r="B2422" t="s">
        <v>5373</v>
      </c>
      <c r="C2422" t="s">
        <v>5373</v>
      </c>
      <c r="G2422" s="1">
        <v>-7293.8210930681989</v>
      </c>
      <c r="H2422" s="1">
        <v>1.7032890561584E-3</v>
      </c>
      <c r="K2422" s="4">
        <v>97497977.530000001</v>
      </c>
      <c r="L2422" s="5">
        <v>4425001</v>
      </c>
      <c r="M2422" s="6">
        <v>22.033436269999999</v>
      </c>
      <c r="AB2422" s="8" t="s">
        <v>4597</v>
      </c>
      <c r="AG2422">
        <v>3.4332000000000001E-2</v>
      </c>
    </row>
    <row r="2423" spans="1:33" x14ac:dyDescent="0.35">
      <c r="A2423" t="s">
        <v>4511</v>
      </c>
      <c r="B2423" t="s">
        <v>5374</v>
      </c>
      <c r="C2423" t="s">
        <v>5374</v>
      </c>
      <c r="G2423" s="1">
        <v>-8090.5045372860113</v>
      </c>
      <c r="K2423" s="4">
        <v>97497977.530000001</v>
      </c>
      <c r="L2423" s="5">
        <v>4425001</v>
      </c>
      <c r="M2423" s="6">
        <v>22.033436269999999</v>
      </c>
      <c r="AB2423" s="8" t="s">
        <v>4597</v>
      </c>
      <c r="AG2423">
        <v>3.4332000000000001E-2</v>
      </c>
    </row>
    <row r="2424" spans="1:33" x14ac:dyDescent="0.35">
      <c r="A2424" t="s">
        <v>4511</v>
      </c>
      <c r="B2424" t="s">
        <v>5375</v>
      </c>
      <c r="C2424" t="s">
        <v>5375</v>
      </c>
      <c r="G2424" s="1">
        <v>-7079.477151230466</v>
      </c>
      <c r="H2424" s="1">
        <v>1.2967204011108001E-3</v>
      </c>
      <c r="K2424" s="4">
        <v>97497977.530000001</v>
      </c>
      <c r="L2424" s="5">
        <v>4425001</v>
      </c>
      <c r="M2424" s="6">
        <v>22.033436269999999</v>
      </c>
      <c r="AB2424" s="8" t="s">
        <v>4597</v>
      </c>
      <c r="AG2424">
        <v>3.4332000000000001E-2</v>
      </c>
    </row>
    <row r="2425" spans="1:33" x14ac:dyDescent="0.35">
      <c r="A2425" t="s">
        <v>4511</v>
      </c>
      <c r="B2425" t="s">
        <v>5376</v>
      </c>
      <c r="C2425" t="s">
        <v>5376</v>
      </c>
      <c r="G2425" s="1">
        <v>-7363.5625889290004</v>
      </c>
      <c r="H2425" s="1">
        <v>1.9023784830704E-3</v>
      </c>
      <c r="K2425" s="4">
        <v>97497977.530000001</v>
      </c>
      <c r="L2425" s="5">
        <v>4425001</v>
      </c>
      <c r="M2425" s="6">
        <v>22.033436269999999</v>
      </c>
      <c r="AB2425" s="8" t="s">
        <v>4597</v>
      </c>
      <c r="AG2425">
        <v>3.4332000000000001E-2</v>
      </c>
    </row>
    <row r="2426" spans="1:33" x14ac:dyDescent="0.35">
      <c r="A2426" t="s">
        <v>4511</v>
      </c>
      <c r="B2426" t="s">
        <v>5377</v>
      </c>
      <c r="C2426" t="s">
        <v>5377</v>
      </c>
      <c r="G2426" s="1">
        <v>-7787.0509787700576</v>
      </c>
      <c r="H2426" s="1">
        <v>9.8711504213940004E-4</v>
      </c>
      <c r="K2426" s="4">
        <v>97497977.530000001</v>
      </c>
      <c r="L2426" s="5">
        <v>4425001</v>
      </c>
      <c r="M2426" s="6">
        <v>22.033436269999999</v>
      </c>
      <c r="AB2426" s="8" t="s">
        <v>4597</v>
      </c>
      <c r="AG2426">
        <v>3.4332000000000001E-2</v>
      </c>
    </row>
    <row r="2427" spans="1:33" x14ac:dyDescent="0.35">
      <c r="A2427" t="s">
        <v>4511</v>
      </c>
      <c r="B2427" t="s">
        <v>5378</v>
      </c>
      <c r="C2427" t="s">
        <v>5378</v>
      </c>
      <c r="G2427" s="1">
        <v>-7162.5711327998588</v>
      </c>
      <c r="H2427" s="1">
        <v>2.2545561241603001E-3</v>
      </c>
      <c r="K2427" s="4">
        <v>97497977.530000001</v>
      </c>
      <c r="L2427" s="5">
        <v>4425001</v>
      </c>
      <c r="M2427" s="6">
        <v>22.033436269999999</v>
      </c>
      <c r="AB2427" s="8" t="s">
        <v>4597</v>
      </c>
      <c r="AG2427">
        <v>3.4332000000000001E-2</v>
      </c>
    </row>
    <row r="2428" spans="1:33" x14ac:dyDescent="0.35">
      <c r="A2428" t="s">
        <v>4511</v>
      </c>
      <c r="B2428" t="s">
        <v>5379</v>
      </c>
      <c r="C2428" t="s">
        <v>5379</v>
      </c>
      <c r="G2428" s="1">
        <v>-7488.0454963308821</v>
      </c>
      <c r="H2428" s="1">
        <v>1.5811861290652999E-3</v>
      </c>
      <c r="K2428" s="4">
        <v>97497977.530000001</v>
      </c>
      <c r="L2428" s="5">
        <v>4425001</v>
      </c>
      <c r="M2428" s="6">
        <v>22.033436269999999</v>
      </c>
      <c r="AB2428" s="8" t="s">
        <v>4597</v>
      </c>
      <c r="AG2428">
        <v>3.4332000000000001E-2</v>
      </c>
    </row>
    <row r="2429" spans="1:33" x14ac:dyDescent="0.35">
      <c r="A2429" t="s">
        <v>4511</v>
      </c>
      <c r="B2429" t="s">
        <v>5380</v>
      </c>
      <c r="C2429" t="s">
        <v>5380</v>
      </c>
      <c r="G2429" s="1">
        <v>-7828.5435352529657</v>
      </c>
      <c r="H2429" s="1">
        <v>3.9761504448130003E-4</v>
      </c>
      <c r="K2429" s="4">
        <v>97497977.530000001</v>
      </c>
      <c r="L2429" s="5">
        <v>4425001</v>
      </c>
      <c r="M2429" s="6">
        <v>22.033436269999999</v>
      </c>
      <c r="AB2429" s="8" t="s">
        <v>4597</v>
      </c>
      <c r="AG2429">
        <v>3.4332000000000001E-2</v>
      </c>
    </row>
    <row r="2430" spans="1:33" x14ac:dyDescent="0.35">
      <c r="A2430" t="s">
        <v>4511</v>
      </c>
      <c r="B2430" t="s">
        <v>5381</v>
      </c>
      <c r="C2430" t="s">
        <v>5381</v>
      </c>
      <c r="G2430" s="1">
        <v>-8049.6538437270492</v>
      </c>
      <c r="H2430" s="1">
        <v>6.9517073358570005E-4</v>
      </c>
      <c r="K2430" s="4">
        <v>97497977.530000001</v>
      </c>
      <c r="L2430" s="5">
        <v>4425001</v>
      </c>
      <c r="M2430" s="6">
        <v>22.033436269999999</v>
      </c>
      <c r="AB2430" s="8" t="s">
        <v>4597</v>
      </c>
      <c r="AG2430">
        <v>3.4332000000000001E-2</v>
      </c>
    </row>
    <row r="2431" spans="1:33" x14ac:dyDescent="0.35">
      <c r="A2431" t="s">
        <v>4511</v>
      </c>
      <c r="B2431" t="s">
        <v>5382</v>
      </c>
      <c r="C2431" t="s">
        <v>5382</v>
      </c>
      <c r="G2431" s="1">
        <v>-7853.4316803881757</v>
      </c>
      <c r="H2431" s="1">
        <v>8.6053293302360001E-4</v>
      </c>
      <c r="K2431" s="4">
        <v>97497977.530000001</v>
      </c>
      <c r="L2431" s="5">
        <v>4425001</v>
      </c>
      <c r="M2431" s="6">
        <v>22.033436269999999</v>
      </c>
      <c r="AB2431" s="8" t="s">
        <v>4597</v>
      </c>
      <c r="AG2431">
        <v>3.4332000000000001E-2</v>
      </c>
    </row>
    <row r="2432" spans="1:33" x14ac:dyDescent="0.35">
      <c r="A2432" t="s">
        <v>4511</v>
      </c>
      <c r="B2432" t="s">
        <v>5383</v>
      </c>
      <c r="C2432" t="s">
        <v>5383</v>
      </c>
      <c r="G2432" s="1">
        <v>-7384.5486807882071</v>
      </c>
      <c r="H2432" s="1">
        <v>1.8431331794304001E-3</v>
      </c>
      <c r="K2432" s="4">
        <v>97497977.530000001</v>
      </c>
      <c r="L2432" s="5">
        <v>4425001</v>
      </c>
      <c r="M2432" s="6">
        <v>22.033436269999999</v>
      </c>
      <c r="AB2432" s="8" t="s">
        <v>4597</v>
      </c>
      <c r="AG2432">
        <v>3.4332000000000001E-2</v>
      </c>
    </row>
    <row r="2433" spans="1:33" x14ac:dyDescent="0.35">
      <c r="A2433" t="s">
        <v>4511</v>
      </c>
      <c r="B2433" t="s">
        <v>5384</v>
      </c>
      <c r="C2433" t="s">
        <v>5384</v>
      </c>
      <c r="G2433" s="1">
        <v>-7032.161983008853</v>
      </c>
      <c r="H2433" s="1">
        <v>2.220801635909E-3</v>
      </c>
      <c r="K2433" s="4">
        <v>97497977.530000001</v>
      </c>
      <c r="L2433" s="5">
        <v>4425001</v>
      </c>
      <c r="M2433" s="6">
        <v>22.033436269999999</v>
      </c>
      <c r="AB2433" s="8" t="s">
        <v>4597</v>
      </c>
      <c r="AG2433">
        <v>3.4332000000000001E-2</v>
      </c>
    </row>
    <row r="2434" spans="1:33" x14ac:dyDescent="0.35">
      <c r="A2434" t="s">
        <v>4511</v>
      </c>
      <c r="B2434" t="s">
        <v>5385</v>
      </c>
      <c r="C2434" t="s">
        <v>5385</v>
      </c>
      <c r="G2434" s="1">
        <v>-6958.3471261312188</v>
      </c>
      <c r="H2434" s="1">
        <v>2.3640891522141E-3</v>
      </c>
      <c r="K2434" s="4">
        <v>97497977.530000001</v>
      </c>
      <c r="L2434" s="5">
        <v>4425001</v>
      </c>
      <c r="M2434" s="6">
        <v>22.033436269999999</v>
      </c>
      <c r="AB2434" s="8" t="s">
        <v>4597</v>
      </c>
      <c r="AG2434">
        <v>3.4332000000000001E-2</v>
      </c>
    </row>
    <row r="2435" spans="1:33" x14ac:dyDescent="0.35">
      <c r="A2435" t="s">
        <v>4511</v>
      </c>
      <c r="B2435" t="s">
        <v>5386</v>
      </c>
      <c r="C2435" t="s">
        <v>5386</v>
      </c>
      <c r="G2435" s="1">
        <v>-7719.6089493138916</v>
      </c>
      <c r="H2435" s="1">
        <v>1.3238669311282001E-3</v>
      </c>
      <c r="K2435" s="4">
        <v>97497977.530000001</v>
      </c>
      <c r="L2435" s="5">
        <v>4425001</v>
      </c>
      <c r="M2435" s="6">
        <v>22.033436269999999</v>
      </c>
      <c r="AB2435" s="8" t="s">
        <v>4597</v>
      </c>
      <c r="AG2435">
        <v>3.4332000000000001E-2</v>
      </c>
    </row>
    <row r="2436" spans="1:33" x14ac:dyDescent="0.35">
      <c r="A2436" t="s">
        <v>4511</v>
      </c>
      <c r="B2436" t="s">
        <v>5387</v>
      </c>
      <c r="C2436" t="s">
        <v>5387</v>
      </c>
      <c r="G2436" s="1">
        <v>-7941.0780568613609</v>
      </c>
      <c r="H2436" s="1">
        <v>7.1538962357111933E-5</v>
      </c>
      <c r="K2436" s="4">
        <v>97497977.530000001</v>
      </c>
      <c r="L2436" s="5">
        <v>4425001</v>
      </c>
      <c r="M2436" s="6">
        <v>22.033436269999999</v>
      </c>
      <c r="AB2436" s="8" t="s">
        <v>4597</v>
      </c>
      <c r="AG2436">
        <v>3.4332000000000001E-2</v>
      </c>
    </row>
    <row r="2437" spans="1:33" x14ac:dyDescent="0.35">
      <c r="A2437" t="s">
        <v>4511</v>
      </c>
      <c r="B2437" t="s">
        <v>5388</v>
      </c>
      <c r="C2437" t="s">
        <v>5388</v>
      </c>
      <c r="G2437" s="1">
        <v>-7838.8546690684097</v>
      </c>
      <c r="H2437" s="1">
        <v>1.4494497911979999E-3</v>
      </c>
      <c r="K2437" s="4">
        <v>97497977.530000001</v>
      </c>
      <c r="L2437" s="5">
        <v>4425001</v>
      </c>
      <c r="M2437" s="6">
        <v>22.033436269999999</v>
      </c>
      <c r="AB2437" s="8" t="s">
        <v>4597</v>
      </c>
      <c r="AG2437">
        <v>3.4332000000000001E-2</v>
      </c>
    </row>
    <row r="2438" spans="1:33" x14ac:dyDescent="0.35">
      <c r="A2438" t="s">
        <v>4511</v>
      </c>
      <c r="B2438" t="s">
        <v>5389</v>
      </c>
      <c r="C2438" t="s">
        <v>5389</v>
      </c>
      <c r="G2438" s="1">
        <v>-7963.4621359372704</v>
      </c>
      <c r="H2438" s="1">
        <v>1.6660762227979999E-4</v>
      </c>
      <c r="K2438" s="4">
        <v>97497977.530000001</v>
      </c>
      <c r="L2438" s="5">
        <v>4425001</v>
      </c>
      <c r="M2438" s="6">
        <v>22.033436269999999</v>
      </c>
      <c r="AB2438" s="8" t="s">
        <v>4597</v>
      </c>
      <c r="AG2438">
        <v>3.4332000000000001E-2</v>
      </c>
    </row>
    <row r="2439" spans="1:33" x14ac:dyDescent="0.35">
      <c r="A2439" t="s">
        <v>4511</v>
      </c>
      <c r="B2439" t="s">
        <v>5390</v>
      </c>
      <c r="C2439" t="s">
        <v>5390</v>
      </c>
      <c r="G2439" s="1">
        <v>-7834.630984393938</v>
      </c>
      <c r="H2439" s="1">
        <v>1.2037163802408001E-3</v>
      </c>
      <c r="K2439" s="4">
        <v>97497977.530000001</v>
      </c>
      <c r="L2439" s="5">
        <v>4425001</v>
      </c>
      <c r="M2439" s="6">
        <v>22.033436269999999</v>
      </c>
      <c r="AB2439" s="8" t="s">
        <v>4597</v>
      </c>
      <c r="AG2439">
        <v>3.4332000000000001E-2</v>
      </c>
    </row>
    <row r="2440" spans="1:33" x14ac:dyDescent="0.35">
      <c r="A2440" t="s">
        <v>4511</v>
      </c>
      <c r="B2440" t="s">
        <v>5391</v>
      </c>
      <c r="C2440" t="s">
        <v>5391</v>
      </c>
      <c r="G2440" s="1">
        <v>-7997.3030051808228</v>
      </c>
      <c r="H2440" s="1">
        <v>2.2893732744195929E-5</v>
      </c>
      <c r="K2440" s="4">
        <v>97497977.530000001</v>
      </c>
      <c r="L2440" s="5">
        <v>4425001</v>
      </c>
      <c r="M2440" s="6">
        <v>22.033436269999999</v>
      </c>
      <c r="AB2440" s="8" t="s">
        <v>4597</v>
      </c>
      <c r="AG2440">
        <v>3.4332000000000001E-2</v>
      </c>
    </row>
    <row r="2441" spans="1:33" x14ac:dyDescent="0.35">
      <c r="A2441" t="s">
        <v>4511</v>
      </c>
      <c r="B2441" t="s">
        <v>5392</v>
      </c>
      <c r="C2441" t="s">
        <v>5392</v>
      </c>
      <c r="G2441" s="1">
        <v>-7691.8967341727212</v>
      </c>
      <c r="H2441" s="1">
        <v>4.2143496678430001E-4</v>
      </c>
      <c r="K2441" s="4">
        <v>97497977.530000001</v>
      </c>
      <c r="L2441" s="5">
        <v>4425001</v>
      </c>
      <c r="M2441" s="6">
        <v>22.033436269999999</v>
      </c>
      <c r="AB2441" s="8" t="s">
        <v>4597</v>
      </c>
      <c r="AG2441">
        <v>3.4332000000000001E-2</v>
      </c>
    </row>
    <row r="2442" spans="1:33" x14ac:dyDescent="0.35">
      <c r="A2442" t="s">
        <v>4511</v>
      </c>
      <c r="B2442" t="s">
        <v>5393</v>
      </c>
      <c r="C2442" t="s">
        <v>5393</v>
      </c>
      <c r="G2442" s="1">
        <v>-7766.2540179497546</v>
      </c>
      <c r="H2442" s="1">
        <v>3.3964985042550001E-4</v>
      </c>
      <c r="K2442" s="4">
        <v>97497977.530000001</v>
      </c>
      <c r="L2442" s="5">
        <v>4425001</v>
      </c>
      <c r="M2442" s="6">
        <v>22.033436269999999</v>
      </c>
      <c r="AB2442" s="8" t="s">
        <v>4597</v>
      </c>
      <c r="AG2442">
        <v>3.4332000000000001E-2</v>
      </c>
    </row>
    <row r="2443" spans="1:33" x14ac:dyDescent="0.35">
      <c r="A2443" t="s">
        <v>4511</v>
      </c>
      <c r="B2443" t="s">
        <v>5394</v>
      </c>
      <c r="C2443" t="s">
        <v>5394</v>
      </c>
      <c r="G2443" s="1">
        <v>-7255.1334849200002</v>
      </c>
      <c r="H2443" s="1">
        <v>2.3656357184113999E-3</v>
      </c>
      <c r="K2443" s="4">
        <v>97497977.530000001</v>
      </c>
      <c r="L2443" s="5">
        <v>4425001</v>
      </c>
      <c r="M2443" s="6">
        <v>22.033436269999999</v>
      </c>
      <c r="AB2443" s="8" t="s">
        <v>4597</v>
      </c>
      <c r="AG2443">
        <v>3.4332000000000001E-2</v>
      </c>
    </row>
    <row r="2444" spans="1:33" x14ac:dyDescent="0.35">
      <c r="A2444" t="s">
        <v>4511</v>
      </c>
      <c r="B2444" t="s">
        <v>5395</v>
      </c>
      <c r="C2444" t="s">
        <v>5395</v>
      </c>
      <c r="G2444" s="1">
        <v>-7043.500133441471</v>
      </c>
      <c r="H2444" s="1">
        <v>1.8757221851253001E-3</v>
      </c>
      <c r="K2444" s="4">
        <v>97497977.530000001</v>
      </c>
      <c r="L2444" s="5">
        <v>4425001</v>
      </c>
      <c r="M2444" s="6">
        <v>22.033436269999999</v>
      </c>
      <c r="AB2444" s="8" t="s">
        <v>4597</v>
      </c>
      <c r="AG2444">
        <v>3.4332000000000001E-2</v>
      </c>
    </row>
    <row r="2445" spans="1:33" x14ac:dyDescent="0.35">
      <c r="A2445" t="s">
        <v>4511</v>
      </c>
      <c r="B2445" t="s">
        <v>5396</v>
      </c>
      <c r="C2445" t="s">
        <v>5396</v>
      </c>
      <c r="G2445" s="1">
        <v>-7324.4991657410719</v>
      </c>
      <c r="H2445" s="1">
        <v>2.6097949008785002E-3</v>
      </c>
      <c r="K2445" s="4">
        <v>97497977.530000001</v>
      </c>
      <c r="L2445" s="5">
        <v>4425001</v>
      </c>
      <c r="M2445" s="6">
        <v>22.033436269999999</v>
      </c>
      <c r="AB2445" s="8" t="s">
        <v>4597</v>
      </c>
      <c r="AG2445">
        <v>3.4332000000000001E-2</v>
      </c>
    </row>
    <row r="2446" spans="1:33" x14ac:dyDescent="0.35">
      <c r="A2446" t="s">
        <v>4511</v>
      </c>
      <c r="B2446" t="s">
        <v>5397</v>
      </c>
      <c r="C2446" t="s">
        <v>5397</v>
      </c>
      <c r="G2446" s="1">
        <v>-8042.3142184078051</v>
      </c>
      <c r="K2446" s="4">
        <v>97497977.530000001</v>
      </c>
      <c r="L2446" s="5">
        <v>4425001</v>
      </c>
      <c r="M2446" s="6">
        <v>22.033436269999999</v>
      </c>
      <c r="AB2446" s="8" t="s">
        <v>4597</v>
      </c>
      <c r="AG2446">
        <v>3.4332000000000001E-2</v>
      </c>
    </row>
    <row r="2447" spans="1:33" x14ac:dyDescent="0.35">
      <c r="A2447" t="s">
        <v>4511</v>
      </c>
      <c r="B2447" t="s">
        <v>5398</v>
      </c>
      <c r="C2447" t="s">
        <v>5398</v>
      </c>
      <c r="G2447" s="1">
        <v>-7125.7315030792051</v>
      </c>
      <c r="H2447" s="1">
        <v>2.9819000429468999E-3</v>
      </c>
      <c r="K2447" s="4">
        <v>97497977.530000001</v>
      </c>
      <c r="L2447" s="5">
        <v>4425001</v>
      </c>
      <c r="M2447" s="6">
        <v>22.033436269999999</v>
      </c>
      <c r="AB2447" s="8" t="s">
        <v>4597</v>
      </c>
      <c r="AG2447">
        <v>3.4332000000000001E-2</v>
      </c>
    </row>
    <row r="2448" spans="1:33" x14ac:dyDescent="0.35">
      <c r="A2448" t="s">
        <v>4511</v>
      </c>
      <c r="B2448" t="s">
        <v>5399</v>
      </c>
      <c r="C2448" t="s">
        <v>5399</v>
      </c>
      <c r="G2448" s="1">
        <v>-7743.5804904685156</v>
      </c>
      <c r="H2448" s="1">
        <v>1.5694028588872999E-3</v>
      </c>
      <c r="K2448" s="4">
        <v>97497977.530000001</v>
      </c>
      <c r="L2448" s="5">
        <v>4425001</v>
      </c>
      <c r="M2448" s="6">
        <v>22.033436269999999</v>
      </c>
      <c r="AB2448" s="8" t="s">
        <v>4597</v>
      </c>
      <c r="AG2448">
        <v>3.4332000000000001E-2</v>
      </c>
    </row>
    <row r="2449" spans="1:33" x14ac:dyDescent="0.35">
      <c r="A2449" t="s">
        <v>4511</v>
      </c>
      <c r="B2449" t="s">
        <v>5400</v>
      </c>
      <c r="C2449" t="s">
        <v>5400</v>
      </c>
      <c r="G2449" s="1">
        <v>-7447.4475236476073</v>
      </c>
      <c r="H2449" s="1">
        <v>2.2721417128024998E-3</v>
      </c>
      <c r="K2449" s="4">
        <v>97497977.530000001</v>
      </c>
      <c r="L2449" s="5">
        <v>4425001</v>
      </c>
      <c r="M2449" s="6">
        <v>22.033436269999999</v>
      </c>
      <c r="AB2449" s="8" t="s">
        <v>4597</v>
      </c>
      <c r="AG2449">
        <v>3.4332000000000001E-2</v>
      </c>
    </row>
    <row r="2450" spans="1:33" x14ac:dyDescent="0.35">
      <c r="A2450" t="s">
        <v>4511</v>
      </c>
      <c r="B2450" t="s">
        <v>5401</v>
      </c>
      <c r="C2450" t="s">
        <v>5401</v>
      </c>
      <c r="G2450" s="1">
        <v>-7783.582417674199</v>
      </c>
      <c r="H2450" s="1">
        <v>8.0154387822230005E-4</v>
      </c>
      <c r="K2450" s="4">
        <v>97497977.530000001</v>
      </c>
      <c r="L2450" s="5">
        <v>4425001</v>
      </c>
      <c r="M2450" s="6">
        <v>22.033436269999999</v>
      </c>
      <c r="AB2450" s="8" t="s">
        <v>4597</v>
      </c>
      <c r="AG2450">
        <v>3.4332000000000001E-2</v>
      </c>
    </row>
    <row r="2451" spans="1:33" x14ac:dyDescent="0.35">
      <c r="A2451" t="s">
        <v>4511</v>
      </c>
      <c r="B2451" t="s">
        <v>5402</v>
      </c>
      <c r="C2451" t="s">
        <v>5402</v>
      </c>
      <c r="G2451" s="1">
        <v>-8002.6974249887007</v>
      </c>
      <c r="H2451" s="1">
        <v>1.2451483868698E-3</v>
      </c>
      <c r="K2451" s="4">
        <v>97497977.530000001</v>
      </c>
      <c r="L2451" s="5">
        <v>4425001</v>
      </c>
      <c r="M2451" s="6">
        <v>22.033436269999999</v>
      </c>
      <c r="AB2451" s="8" t="s">
        <v>4597</v>
      </c>
      <c r="AG2451">
        <v>3.4332000000000001E-2</v>
      </c>
    </row>
    <row r="2452" spans="1:33" x14ac:dyDescent="0.35">
      <c r="A2452" t="s">
        <v>4511</v>
      </c>
      <c r="B2452" t="s">
        <v>5403</v>
      </c>
      <c r="C2452" t="s">
        <v>5403</v>
      </c>
      <c r="G2452" s="1">
        <v>-7808.5396655321601</v>
      </c>
      <c r="H2452" s="1">
        <v>1.4596369686009001E-3</v>
      </c>
      <c r="K2452" s="4">
        <v>97497977.530000001</v>
      </c>
      <c r="L2452" s="5">
        <v>4425001</v>
      </c>
      <c r="M2452" s="6">
        <v>22.033436269999999</v>
      </c>
      <c r="AB2452" s="8" t="s">
        <v>4597</v>
      </c>
      <c r="AG2452">
        <v>3.4332000000000001E-2</v>
      </c>
    </row>
    <row r="2453" spans="1:33" x14ac:dyDescent="0.35">
      <c r="A2453" t="s">
        <v>4511</v>
      </c>
      <c r="B2453" t="s">
        <v>5404</v>
      </c>
      <c r="C2453" t="s">
        <v>5404</v>
      </c>
      <c r="G2453" s="1">
        <v>-7345.0343626506838</v>
      </c>
      <c r="H2453" s="1">
        <v>2.5940333137658999E-3</v>
      </c>
      <c r="K2453" s="4">
        <v>97497977.530000001</v>
      </c>
      <c r="L2453" s="5">
        <v>4425001</v>
      </c>
      <c r="M2453" s="6">
        <v>22.033436269999999</v>
      </c>
      <c r="AB2453" s="8" t="s">
        <v>4597</v>
      </c>
      <c r="AG2453">
        <v>3.4332000000000001E-2</v>
      </c>
    </row>
    <row r="2454" spans="1:33" x14ac:dyDescent="0.35">
      <c r="A2454" t="s">
        <v>4511</v>
      </c>
      <c r="B2454" t="s">
        <v>5405</v>
      </c>
      <c r="C2454" t="s">
        <v>5405</v>
      </c>
      <c r="G2454" s="1">
        <v>-6996.3325448232335</v>
      </c>
      <c r="H2454" s="1">
        <v>2.9741021932469E-3</v>
      </c>
      <c r="K2454" s="4">
        <v>97497977.530000001</v>
      </c>
      <c r="L2454" s="5">
        <v>4425001</v>
      </c>
      <c r="M2454" s="6">
        <v>22.033436269999999</v>
      </c>
      <c r="AB2454" s="8" t="s">
        <v>4597</v>
      </c>
      <c r="AG2454">
        <v>3.4332000000000001E-2</v>
      </c>
    </row>
    <row r="2455" spans="1:33" x14ac:dyDescent="0.35">
      <c r="A2455" t="s">
        <v>4511</v>
      </c>
      <c r="B2455" t="s">
        <v>5406</v>
      </c>
      <c r="C2455" t="s">
        <v>5406</v>
      </c>
      <c r="G2455" s="1">
        <v>-6923.3663567157146</v>
      </c>
      <c r="H2455" s="1">
        <v>3.1237154131970998E-3</v>
      </c>
      <c r="K2455" s="4">
        <v>97497977.530000001</v>
      </c>
      <c r="L2455" s="5">
        <v>4425001</v>
      </c>
      <c r="M2455" s="6">
        <v>22.033436269999999</v>
      </c>
      <c r="AB2455" s="8" t="s">
        <v>4597</v>
      </c>
      <c r="AG2455">
        <v>3.4332000000000001E-2</v>
      </c>
    </row>
    <row r="2456" spans="1:33" x14ac:dyDescent="0.35">
      <c r="A2456" t="s">
        <v>4511</v>
      </c>
      <c r="B2456" t="s">
        <v>5407</v>
      </c>
      <c r="C2456" t="s">
        <v>5407</v>
      </c>
      <c r="G2456" s="1">
        <v>-7676.5842329564257</v>
      </c>
      <c r="H2456" s="1">
        <v>2.0501996244599E-3</v>
      </c>
      <c r="K2456" s="4">
        <v>97497977.530000001</v>
      </c>
      <c r="L2456" s="5">
        <v>4425001</v>
      </c>
      <c r="M2456" s="6">
        <v>22.033436269999999</v>
      </c>
      <c r="AB2456" s="8" t="s">
        <v>4597</v>
      </c>
      <c r="AG2456">
        <v>3.4332000000000001E-2</v>
      </c>
    </row>
    <row r="2457" spans="1:33" x14ac:dyDescent="0.35">
      <c r="A2457" t="s">
        <v>4511</v>
      </c>
      <c r="B2457" t="s">
        <v>5408</v>
      </c>
      <c r="C2457" t="s">
        <v>5408</v>
      </c>
      <c r="G2457" s="1">
        <v>-7794.5551360058107</v>
      </c>
      <c r="H2457" s="1">
        <v>2.2165388921792E-3</v>
      </c>
      <c r="K2457" s="4">
        <v>97497977.530000001</v>
      </c>
      <c r="L2457" s="5">
        <v>4425001</v>
      </c>
      <c r="M2457" s="6">
        <v>22.033436269999999</v>
      </c>
      <c r="AB2457" s="8" t="s">
        <v>4597</v>
      </c>
      <c r="AG2457">
        <v>3.4332000000000001E-2</v>
      </c>
    </row>
    <row r="2458" spans="1:33" x14ac:dyDescent="0.35">
      <c r="A2458" t="s">
        <v>4511</v>
      </c>
      <c r="B2458" t="s">
        <v>5409</v>
      </c>
      <c r="C2458" t="s">
        <v>5409</v>
      </c>
      <c r="G2458" s="1">
        <v>-7894.3188527675866</v>
      </c>
      <c r="H2458" s="1">
        <v>2.8434552364669998E-4</v>
      </c>
      <c r="K2458" s="4">
        <v>97497977.530000001</v>
      </c>
      <c r="L2458" s="5">
        <v>4425001</v>
      </c>
      <c r="M2458" s="6">
        <v>22.033436269999999</v>
      </c>
      <c r="AB2458" s="8" t="s">
        <v>4597</v>
      </c>
      <c r="AG2458">
        <v>3.4332000000000001E-2</v>
      </c>
    </row>
    <row r="2459" spans="1:33" x14ac:dyDescent="0.35">
      <c r="A2459" t="s">
        <v>4511</v>
      </c>
      <c r="B2459" t="s">
        <v>5410</v>
      </c>
      <c r="C2459" t="s">
        <v>5410</v>
      </c>
      <c r="G2459" s="1">
        <v>-7916.4681933517577</v>
      </c>
      <c r="H2459" s="1">
        <v>4.9682662162089995E-4</v>
      </c>
      <c r="K2459" s="4">
        <v>97497977.530000001</v>
      </c>
      <c r="L2459" s="5">
        <v>4425001</v>
      </c>
      <c r="M2459" s="6">
        <v>22.033436269999999</v>
      </c>
      <c r="AB2459" s="8" t="s">
        <v>4597</v>
      </c>
      <c r="AG2459">
        <v>3.4332000000000001E-2</v>
      </c>
    </row>
    <row r="2460" spans="1:33" x14ac:dyDescent="0.35">
      <c r="A2460" t="s">
        <v>4511</v>
      </c>
      <c r="B2460" t="s">
        <v>5411</v>
      </c>
      <c r="C2460" t="s">
        <v>5411</v>
      </c>
      <c r="G2460" s="1">
        <v>-7790.7623775630018</v>
      </c>
      <c r="H2460" s="1">
        <v>1.9566346640867999E-3</v>
      </c>
      <c r="K2460" s="4">
        <v>97497977.530000001</v>
      </c>
      <c r="L2460" s="5">
        <v>4425001</v>
      </c>
      <c r="M2460" s="6">
        <v>22.033436269999999</v>
      </c>
      <c r="AB2460" s="8" t="s">
        <v>4597</v>
      </c>
      <c r="AG2460">
        <v>3.4332000000000001E-2</v>
      </c>
    </row>
    <row r="2461" spans="1:33" x14ac:dyDescent="0.35">
      <c r="A2461" t="s">
        <v>4511</v>
      </c>
      <c r="B2461" t="s">
        <v>5412</v>
      </c>
      <c r="C2461" t="s">
        <v>5412</v>
      </c>
      <c r="G2461" s="1">
        <v>-7950.1036068010508</v>
      </c>
      <c r="H2461" s="1">
        <v>1.5232591004279999E-4</v>
      </c>
      <c r="K2461" s="4">
        <v>97497977.530000001</v>
      </c>
      <c r="L2461" s="5">
        <v>4425001</v>
      </c>
      <c r="M2461" s="6">
        <v>22.033436269999999</v>
      </c>
      <c r="AB2461" s="8" t="s">
        <v>4597</v>
      </c>
      <c r="AG2461">
        <v>3.4332000000000001E-2</v>
      </c>
    </row>
    <row r="2462" spans="1:33" x14ac:dyDescent="0.35">
      <c r="A2462" t="s">
        <v>4511</v>
      </c>
      <c r="B2462" t="s">
        <v>5413</v>
      </c>
      <c r="C2462" t="s">
        <v>5413</v>
      </c>
      <c r="G2462" s="1">
        <v>-7648.4668786143493</v>
      </c>
      <c r="H2462" s="1">
        <v>9.2890213551879996E-4</v>
      </c>
      <c r="K2462" s="4">
        <v>97497977.530000001</v>
      </c>
      <c r="L2462" s="5">
        <v>4425001</v>
      </c>
      <c r="M2462" s="6">
        <v>22.033436269999999</v>
      </c>
      <c r="AB2462" s="8" t="s">
        <v>4597</v>
      </c>
      <c r="AG2462">
        <v>3.4332000000000001E-2</v>
      </c>
    </row>
    <row r="2463" spans="1:33" x14ac:dyDescent="0.35">
      <c r="A2463" t="s">
        <v>4511</v>
      </c>
      <c r="B2463" t="s">
        <v>5414</v>
      </c>
      <c r="C2463" t="s">
        <v>5414</v>
      </c>
      <c r="G2463" s="1">
        <v>-7216.7528704276347</v>
      </c>
      <c r="H2463" s="1">
        <v>3.250190730208E-3</v>
      </c>
      <c r="K2463" s="4">
        <v>97497977.530000001</v>
      </c>
      <c r="L2463" s="5">
        <v>4425001</v>
      </c>
      <c r="M2463" s="6">
        <v>22.033436269999999</v>
      </c>
      <c r="AB2463" s="8" t="s">
        <v>4597</v>
      </c>
      <c r="AG2463">
        <v>3.4332000000000001E-2</v>
      </c>
    </row>
    <row r="2464" spans="1:33" x14ac:dyDescent="0.35">
      <c r="A2464" t="s">
        <v>4511</v>
      </c>
      <c r="B2464" t="s">
        <v>5415</v>
      </c>
      <c r="C2464" t="s">
        <v>5415</v>
      </c>
      <c r="G2464" s="1">
        <v>-7721.6664958885422</v>
      </c>
      <c r="H2464" s="1">
        <v>8.3059621521739996E-4</v>
      </c>
      <c r="K2464" s="4">
        <v>97497977.530000001</v>
      </c>
      <c r="L2464" s="5">
        <v>4425001</v>
      </c>
      <c r="M2464" s="6">
        <v>22.033436269999999</v>
      </c>
      <c r="AB2464" s="8" t="s">
        <v>4597</v>
      </c>
      <c r="AG2464">
        <v>3.4332000000000001E-2</v>
      </c>
    </row>
    <row r="2465" spans="1:33" x14ac:dyDescent="0.35">
      <c r="A2465" t="s">
        <v>4511</v>
      </c>
      <c r="B2465" t="s">
        <v>5416</v>
      </c>
      <c r="C2465" t="s">
        <v>5416</v>
      </c>
      <c r="G2465" s="1">
        <v>-7007.796666489794</v>
      </c>
      <c r="H2465" s="1">
        <v>2.6826740999816002E-3</v>
      </c>
      <c r="K2465" s="4">
        <v>97497977.530000001</v>
      </c>
      <c r="L2465" s="5">
        <v>4425001</v>
      </c>
      <c r="M2465" s="6">
        <v>22.033436269999999</v>
      </c>
      <c r="AB2465" s="8" t="s">
        <v>4597</v>
      </c>
      <c r="AG2465">
        <v>3.4332000000000001E-2</v>
      </c>
    </row>
    <row r="2466" spans="1:33" x14ac:dyDescent="0.35">
      <c r="A2466" t="s">
        <v>4511</v>
      </c>
      <c r="B2466" t="s">
        <v>5417</v>
      </c>
      <c r="C2466" t="s">
        <v>5417</v>
      </c>
      <c r="G2466" s="1">
        <v>-7285.7457650340502</v>
      </c>
      <c r="H2466" s="1">
        <v>3.5382363265879999E-3</v>
      </c>
      <c r="K2466" s="4">
        <v>97497977.530000001</v>
      </c>
      <c r="L2466" s="5">
        <v>4425001</v>
      </c>
      <c r="M2466" s="6">
        <v>22.033436269999999</v>
      </c>
      <c r="AB2466" s="8" t="s">
        <v>4597</v>
      </c>
      <c r="AG2466">
        <v>3.4332000000000001E-2</v>
      </c>
    </row>
    <row r="2467" spans="1:33" x14ac:dyDescent="0.35">
      <c r="A2467" t="s">
        <v>4511</v>
      </c>
      <c r="B2467" t="s">
        <v>5418</v>
      </c>
      <c r="C2467" t="s">
        <v>5418</v>
      </c>
      <c r="G2467" s="1">
        <v>-7089.1753629737823</v>
      </c>
      <c r="H2467" s="1">
        <v>3.9024702631677002E-3</v>
      </c>
      <c r="K2467" s="4">
        <v>97497977.530000001</v>
      </c>
      <c r="L2467" s="5">
        <v>4425001</v>
      </c>
      <c r="M2467" s="6">
        <v>22.033436269999999</v>
      </c>
      <c r="AB2467" s="8" t="s">
        <v>4597</v>
      </c>
      <c r="AG2467">
        <v>3.4332000000000001E-2</v>
      </c>
    </row>
    <row r="2468" spans="1:33" x14ac:dyDescent="0.35">
      <c r="A2468" t="s">
        <v>4511</v>
      </c>
      <c r="B2468" t="s">
        <v>5419</v>
      </c>
      <c r="C2468" t="s">
        <v>5419</v>
      </c>
      <c r="G2468" s="1">
        <v>-7700.4729936894573</v>
      </c>
      <c r="H2468" s="1">
        <v>2.4574291786032998E-3</v>
      </c>
      <c r="K2468" s="4">
        <v>97497977.530000001</v>
      </c>
      <c r="L2468" s="5">
        <v>4425001</v>
      </c>
      <c r="M2468" s="6">
        <v>22.033436269999999</v>
      </c>
      <c r="AB2468" s="8" t="s">
        <v>4597</v>
      </c>
      <c r="AG2468">
        <v>3.4332000000000001E-2</v>
      </c>
    </row>
    <row r="2469" spans="1:33" x14ac:dyDescent="0.35">
      <c r="A2469" t="s">
        <v>4511</v>
      </c>
      <c r="B2469" t="s">
        <v>5420</v>
      </c>
      <c r="C2469" t="s">
        <v>5420</v>
      </c>
      <c r="G2469" s="1">
        <v>-7994.5531822818193</v>
      </c>
      <c r="K2469" s="4">
        <v>97497977.530000001</v>
      </c>
      <c r="L2469" s="5">
        <v>4425001</v>
      </c>
      <c r="M2469" s="6">
        <v>22.033436269999999</v>
      </c>
      <c r="AB2469" s="8" t="s">
        <v>4597</v>
      </c>
      <c r="AG2469">
        <v>3.4332000000000001E-2</v>
      </c>
    </row>
    <row r="2470" spans="1:33" x14ac:dyDescent="0.35">
      <c r="A2470" t="s">
        <v>4511</v>
      </c>
      <c r="B2470" t="s">
        <v>5421</v>
      </c>
      <c r="C2470" t="s">
        <v>5421</v>
      </c>
      <c r="G2470" s="1">
        <v>-7407.1788234928872</v>
      </c>
      <c r="H2470" s="1">
        <v>3.2200974187071001E-3</v>
      </c>
      <c r="K2470" s="4">
        <v>97497977.530000001</v>
      </c>
      <c r="L2470" s="5">
        <v>4425001</v>
      </c>
      <c r="M2470" s="6">
        <v>22.033436269999999</v>
      </c>
      <c r="AB2470" s="8" t="s">
        <v>4597</v>
      </c>
      <c r="AG2470">
        <v>3.4332000000000001E-2</v>
      </c>
    </row>
    <row r="2471" spans="1:33" x14ac:dyDescent="0.35">
      <c r="A2471" t="s">
        <v>4511</v>
      </c>
      <c r="B2471" t="s">
        <v>5422</v>
      </c>
      <c r="C2471" t="s">
        <v>5422</v>
      </c>
      <c r="G2471" s="1">
        <v>-6888.6487070157928</v>
      </c>
      <c r="H2471" s="1">
        <v>4.0770919834865003E-3</v>
      </c>
      <c r="K2471" s="4">
        <v>97497977.530000001</v>
      </c>
      <c r="L2471" s="5">
        <v>4425001</v>
      </c>
      <c r="M2471" s="6">
        <v>22.033436269999999</v>
      </c>
      <c r="AB2471" s="8" t="s">
        <v>4597</v>
      </c>
      <c r="AG2471">
        <v>3.4332000000000001E-2</v>
      </c>
    </row>
    <row r="2472" spans="1:33" x14ac:dyDescent="0.35">
      <c r="A2472" t="s">
        <v>4511</v>
      </c>
      <c r="B2472" t="s">
        <v>5423</v>
      </c>
      <c r="C2472" t="s">
        <v>5423</v>
      </c>
      <c r="G2472" s="1">
        <v>-6960.7762415276593</v>
      </c>
      <c r="H2472" s="1">
        <v>3.9308573005438999E-3</v>
      </c>
      <c r="K2472" s="4">
        <v>97497977.530000001</v>
      </c>
      <c r="L2472" s="5">
        <v>4425001</v>
      </c>
      <c r="M2472" s="6">
        <v>22.033436269999999</v>
      </c>
      <c r="AB2472" s="8" t="s">
        <v>4597</v>
      </c>
      <c r="AG2472">
        <v>3.4332000000000001E-2</v>
      </c>
    </row>
    <row r="2473" spans="1:33" x14ac:dyDescent="0.35">
      <c r="A2473" t="s">
        <v>4511</v>
      </c>
      <c r="B2473" t="s">
        <v>5424</v>
      </c>
      <c r="C2473" t="s">
        <v>5424</v>
      </c>
      <c r="G2473" s="1">
        <v>-7739.007523731073</v>
      </c>
      <c r="H2473" s="1">
        <v>1.5880198866124E-3</v>
      </c>
      <c r="K2473" s="4">
        <v>97497977.530000001</v>
      </c>
      <c r="L2473" s="5">
        <v>4425001</v>
      </c>
      <c r="M2473" s="6">
        <v>22.033436269999999</v>
      </c>
      <c r="AB2473" s="8" t="s">
        <v>4597</v>
      </c>
      <c r="AG2473">
        <v>3.4332000000000001E-2</v>
      </c>
    </row>
    <row r="2474" spans="1:33" x14ac:dyDescent="0.35">
      <c r="A2474" t="s">
        <v>4511</v>
      </c>
      <c r="B2474" t="s">
        <v>5425</v>
      </c>
      <c r="C2474" t="s">
        <v>5425</v>
      </c>
      <c r="G2474" s="1">
        <v>-7305.8363564899837</v>
      </c>
      <c r="H2474" s="1">
        <v>3.5893657829747E-3</v>
      </c>
      <c r="K2474" s="4">
        <v>97497977.530000001</v>
      </c>
      <c r="L2474" s="5">
        <v>4425001</v>
      </c>
      <c r="M2474" s="6">
        <v>22.033436269999999</v>
      </c>
      <c r="AB2474" s="8" t="s">
        <v>4597</v>
      </c>
      <c r="AG2474">
        <v>3.4332000000000001E-2</v>
      </c>
    </row>
    <row r="2475" spans="1:33" x14ac:dyDescent="0.35">
      <c r="A2475" t="s">
        <v>4511</v>
      </c>
      <c r="B2475" t="s">
        <v>5426</v>
      </c>
      <c r="C2475" t="s">
        <v>5426</v>
      </c>
      <c r="G2475" s="1">
        <v>-7956.1506806540901</v>
      </c>
      <c r="H2475" s="1">
        <v>2.1826226591531001E-3</v>
      </c>
      <c r="K2475" s="4">
        <v>97497977.530000001</v>
      </c>
      <c r="L2475" s="5">
        <v>4425001</v>
      </c>
      <c r="M2475" s="6">
        <v>22.033436269999999</v>
      </c>
      <c r="AB2475" s="8" t="s">
        <v>4597</v>
      </c>
      <c r="AG2475">
        <v>3.4332000000000001E-2</v>
      </c>
    </row>
    <row r="2476" spans="1:33" x14ac:dyDescent="0.35">
      <c r="A2476" t="s">
        <v>4511</v>
      </c>
      <c r="B2476" t="s">
        <v>5427</v>
      </c>
      <c r="C2476" t="s">
        <v>5427</v>
      </c>
      <c r="G2476" s="1">
        <v>-7764.0314729713091</v>
      </c>
      <c r="H2476" s="1">
        <v>2.4264253661193998E-3</v>
      </c>
      <c r="K2476" s="4">
        <v>97497977.530000001</v>
      </c>
      <c r="L2476" s="5">
        <v>4425001</v>
      </c>
      <c r="M2476" s="6">
        <v>22.033436269999999</v>
      </c>
      <c r="AB2476" s="8" t="s">
        <v>4597</v>
      </c>
      <c r="AG2476">
        <v>3.4332000000000001E-2</v>
      </c>
    </row>
    <row r="2477" spans="1:33" x14ac:dyDescent="0.35">
      <c r="A2477" t="s">
        <v>4511</v>
      </c>
      <c r="B2477" t="s">
        <v>5428</v>
      </c>
      <c r="C2477" t="s">
        <v>5428</v>
      </c>
      <c r="G2477" s="1">
        <v>-7633.9182097945904</v>
      </c>
      <c r="H2477" s="1">
        <v>3.0989543673544998E-3</v>
      </c>
      <c r="K2477" s="4">
        <v>97497977.530000001</v>
      </c>
      <c r="L2477" s="5">
        <v>4425001</v>
      </c>
      <c r="M2477" s="6">
        <v>22.033436269999999</v>
      </c>
      <c r="AB2477" s="8" t="s">
        <v>4597</v>
      </c>
      <c r="AG2477">
        <v>3.4332000000000001E-2</v>
      </c>
    </row>
    <row r="2478" spans="1:33" x14ac:dyDescent="0.35">
      <c r="A2478" t="s">
        <v>4511</v>
      </c>
      <c r="B2478" t="s">
        <v>5429</v>
      </c>
      <c r="C2478" t="s">
        <v>5429</v>
      </c>
      <c r="G2478" s="1">
        <v>-7750.6300679395208</v>
      </c>
      <c r="H2478" s="1">
        <v>3.3056350664220999E-3</v>
      </c>
      <c r="K2478" s="4">
        <v>97497977.530000001</v>
      </c>
      <c r="L2478" s="5">
        <v>4425001</v>
      </c>
      <c r="M2478" s="6">
        <v>22.033436269999999</v>
      </c>
      <c r="AB2478" s="8" t="s">
        <v>4597</v>
      </c>
      <c r="AG2478">
        <v>3.4332000000000001E-2</v>
      </c>
    </row>
    <row r="2479" spans="1:33" x14ac:dyDescent="0.35">
      <c r="A2479" t="s">
        <v>4511</v>
      </c>
      <c r="B2479" t="s">
        <v>5430</v>
      </c>
      <c r="C2479" t="s">
        <v>5430</v>
      </c>
      <c r="G2479" s="1">
        <v>-7847.9714321921356</v>
      </c>
      <c r="H2479" s="1">
        <v>9.880133466513999E-4</v>
      </c>
      <c r="K2479" s="4">
        <v>97497977.530000001</v>
      </c>
      <c r="L2479" s="5">
        <v>4425001</v>
      </c>
      <c r="M2479" s="6">
        <v>22.033436269999999</v>
      </c>
      <c r="AB2479" s="8" t="s">
        <v>4597</v>
      </c>
      <c r="AG2479">
        <v>3.4332000000000001E-2</v>
      </c>
    </row>
    <row r="2480" spans="1:33" x14ac:dyDescent="0.35">
      <c r="A2480" t="s">
        <v>4511</v>
      </c>
      <c r="B2480" t="s">
        <v>5431</v>
      </c>
      <c r="C2480" t="s">
        <v>5431</v>
      </c>
      <c r="G2480" s="1">
        <v>-7869.8890073119928</v>
      </c>
      <c r="H2480" s="1">
        <v>1.3533950090433E-3</v>
      </c>
      <c r="K2480" s="4">
        <v>97497977.530000001</v>
      </c>
      <c r="L2480" s="5">
        <v>4425001</v>
      </c>
      <c r="M2480" s="6">
        <v>22.033436269999999</v>
      </c>
      <c r="AB2480" s="8" t="s">
        <v>4597</v>
      </c>
      <c r="AG2480">
        <v>3.4332000000000001E-2</v>
      </c>
    </row>
    <row r="2481" spans="1:33" x14ac:dyDescent="0.35">
      <c r="A2481" t="s">
        <v>4511</v>
      </c>
      <c r="B2481" t="s">
        <v>5432</v>
      </c>
      <c r="C2481" t="s">
        <v>5432</v>
      </c>
      <c r="G2481" s="1">
        <v>-7747.2611933928811</v>
      </c>
      <c r="H2481" s="1">
        <v>3.0766489094017002E-3</v>
      </c>
      <c r="K2481" s="4">
        <v>97497977.530000001</v>
      </c>
      <c r="L2481" s="5">
        <v>4425001</v>
      </c>
      <c r="M2481" s="6">
        <v>22.033436269999999</v>
      </c>
      <c r="AB2481" s="8" t="s">
        <v>4597</v>
      </c>
      <c r="AG2481">
        <v>3.4332000000000001E-2</v>
      </c>
    </row>
    <row r="2482" spans="1:33" x14ac:dyDescent="0.35">
      <c r="A2482" t="s">
        <v>4511</v>
      </c>
      <c r="B2482" t="s">
        <v>5433</v>
      </c>
      <c r="C2482" t="s">
        <v>5433</v>
      </c>
      <c r="G2482" s="1">
        <v>-7178.6760100895781</v>
      </c>
      <c r="H2482" s="1">
        <v>4.3817082339160998E-3</v>
      </c>
      <c r="K2482" s="4">
        <v>97497977.530000001</v>
      </c>
      <c r="L2482" s="5">
        <v>4425001</v>
      </c>
      <c r="M2482" s="6">
        <v>22.033436269999999</v>
      </c>
      <c r="AB2482" s="8" t="s">
        <v>4597</v>
      </c>
      <c r="AG2482">
        <v>3.4332000000000001E-2</v>
      </c>
    </row>
    <row r="2483" spans="1:33" x14ac:dyDescent="0.35">
      <c r="A2483" t="s">
        <v>4511</v>
      </c>
      <c r="B2483" t="s">
        <v>5434</v>
      </c>
      <c r="C2483" t="s">
        <v>5434</v>
      </c>
      <c r="G2483" s="1">
        <v>-7605.4038067088513</v>
      </c>
      <c r="H2483" s="1">
        <v>1.9315226831117E-3</v>
      </c>
      <c r="K2483" s="4">
        <v>97497977.530000001</v>
      </c>
      <c r="L2483" s="5">
        <v>4425001</v>
      </c>
      <c r="M2483" s="6">
        <v>22.033436269999999</v>
      </c>
      <c r="AB2483" s="8" t="s">
        <v>4597</v>
      </c>
      <c r="AG2483">
        <v>3.4332000000000001E-2</v>
      </c>
    </row>
    <row r="2484" spans="1:33" x14ac:dyDescent="0.35">
      <c r="A2484" t="s">
        <v>4511</v>
      </c>
      <c r="B2484" t="s">
        <v>5435</v>
      </c>
      <c r="C2484" t="s">
        <v>5435</v>
      </c>
      <c r="G2484" s="1">
        <v>-7677.4618524760663</v>
      </c>
      <c r="H2484" s="1">
        <v>1.8728921520243E-3</v>
      </c>
      <c r="K2484" s="4">
        <v>97497977.530000001</v>
      </c>
      <c r="L2484" s="5">
        <v>4425001</v>
      </c>
      <c r="M2484" s="6">
        <v>22.033436269999999</v>
      </c>
      <c r="AB2484" s="8" t="s">
        <v>4597</v>
      </c>
      <c r="AG2484">
        <v>3.4332000000000001E-2</v>
      </c>
    </row>
    <row r="2485" spans="1:33" x14ac:dyDescent="0.35">
      <c r="A2485" t="s">
        <v>4511</v>
      </c>
      <c r="B2485" t="s">
        <v>5436</v>
      </c>
      <c r="C2485" t="s">
        <v>5436</v>
      </c>
      <c r="G2485" s="1">
        <v>-7903.32082890948</v>
      </c>
      <c r="H2485" s="1">
        <v>8.4233856199869995E-4</v>
      </c>
      <c r="K2485" s="4">
        <v>97497977.530000001</v>
      </c>
      <c r="L2485" s="5">
        <v>4425001</v>
      </c>
      <c r="M2485" s="6">
        <v>22.033436269999999</v>
      </c>
      <c r="AB2485" s="8" t="s">
        <v>4597</v>
      </c>
      <c r="AG2485">
        <v>3.4332000000000001E-2</v>
      </c>
    </row>
    <row r="2486" spans="1:33" x14ac:dyDescent="0.35">
      <c r="A2486" t="s">
        <v>4511</v>
      </c>
      <c r="B2486" t="s">
        <v>5437</v>
      </c>
      <c r="C2486" t="s">
        <v>5437</v>
      </c>
      <c r="G2486" s="1">
        <v>-7052.8998112347617</v>
      </c>
      <c r="H2486" s="1">
        <v>5.0299217971616003E-3</v>
      </c>
      <c r="K2486" s="4">
        <v>97497977.530000001</v>
      </c>
      <c r="L2486" s="5">
        <v>4425001</v>
      </c>
      <c r="M2486" s="6">
        <v>22.033436269999999</v>
      </c>
      <c r="AB2486" s="8" t="s">
        <v>4597</v>
      </c>
      <c r="AG2486">
        <v>3.4332000000000001E-2</v>
      </c>
    </row>
    <row r="2487" spans="1:33" x14ac:dyDescent="0.35">
      <c r="A2487" t="s">
        <v>4511</v>
      </c>
      <c r="B2487" t="s">
        <v>5438</v>
      </c>
      <c r="C2487" t="s">
        <v>5438</v>
      </c>
      <c r="G2487" s="1">
        <v>-7247.2991148540968</v>
      </c>
      <c r="H2487" s="1">
        <v>4.7064925263146E-3</v>
      </c>
      <c r="K2487" s="4">
        <v>97497977.530000001</v>
      </c>
      <c r="L2487" s="5">
        <v>4425001</v>
      </c>
      <c r="M2487" s="6">
        <v>22.033436269999999</v>
      </c>
      <c r="AB2487" s="8" t="s">
        <v>4597</v>
      </c>
      <c r="AG2487">
        <v>3.4332000000000001E-2</v>
      </c>
    </row>
    <row r="2488" spans="1:33" x14ac:dyDescent="0.35">
      <c r="A2488" t="s">
        <v>4511</v>
      </c>
      <c r="B2488" t="s">
        <v>5439</v>
      </c>
      <c r="C2488" t="s">
        <v>5439</v>
      </c>
      <c r="G2488" s="1">
        <v>-7657.7244582035883</v>
      </c>
      <c r="H2488" s="1">
        <v>3.7075917578304001E-3</v>
      </c>
      <c r="K2488" s="4">
        <v>97497977.530000001</v>
      </c>
      <c r="L2488" s="5">
        <v>4425001</v>
      </c>
      <c r="M2488" s="6">
        <v>22.033436269999999</v>
      </c>
      <c r="AB2488" s="8" t="s">
        <v>4597</v>
      </c>
      <c r="AG2488">
        <v>3.4332000000000001E-2</v>
      </c>
    </row>
    <row r="2489" spans="1:33" x14ac:dyDescent="0.35">
      <c r="A2489" t="s">
        <v>4511</v>
      </c>
      <c r="B2489" t="s">
        <v>5440</v>
      </c>
      <c r="C2489" t="s">
        <v>5440</v>
      </c>
      <c r="G2489" s="1">
        <v>-6854.191544773792</v>
      </c>
      <c r="H2489" s="1">
        <v>5.2376979994119997E-3</v>
      </c>
      <c r="K2489" s="4">
        <v>97497977.530000001</v>
      </c>
      <c r="L2489" s="5">
        <v>4425001</v>
      </c>
      <c r="M2489" s="6">
        <v>22.033436269999999</v>
      </c>
      <c r="AB2489" s="8" t="s">
        <v>4597</v>
      </c>
      <c r="AG2489">
        <v>3.4332000000000001E-2</v>
      </c>
    </row>
    <row r="2490" spans="1:33" x14ac:dyDescent="0.35">
      <c r="A2490" t="s">
        <v>4511</v>
      </c>
      <c r="B2490" t="s">
        <v>5441</v>
      </c>
      <c r="C2490" t="s">
        <v>5441</v>
      </c>
      <c r="G2490" s="1">
        <v>-6925.490303945272</v>
      </c>
      <c r="H2490" s="1">
        <v>5.1068570588321998E-3</v>
      </c>
      <c r="K2490" s="4">
        <v>97497977.530000001</v>
      </c>
      <c r="L2490" s="5">
        <v>4425001</v>
      </c>
      <c r="M2490" s="6">
        <v>22.033436269999999</v>
      </c>
      <c r="AB2490" s="8" t="s">
        <v>4597</v>
      </c>
      <c r="AG2490">
        <v>3.4332000000000001E-2</v>
      </c>
    </row>
    <row r="2491" spans="1:33" x14ac:dyDescent="0.35">
      <c r="A2491" t="s">
        <v>4511</v>
      </c>
      <c r="B2491" t="s">
        <v>5442</v>
      </c>
      <c r="C2491" t="s">
        <v>5442</v>
      </c>
      <c r="G2491" s="1">
        <v>-7947.2163452323739</v>
      </c>
      <c r="K2491" s="4">
        <v>97497977.530000001</v>
      </c>
      <c r="L2491" s="5">
        <v>4425001</v>
      </c>
      <c r="M2491" s="6">
        <v>22.033436269999999</v>
      </c>
      <c r="AB2491" s="8" t="s">
        <v>4597</v>
      </c>
      <c r="AG2491">
        <v>3.4332000000000001E-2</v>
      </c>
    </row>
    <row r="2492" spans="1:33" x14ac:dyDescent="0.35">
      <c r="A2492" t="s">
        <v>4511</v>
      </c>
      <c r="B2492" t="s">
        <v>5443</v>
      </c>
      <c r="C2492" t="s">
        <v>5443</v>
      </c>
      <c r="G2492" s="1">
        <v>-7694.8144424215279</v>
      </c>
      <c r="H2492" s="1">
        <v>2.9076410290315002E-3</v>
      </c>
      <c r="K2492" s="4">
        <v>97497977.530000001</v>
      </c>
      <c r="L2492" s="5">
        <v>4425001</v>
      </c>
      <c r="M2492" s="6">
        <v>22.033436269999999</v>
      </c>
      <c r="AB2492" s="8" t="s">
        <v>4597</v>
      </c>
      <c r="AG2492">
        <v>3.4332000000000001E-2</v>
      </c>
    </row>
    <row r="2493" spans="1:33" x14ac:dyDescent="0.35">
      <c r="A2493" t="s">
        <v>4511</v>
      </c>
      <c r="B2493" t="s">
        <v>5444</v>
      </c>
      <c r="C2493" t="s">
        <v>5444</v>
      </c>
      <c r="G2493" s="1">
        <v>-7719.9027396196007</v>
      </c>
      <c r="H2493" s="1">
        <v>3.8248921398652E-3</v>
      </c>
      <c r="K2493" s="4">
        <v>97497977.530000001</v>
      </c>
      <c r="L2493" s="5">
        <v>4425001</v>
      </c>
      <c r="M2493" s="6">
        <v>22.033436269999999</v>
      </c>
      <c r="AB2493" s="8" t="s">
        <v>4597</v>
      </c>
      <c r="AG2493">
        <v>3.4332000000000001E-2</v>
      </c>
    </row>
    <row r="2494" spans="1:33" x14ac:dyDescent="0.35">
      <c r="A2494" t="s">
        <v>4511</v>
      </c>
      <c r="B2494" t="s">
        <v>5445</v>
      </c>
      <c r="C2494" t="s">
        <v>5445</v>
      </c>
      <c r="G2494" s="1">
        <v>-7910.008858903564</v>
      </c>
      <c r="H2494" s="1">
        <v>3.5985405220239999E-3</v>
      </c>
      <c r="K2494" s="4">
        <v>97497977.530000001</v>
      </c>
      <c r="L2494" s="5">
        <v>4425001</v>
      </c>
      <c r="M2494" s="6">
        <v>22.033436269999999</v>
      </c>
      <c r="AB2494" s="8" t="s">
        <v>4597</v>
      </c>
      <c r="AG2494">
        <v>3.4332000000000001E-2</v>
      </c>
    </row>
    <row r="2495" spans="1:33" x14ac:dyDescent="0.35">
      <c r="A2495" t="s">
        <v>4511</v>
      </c>
      <c r="B2495" t="s">
        <v>5446</v>
      </c>
      <c r="C2495" t="s">
        <v>5446</v>
      </c>
      <c r="G2495" s="1">
        <v>-7802.0309741449028</v>
      </c>
      <c r="H2495" s="1">
        <v>2.5798781428905998E-3</v>
      </c>
      <c r="K2495" s="4">
        <v>97497977.530000001</v>
      </c>
      <c r="L2495" s="5">
        <v>4425001</v>
      </c>
      <c r="M2495" s="6">
        <v>22.033436269999999</v>
      </c>
      <c r="AB2495" s="8" t="s">
        <v>4597</v>
      </c>
      <c r="AG2495">
        <v>3.4332000000000001E-2</v>
      </c>
    </row>
    <row r="2496" spans="1:33" x14ac:dyDescent="0.35">
      <c r="A2496" t="s">
        <v>4511</v>
      </c>
      <c r="B2496" t="s">
        <v>5447</v>
      </c>
      <c r="C2496" t="s">
        <v>5447</v>
      </c>
      <c r="G2496" s="1">
        <v>-7823.7197114240898</v>
      </c>
      <c r="H2496" s="1">
        <v>2.9985820890366002E-3</v>
      </c>
      <c r="K2496" s="4">
        <v>97497977.530000001</v>
      </c>
      <c r="L2496" s="5">
        <v>4425001</v>
      </c>
      <c r="M2496" s="6">
        <v>22.033436269999999</v>
      </c>
      <c r="AB2496" s="8" t="s">
        <v>4597</v>
      </c>
      <c r="AG2496">
        <v>3.4332000000000001E-2</v>
      </c>
    </row>
    <row r="2497" spans="1:33" x14ac:dyDescent="0.35">
      <c r="A2497" t="s">
        <v>4511</v>
      </c>
      <c r="B2497" t="s">
        <v>5448</v>
      </c>
      <c r="C2497" t="s">
        <v>5448</v>
      </c>
      <c r="G2497" s="1">
        <v>-7704.1233401655527</v>
      </c>
      <c r="H2497" s="1">
        <v>4.5915773645964003E-3</v>
      </c>
      <c r="K2497" s="4">
        <v>97497977.530000001</v>
      </c>
      <c r="L2497" s="5">
        <v>4425001</v>
      </c>
      <c r="M2497" s="6">
        <v>22.033436269999999</v>
      </c>
      <c r="AB2497" s="8" t="s">
        <v>4597</v>
      </c>
      <c r="AG2497">
        <v>3.4332000000000001E-2</v>
      </c>
    </row>
    <row r="2498" spans="1:33" x14ac:dyDescent="0.35">
      <c r="A2498" t="s">
        <v>4511</v>
      </c>
      <c r="B2498" t="s">
        <v>5449</v>
      </c>
      <c r="C2498" t="s">
        <v>5449</v>
      </c>
      <c r="G2498" s="1">
        <v>-7016.9019836329999</v>
      </c>
      <c r="H2498" s="1">
        <v>6.3724662356701997E-3</v>
      </c>
      <c r="K2498" s="4">
        <v>97497977.530000001</v>
      </c>
      <c r="L2498" s="5">
        <v>4425001</v>
      </c>
      <c r="M2498" s="6">
        <v>22.033436269999999</v>
      </c>
      <c r="AB2498" s="8" t="s">
        <v>4597</v>
      </c>
      <c r="AG2498">
        <v>3.4332000000000001E-2</v>
      </c>
    </row>
    <row r="2499" spans="1:33" x14ac:dyDescent="0.35">
      <c r="A2499" t="s">
        <v>4511</v>
      </c>
      <c r="B2499" t="s">
        <v>5450</v>
      </c>
      <c r="C2499" t="s">
        <v>5450</v>
      </c>
      <c r="G2499" s="1">
        <v>-7562.7033998608667</v>
      </c>
      <c r="H2499" s="1">
        <v>3.5384352435924001E-3</v>
      </c>
      <c r="K2499" s="4">
        <v>97497977.530000001</v>
      </c>
      <c r="L2499" s="5">
        <v>4425001</v>
      </c>
      <c r="M2499" s="6">
        <v>22.033436269999999</v>
      </c>
      <c r="AB2499" s="8" t="s">
        <v>4597</v>
      </c>
      <c r="AG2499">
        <v>3.4332000000000001E-2</v>
      </c>
    </row>
    <row r="2500" spans="1:33" x14ac:dyDescent="0.35">
      <c r="A2500" t="s">
        <v>4511</v>
      </c>
      <c r="B2500" t="s">
        <v>5451</v>
      </c>
      <c r="C2500" t="s">
        <v>5451</v>
      </c>
      <c r="G2500" s="1">
        <v>-7633.6357164581405</v>
      </c>
      <c r="H2500" s="1">
        <v>3.5972325658961998E-3</v>
      </c>
      <c r="K2500" s="4">
        <v>97497977.530000001</v>
      </c>
      <c r="L2500" s="5">
        <v>4425001</v>
      </c>
      <c r="M2500" s="6">
        <v>22.033436269999999</v>
      </c>
      <c r="AB2500" s="8" t="s">
        <v>4597</v>
      </c>
      <c r="AG2500">
        <v>3.4332000000000001E-2</v>
      </c>
    </row>
    <row r="2501" spans="1:33" x14ac:dyDescent="0.35">
      <c r="A2501" t="s">
        <v>4511</v>
      </c>
      <c r="B2501" t="s">
        <v>5452</v>
      </c>
      <c r="C2501" t="s">
        <v>5452</v>
      </c>
      <c r="G2501" s="1">
        <v>-7856.9497826497873</v>
      </c>
      <c r="H2501" s="1">
        <v>2.6600726040298E-3</v>
      </c>
      <c r="K2501" s="4">
        <v>97497977.530000001</v>
      </c>
      <c r="L2501" s="5">
        <v>4425001</v>
      </c>
      <c r="M2501" s="6">
        <v>22.033436269999999</v>
      </c>
      <c r="AB2501" s="8" t="s">
        <v>4597</v>
      </c>
      <c r="AG2501">
        <v>3.4332000000000001E-2</v>
      </c>
    </row>
    <row r="2502" spans="1:33" x14ac:dyDescent="0.35">
      <c r="A2502" t="s">
        <v>4511</v>
      </c>
      <c r="B2502" t="s">
        <v>5453</v>
      </c>
      <c r="C2502" t="s">
        <v>5453</v>
      </c>
      <c r="G2502" s="1">
        <v>-7900.298698614386</v>
      </c>
      <c r="K2502" s="4">
        <v>97497977.530000001</v>
      </c>
      <c r="L2502" s="5">
        <v>4425001</v>
      </c>
      <c r="M2502" s="6">
        <v>22.033436269999999</v>
      </c>
      <c r="AB2502" s="8" t="s">
        <v>4597</v>
      </c>
      <c r="AG2502">
        <v>3.4332000000000001E-2</v>
      </c>
    </row>
    <row r="2503" spans="1:33" x14ac:dyDescent="0.35">
      <c r="A2503" t="s">
        <v>4511</v>
      </c>
      <c r="B2503" t="s">
        <v>5454</v>
      </c>
      <c r="C2503" t="s">
        <v>5454</v>
      </c>
      <c r="G2503" s="1">
        <v>-7650.9988255358894</v>
      </c>
      <c r="H2503" s="1">
        <v>4.7705525625635001E-3</v>
      </c>
      <c r="K2503" s="4">
        <v>97497977.530000001</v>
      </c>
      <c r="L2503" s="5">
        <v>4425001</v>
      </c>
      <c r="M2503" s="6">
        <v>22.033436269999999</v>
      </c>
      <c r="AB2503" s="8" t="s">
        <v>4597</v>
      </c>
      <c r="AG2503">
        <v>3.4332000000000001E-2</v>
      </c>
    </row>
    <row r="2504" spans="1:33" x14ac:dyDescent="0.35">
      <c r="A2504" t="s">
        <v>4511</v>
      </c>
      <c r="B2504" t="s">
        <v>5455</v>
      </c>
      <c r="C2504" t="s">
        <v>5455</v>
      </c>
      <c r="G2504" s="1">
        <v>-7676.1491642117708</v>
      </c>
      <c r="H2504" s="1">
        <v>5.6483627139983002E-3</v>
      </c>
      <c r="K2504" s="4">
        <v>97497977.530000001</v>
      </c>
      <c r="L2504" s="5">
        <v>4425001</v>
      </c>
      <c r="M2504" s="6">
        <v>22.033436269999999</v>
      </c>
      <c r="AB2504" s="8" t="s">
        <v>4597</v>
      </c>
      <c r="AG2504">
        <v>3.4332000000000001E-2</v>
      </c>
    </row>
    <row r="2505" spans="1:33" x14ac:dyDescent="0.35">
      <c r="A2505" t="s">
        <v>4511</v>
      </c>
      <c r="B2505" t="s">
        <v>5456</v>
      </c>
      <c r="C2505" t="s">
        <v>5456</v>
      </c>
      <c r="G2505" s="1">
        <v>-7853.7953074883026</v>
      </c>
      <c r="K2505" s="4">
        <v>97497977.530000001</v>
      </c>
      <c r="L2505" s="5">
        <v>4425001</v>
      </c>
      <c r="M2505" s="6">
        <v>22.033436269999999</v>
      </c>
      <c r="AB2505" s="8" t="s">
        <v>4597</v>
      </c>
      <c r="AG2505">
        <v>3.4332000000000001E-2</v>
      </c>
    </row>
    <row r="2506" spans="1:33" x14ac:dyDescent="0.35">
      <c r="A2506" t="s">
        <v>4511</v>
      </c>
      <c r="B2506" t="s">
        <v>5457</v>
      </c>
      <c r="C2506" t="s">
        <v>5457</v>
      </c>
      <c r="G2506" s="1">
        <v>-7607.5563865873119</v>
      </c>
      <c r="H2506" s="1">
        <v>7.0682079489483001E-3</v>
      </c>
      <c r="K2506" s="4">
        <v>97497977.530000001</v>
      </c>
      <c r="L2506" s="5">
        <v>4425001</v>
      </c>
      <c r="M2506" s="6">
        <v>22.033436269999999</v>
      </c>
      <c r="AB2506" s="8" t="s">
        <v>4597</v>
      </c>
      <c r="AG2506">
        <v>3.4332000000000001E-2</v>
      </c>
    </row>
    <row r="2507" spans="1:33" x14ac:dyDescent="0.35">
      <c r="A2507" t="s">
        <v>4511</v>
      </c>
      <c r="B2507" t="s">
        <v>5458</v>
      </c>
      <c r="C2507" t="s">
        <v>5458</v>
      </c>
      <c r="G2507" s="1">
        <v>-5937.4828894870334</v>
      </c>
      <c r="H2507" s="1">
        <v>6.2990491209185002E-3</v>
      </c>
      <c r="K2507" s="4">
        <v>97497977.530000001</v>
      </c>
      <c r="L2507" s="5">
        <v>4425001</v>
      </c>
      <c r="M2507" s="6">
        <v>22.033436269999999</v>
      </c>
      <c r="AB2507" s="8" t="s">
        <v>4597</v>
      </c>
      <c r="AG2507">
        <v>3.4332000000000001E-2</v>
      </c>
    </row>
    <row r="2508" spans="1:33" x14ac:dyDescent="0.35">
      <c r="A2508" t="s">
        <v>4511</v>
      </c>
      <c r="B2508" t="s">
        <v>5459</v>
      </c>
      <c r="C2508" t="s">
        <v>5459</v>
      </c>
      <c r="G2508" s="1">
        <v>-6403.8069389661296</v>
      </c>
      <c r="H2508" s="1">
        <v>8.6052372451109003E-3</v>
      </c>
      <c r="K2508" s="4">
        <v>97497977.530000001</v>
      </c>
      <c r="L2508" s="5">
        <v>4425001</v>
      </c>
      <c r="M2508" s="6">
        <v>22.033436269999999</v>
      </c>
      <c r="AB2508" s="8" t="s">
        <v>4597</v>
      </c>
      <c r="AG2508">
        <v>3.4332000000000001E-2</v>
      </c>
    </row>
    <row r="2509" spans="1:33" x14ac:dyDescent="0.35">
      <c r="A2509" t="s">
        <v>4511</v>
      </c>
      <c r="B2509" t="s">
        <v>5460</v>
      </c>
      <c r="C2509" t="s">
        <v>5460</v>
      </c>
      <c r="G2509" s="1">
        <v>-6079.7217896143547</v>
      </c>
      <c r="H2509" s="1">
        <v>4.8132674342963996E-3</v>
      </c>
      <c r="K2509" s="4">
        <v>97497977.530000001</v>
      </c>
      <c r="L2509" s="5">
        <v>4425001</v>
      </c>
      <c r="M2509" s="6">
        <v>22.033436269999999</v>
      </c>
      <c r="AB2509" s="8" t="s">
        <v>4597</v>
      </c>
      <c r="AG2509">
        <v>3.4332000000000001E-2</v>
      </c>
    </row>
    <row r="2510" spans="1:33" x14ac:dyDescent="0.35">
      <c r="A2510" t="s">
        <v>4511</v>
      </c>
      <c r="B2510" t="s">
        <v>5461</v>
      </c>
      <c r="C2510" t="s">
        <v>5461</v>
      </c>
      <c r="G2510" s="1">
        <v>-5998.4004112857074</v>
      </c>
      <c r="H2510" s="1">
        <v>5.2005369047391E-3</v>
      </c>
      <c r="K2510" s="4">
        <v>97497977.530000001</v>
      </c>
      <c r="L2510" s="5">
        <v>4425001</v>
      </c>
      <c r="M2510" s="6">
        <v>22.033436269999999</v>
      </c>
      <c r="AB2510" s="8" t="s">
        <v>4597</v>
      </c>
      <c r="AG2510">
        <v>3.4332000000000001E-2</v>
      </c>
    </row>
    <row r="2511" spans="1:33" x14ac:dyDescent="0.35">
      <c r="A2511" t="s">
        <v>4511</v>
      </c>
      <c r="B2511" t="s">
        <v>5462</v>
      </c>
      <c r="C2511" t="s">
        <v>5462</v>
      </c>
      <c r="G2511" s="1">
        <v>-6261.6751917136644</v>
      </c>
      <c r="H2511" s="1">
        <v>6.6575731422992002E-3</v>
      </c>
      <c r="K2511" s="4">
        <v>97497977.530000001</v>
      </c>
      <c r="L2511" s="5">
        <v>4425001</v>
      </c>
      <c r="M2511" s="6">
        <v>22.033436269999999</v>
      </c>
      <c r="AB2511" s="8" t="s">
        <v>4597</v>
      </c>
      <c r="AG2511">
        <v>3.4332000000000001E-2</v>
      </c>
    </row>
    <row r="2512" spans="1:33" x14ac:dyDescent="0.35">
      <c r="A2512" t="s">
        <v>4511</v>
      </c>
      <c r="B2512" t="s">
        <v>5463</v>
      </c>
      <c r="C2512" t="s">
        <v>5463</v>
      </c>
      <c r="G2512" s="1">
        <v>-6168.1105727342001</v>
      </c>
      <c r="H2512" s="1">
        <v>7.6556659506423E-3</v>
      </c>
      <c r="K2512" s="4">
        <v>97497977.530000001</v>
      </c>
      <c r="L2512" s="5">
        <v>4425001</v>
      </c>
      <c r="M2512" s="6">
        <v>22.033436269999999</v>
      </c>
      <c r="AB2512" s="8" t="s">
        <v>4597</v>
      </c>
      <c r="AG2512">
        <v>3.4332000000000001E-2</v>
      </c>
    </row>
    <row r="2513" spans="1:33" x14ac:dyDescent="0.35">
      <c r="A2513" t="s">
        <v>4511</v>
      </c>
      <c r="B2513" t="s">
        <v>5464</v>
      </c>
      <c r="C2513" t="s">
        <v>5464</v>
      </c>
      <c r="G2513" s="1">
        <v>-5906.6118652981904</v>
      </c>
      <c r="H2513" s="1">
        <v>5.0948258681581997E-3</v>
      </c>
      <c r="K2513" s="4">
        <v>97497977.530000001</v>
      </c>
      <c r="L2513" s="5">
        <v>4425001</v>
      </c>
      <c r="M2513" s="6">
        <v>22.033436269999999</v>
      </c>
      <c r="AB2513" s="8" t="s">
        <v>4597</v>
      </c>
      <c r="AG2513">
        <v>3.4332000000000001E-2</v>
      </c>
    </row>
    <row r="2514" spans="1:33" x14ac:dyDescent="0.35">
      <c r="A2514" t="s">
        <v>4511</v>
      </c>
      <c r="B2514" t="s">
        <v>5465</v>
      </c>
      <c r="C2514" t="s">
        <v>5465</v>
      </c>
      <c r="G2514" s="1">
        <v>-6334.7751951964174</v>
      </c>
      <c r="H2514" s="1">
        <v>5.9951148495856997E-3</v>
      </c>
      <c r="K2514" s="4">
        <v>97497977.530000001</v>
      </c>
      <c r="L2514" s="5">
        <v>4425001</v>
      </c>
      <c r="M2514" s="6">
        <v>22.033436269999999</v>
      </c>
      <c r="AB2514" s="8" t="s">
        <v>4597</v>
      </c>
      <c r="AG2514">
        <v>3.4332000000000001E-2</v>
      </c>
    </row>
    <row r="2515" spans="1:33" x14ac:dyDescent="0.35">
      <c r="A2515" t="s">
        <v>4511</v>
      </c>
      <c r="B2515" t="s">
        <v>5466</v>
      </c>
      <c r="C2515" t="s">
        <v>5466</v>
      </c>
      <c r="G2515" s="1">
        <v>-5924.545769498317</v>
      </c>
      <c r="H2515" s="1">
        <v>4.2817022748484002E-3</v>
      </c>
      <c r="K2515" s="4">
        <v>97497977.530000001</v>
      </c>
      <c r="L2515" s="5">
        <v>4425001</v>
      </c>
      <c r="M2515" s="6">
        <v>22.033436269999999</v>
      </c>
      <c r="AB2515" s="8" t="s">
        <v>4597</v>
      </c>
      <c r="AG2515">
        <v>3.4332000000000001E-2</v>
      </c>
    </row>
    <row r="2516" spans="1:33" x14ac:dyDescent="0.35">
      <c r="A2516" t="s">
        <v>4511</v>
      </c>
      <c r="B2516" t="s">
        <v>5467</v>
      </c>
      <c r="C2516" t="s">
        <v>5467</v>
      </c>
      <c r="G2516" s="1">
        <v>-6047.0684902458506</v>
      </c>
      <c r="H2516" s="1">
        <v>3.7368438335482999E-3</v>
      </c>
      <c r="K2516" s="4">
        <v>97497977.530000001</v>
      </c>
      <c r="L2516" s="5">
        <v>4425001</v>
      </c>
      <c r="M2516" s="6">
        <v>22.033436269999999</v>
      </c>
      <c r="AB2516" s="8" t="s">
        <v>4597</v>
      </c>
      <c r="AG2516">
        <v>3.4332000000000001E-2</v>
      </c>
    </row>
    <row r="2517" spans="1:33" x14ac:dyDescent="0.35">
      <c r="A2517" t="s">
        <v>4511</v>
      </c>
      <c r="B2517" t="s">
        <v>5468</v>
      </c>
      <c r="C2517" t="s">
        <v>5468</v>
      </c>
      <c r="G2517" s="1">
        <v>-6367.6003368726042</v>
      </c>
      <c r="H2517" s="1">
        <v>7.2765531458809998E-3</v>
      </c>
      <c r="K2517" s="4">
        <v>97497977.530000001</v>
      </c>
      <c r="L2517" s="5">
        <v>4425001</v>
      </c>
      <c r="M2517" s="6">
        <v>22.033436269999999</v>
      </c>
      <c r="AB2517" s="8" t="s">
        <v>4597</v>
      </c>
      <c r="AG2517">
        <v>3.4332000000000001E-2</v>
      </c>
    </row>
    <row r="2518" spans="1:33" x14ac:dyDescent="0.35">
      <c r="A2518" t="s">
        <v>4511</v>
      </c>
      <c r="B2518" t="s">
        <v>5469</v>
      </c>
      <c r="C2518" t="s">
        <v>5469</v>
      </c>
      <c r="G2518" s="1">
        <v>-6302.6680504052674</v>
      </c>
      <c r="H2518" s="1">
        <v>6.6956258617430998E-3</v>
      </c>
      <c r="K2518" s="4">
        <v>97497977.530000001</v>
      </c>
      <c r="L2518" s="5">
        <v>4425001</v>
      </c>
      <c r="M2518" s="6">
        <v>22.033436269999999</v>
      </c>
      <c r="AB2518" s="8" t="s">
        <v>4597</v>
      </c>
      <c r="AG2518">
        <v>3.4332000000000001E-2</v>
      </c>
    </row>
    <row r="2519" spans="1:33" x14ac:dyDescent="0.35">
      <c r="A2519" t="s">
        <v>4511</v>
      </c>
      <c r="B2519" t="s">
        <v>5470</v>
      </c>
      <c r="C2519" t="s">
        <v>5470</v>
      </c>
      <c r="G2519" s="1">
        <v>-5966.9972264069902</v>
      </c>
      <c r="H2519" s="1">
        <v>4.1520771977466998E-3</v>
      </c>
      <c r="K2519" s="4">
        <v>97497977.530000001</v>
      </c>
      <c r="L2519" s="5">
        <v>4425001</v>
      </c>
      <c r="M2519" s="6">
        <v>22.033436269999999</v>
      </c>
      <c r="AB2519" s="8" t="s">
        <v>4597</v>
      </c>
      <c r="AG2519">
        <v>3.4332000000000001E-2</v>
      </c>
    </row>
    <row r="2520" spans="1:33" x14ac:dyDescent="0.35">
      <c r="A2520" t="s">
        <v>4511</v>
      </c>
      <c r="B2520" t="s">
        <v>5471</v>
      </c>
      <c r="C2520" t="s">
        <v>5471</v>
      </c>
      <c r="G2520" s="1">
        <v>-6366.2918436889086</v>
      </c>
      <c r="H2520" s="1">
        <v>4.6453876999407997E-3</v>
      </c>
      <c r="K2520" s="4">
        <v>97497977.530000001</v>
      </c>
      <c r="L2520" s="5">
        <v>4425001</v>
      </c>
      <c r="M2520" s="6">
        <v>22.033436269999999</v>
      </c>
      <c r="AB2520" s="8" t="s">
        <v>4597</v>
      </c>
      <c r="AG2520">
        <v>3.4332000000000001E-2</v>
      </c>
    </row>
    <row r="2521" spans="1:33" x14ac:dyDescent="0.35">
      <c r="A2521" t="s">
        <v>4511</v>
      </c>
      <c r="B2521" t="s">
        <v>5472</v>
      </c>
      <c r="C2521" t="s">
        <v>5472</v>
      </c>
      <c r="G2521" s="1">
        <v>-6468.938986080303</v>
      </c>
      <c r="H2521" s="1">
        <v>5.8877805964000999E-3</v>
      </c>
      <c r="K2521" s="4">
        <v>97497977.530000001</v>
      </c>
      <c r="L2521" s="5">
        <v>4425001</v>
      </c>
      <c r="M2521" s="6">
        <v>22.033436269999999</v>
      </c>
      <c r="AB2521" s="8" t="s">
        <v>4597</v>
      </c>
      <c r="AG2521">
        <v>3.4332000000000001E-2</v>
      </c>
    </row>
    <row r="2522" spans="1:33" x14ac:dyDescent="0.35">
      <c r="A2522" t="s">
        <v>4511</v>
      </c>
      <c r="B2522" t="s">
        <v>5473</v>
      </c>
      <c r="C2522" t="s">
        <v>5473</v>
      </c>
      <c r="G2522" s="1">
        <v>-6226.9654936143152</v>
      </c>
      <c r="H2522" s="1">
        <v>5.5133963286509002E-3</v>
      </c>
      <c r="K2522" s="4">
        <v>97497977.530000001</v>
      </c>
      <c r="L2522" s="5">
        <v>4425001</v>
      </c>
      <c r="M2522" s="6">
        <v>22.033436269999999</v>
      </c>
      <c r="AB2522" s="8" t="s">
        <v>4597</v>
      </c>
      <c r="AG2522">
        <v>3.4332000000000001E-2</v>
      </c>
    </row>
    <row r="2523" spans="1:33" x14ac:dyDescent="0.35">
      <c r="A2523" t="s">
        <v>4511</v>
      </c>
      <c r="B2523" t="s">
        <v>5474</v>
      </c>
      <c r="C2523" t="s">
        <v>5474</v>
      </c>
      <c r="G2523" s="1">
        <v>-5875.9809803661556</v>
      </c>
      <c r="H2523" s="1">
        <v>4.1181040543436997E-3</v>
      </c>
      <c r="K2523" s="4">
        <v>97497977.530000001</v>
      </c>
      <c r="L2523" s="5">
        <v>4425001</v>
      </c>
      <c r="M2523" s="6">
        <v>22.033436269999999</v>
      </c>
      <c r="AB2523" s="8" t="s">
        <v>4597</v>
      </c>
      <c r="AG2523">
        <v>3.4332000000000001E-2</v>
      </c>
    </row>
    <row r="2524" spans="1:33" x14ac:dyDescent="0.35">
      <c r="A2524" t="s">
        <v>4511</v>
      </c>
      <c r="B2524" t="s">
        <v>5475</v>
      </c>
      <c r="C2524" t="s">
        <v>5475</v>
      </c>
      <c r="G2524" s="1">
        <v>-6134.3844740747036</v>
      </c>
      <c r="H2524" s="1">
        <v>6.4804492830922E-3</v>
      </c>
      <c r="K2524" s="4">
        <v>97497977.530000001</v>
      </c>
      <c r="L2524" s="5">
        <v>4425001</v>
      </c>
      <c r="M2524" s="6">
        <v>22.033436269999999</v>
      </c>
      <c r="AB2524" s="8" t="s">
        <v>4597</v>
      </c>
      <c r="AG2524">
        <v>3.4332000000000001E-2</v>
      </c>
    </row>
    <row r="2525" spans="1:33" x14ac:dyDescent="0.35">
      <c r="A2525" t="s">
        <v>4511</v>
      </c>
      <c r="B2525" t="s">
        <v>5476</v>
      </c>
      <c r="C2525" t="s">
        <v>5476</v>
      </c>
      <c r="G2525" s="1">
        <v>-6135.47721401532</v>
      </c>
      <c r="H2525" s="1">
        <v>4.7535300622937003E-3</v>
      </c>
      <c r="K2525" s="4">
        <v>97497977.530000001</v>
      </c>
      <c r="L2525" s="5">
        <v>4425001</v>
      </c>
      <c r="M2525" s="6">
        <v>22.033436269999999</v>
      </c>
      <c r="AB2525" s="8" t="s">
        <v>4597</v>
      </c>
      <c r="AG2525">
        <v>3.4332000000000001E-2</v>
      </c>
    </row>
    <row r="2526" spans="1:33" x14ac:dyDescent="0.35">
      <c r="A2526" t="s">
        <v>4511</v>
      </c>
      <c r="B2526" t="s">
        <v>5477</v>
      </c>
      <c r="C2526" t="s">
        <v>5477</v>
      </c>
      <c r="G2526" s="1">
        <v>-6299.4076801332249</v>
      </c>
      <c r="H2526" s="1">
        <v>4.9024544113078997E-3</v>
      </c>
      <c r="K2526" s="4">
        <v>97497977.530000001</v>
      </c>
      <c r="L2526" s="5">
        <v>4425001</v>
      </c>
      <c r="M2526" s="6">
        <v>22.033436269999999</v>
      </c>
      <c r="AB2526" s="8" t="s">
        <v>4597</v>
      </c>
      <c r="AG2526">
        <v>3.4332000000000001E-2</v>
      </c>
    </row>
    <row r="2527" spans="1:33" x14ac:dyDescent="0.35">
      <c r="A2527" t="s">
        <v>4511</v>
      </c>
      <c r="B2527" t="s">
        <v>5478</v>
      </c>
      <c r="C2527" t="s">
        <v>5478</v>
      </c>
      <c r="G2527" s="1">
        <v>-5893.2995447055737</v>
      </c>
      <c r="H2527" s="1">
        <v>3.3764766568166E-3</v>
      </c>
      <c r="K2527" s="4">
        <v>97497977.530000001</v>
      </c>
      <c r="L2527" s="5">
        <v>4425001</v>
      </c>
      <c r="M2527" s="6">
        <v>22.033436269999999</v>
      </c>
      <c r="AB2527" s="8" t="s">
        <v>4597</v>
      </c>
      <c r="AG2527">
        <v>3.4332000000000001E-2</v>
      </c>
    </row>
    <row r="2528" spans="1:33" x14ac:dyDescent="0.35">
      <c r="A2528" t="s">
        <v>4511</v>
      </c>
      <c r="B2528" t="s">
        <v>5479</v>
      </c>
      <c r="C2528" t="s">
        <v>5479</v>
      </c>
      <c r="G2528" s="1">
        <v>-6416.9873772931714</v>
      </c>
      <c r="H2528" s="1">
        <v>5.6693294618342001E-3</v>
      </c>
      <c r="K2528" s="4">
        <v>97497977.530000001</v>
      </c>
      <c r="L2528" s="5">
        <v>4425001</v>
      </c>
      <c r="M2528" s="6">
        <v>22.033436269999999</v>
      </c>
      <c r="AB2528" s="8" t="s">
        <v>4597</v>
      </c>
      <c r="AG2528">
        <v>3.4332000000000001E-2</v>
      </c>
    </row>
    <row r="2529" spans="1:33" x14ac:dyDescent="0.35">
      <c r="A2529" t="s">
        <v>4511</v>
      </c>
      <c r="B2529" t="s">
        <v>5480</v>
      </c>
      <c r="C2529" t="s">
        <v>5480</v>
      </c>
      <c r="G2529" s="1">
        <v>-6014.6775503384724</v>
      </c>
      <c r="H2529" s="1">
        <v>2.8999335331441E-3</v>
      </c>
      <c r="K2529" s="4">
        <v>97497977.530000001</v>
      </c>
      <c r="L2529" s="5">
        <v>4425001</v>
      </c>
      <c r="M2529" s="6">
        <v>22.033436269999999</v>
      </c>
      <c r="AB2529" s="8" t="s">
        <v>4597</v>
      </c>
      <c r="AG2529">
        <v>3.4332000000000001E-2</v>
      </c>
    </row>
    <row r="2530" spans="1:33" x14ac:dyDescent="0.35">
      <c r="A2530" t="s">
        <v>4511</v>
      </c>
      <c r="B2530" t="s">
        <v>5481</v>
      </c>
      <c r="C2530" t="s">
        <v>5481</v>
      </c>
      <c r="G2530" s="1">
        <v>-6331.6999327290832</v>
      </c>
      <c r="H2530" s="1">
        <v>6.1516313186762003E-3</v>
      </c>
      <c r="K2530" s="4">
        <v>97497977.530000001</v>
      </c>
      <c r="L2530" s="5">
        <v>4425001</v>
      </c>
      <c r="M2530" s="6">
        <v>22.033436269999999</v>
      </c>
      <c r="AB2530" s="8" t="s">
        <v>4597</v>
      </c>
      <c r="AG2530">
        <v>3.4332000000000001E-2</v>
      </c>
    </row>
    <row r="2531" spans="1:33" x14ac:dyDescent="0.35">
      <c r="A2531" t="s">
        <v>4511</v>
      </c>
      <c r="B2531" t="s">
        <v>5482</v>
      </c>
      <c r="C2531" t="s">
        <v>5482</v>
      </c>
      <c r="G2531" s="1">
        <v>-5935.8400033010566</v>
      </c>
      <c r="H2531" s="1">
        <v>3.3165673280759001E-3</v>
      </c>
      <c r="K2531" s="4">
        <v>97497977.530000001</v>
      </c>
      <c r="L2531" s="5">
        <v>4425001</v>
      </c>
      <c r="M2531" s="6">
        <v>22.033436269999999</v>
      </c>
      <c r="AB2531" s="8" t="s">
        <v>4597</v>
      </c>
      <c r="AG2531">
        <v>3.4332000000000001E-2</v>
      </c>
    </row>
    <row r="2532" spans="1:33" x14ac:dyDescent="0.35">
      <c r="A2532" t="s">
        <v>4511</v>
      </c>
      <c r="B2532" t="s">
        <v>5483</v>
      </c>
      <c r="C2532" t="s">
        <v>5483</v>
      </c>
      <c r="G2532" s="1">
        <v>-6267.4558599037882</v>
      </c>
      <c r="H2532" s="1">
        <v>5.6196014881622998E-3</v>
      </c>
      <c r="K2532" s="4">
        <v>97497977.530000001</v>
      </c>
      <c r="L2532" s="5">
        <v>4425001</v>
      </c>
      <c r="M2532" s="6">
        <v>22.033436269999999</v>
      </c>
      <c r="AB2532" s="8" t="s">
        <v>4597</v>
      </c>
      <c r="AG2532">
        <v>3.4332000000000001E-2</v>
      </c>
    </row>
    <row r="2533" spans="1:33" x14ac:dyDescent="0.35">
      <c r="A2533" t="s">
        <v>4511</v>
      </c>
      <c r="B2533" t="s">
        <v>5484</v>
      </c>
      <c r="C2533" t="s">
        <v>5484</v>
      </c>
      <c r="G2533" s="1">
        <v>-6193.0985659032694</v>
      </c>
      <c r="H2533" s="1">
        <v>2.5629269576586998E-3</v>
      </c>
      <c r="K2533" s="4">
        <v>97497977.530000001</v>
      </c>
      <c r="L2533" s="5">
        <v>4425001</v>
      </c>
      <c r="M2533" s="6">
        <v>22.033436269999999</v>
      </c>
      <c r="AB2533" s="8" t="s">
        <v>4597</v>
      </c>
      <c r="AG2533">
        <v>3.4332000000000001E-2</v>
      </c>
    </row>
    <row r="2534" spans="1:33" x14ac:dyDescent="0.35">
      <c r="A2534" t="s">
        <v>4511</v>
      </c>
      <c r="B2534" t="s">
        <v>5485</v>
      </c>
      <c r="C2534" t="s">
        <v>5485</v>
      </c>
      <c r="G2534" s="1">
        <v>-6330.460177982126</v>
      </c>
      <c r="H2534" s="1">
        <v>3.7164314581376E-3</v>
      </c>
      <c r="K2534" s="4">
        <v>97497977.530000001</v>
      </c>
      <c r="L2534" s="5">
        <v>4425001</v>
      </c>
      <c r="M2534" s="6">
        <v>22.033436269999999</v>
      </c>
      <c r="AB2534" s="8" t="s">
        <v>4597</v>
      </c>
      <c r="AG2534">
        <v>3.4332000000000001E-2</v>
      </c>
    </row>
    <row r="2535" spans="1:33" x14ac:dyDescent="0.35">
      <c r="A2535" t="s">
        <v>4511</v>
      </c>
      <c r="B2535" t="s">
        <v>5486</v>
      </c>
      <c r="C2535" t="s">
        <v>5486</v>
      </c>
      <c r="G2535" s="1">
        <v>-6431.6329117176874</v>
      </c>
      <c r="H2535" s="1">
        <v>4.8662571897985004E-3</v>
      </c>
      <c r="K2535" s="4">
        <v>97497977.530000001</v>
      </c>
      <c r="L2535" s="5">
        <v>4425001</v>
      </c>
      <c r="M2535" s="6">
        <v>22.033436269999999</v>
      </c>
      <c r="AB2535" s="8" t="s">
        <v>4597</v>
      </c>
      <c r="AG2535">
        <v>3.4332000000000001E-2</v>
      </c>
    </row>
    <row r="2536" spans="1:33" x14ac:dyDescent="0.35">
      <c r="A2536" t="s">
        <v>4511</v>
      </c>
      <c r="B2536" t="s">
        <v>5487</v>
      </c>
      <c r="C2536" t="s">
        <v>5487</v>
      </c>
      <c r="G2536" s="1">
        <v>-5845.5877504761374</v>
      </c>
      <c r="H2536" s="1">
        <v>3.3320637437387998E-3</v>
      </c>
      <c r="K2536" s="4">
        <v>97497977.530000001</v>
      </c>
      <c r="L2536" s="5">
        <v>4425001</v>
      </c>
      <c r="M2536" s="6">
        <v>22.033436269999999</v>
      </c>
      <c r="AB2536" s="8" t="s">
        <v>4597</v>
      </c>
      <c r="AG2536">
        <v>3.4332000000000001E-2</v>
      </c>
    </row>
    <row r="2537" spans="1:33" x14ac:dyDescent="0.35">
      <c r="A2537" t="s">
        <v>4511</v>
      </c>
      <c r="B2537" t="s">
        <v>5488</v>
      </c>
      <c r="C2537" t="s">
        <v>5488</v>
      </c>
      <c r="G2537" s="1">
        <v>-6192.5436016810472</v>
      </c>
      <c r="H2537" s="1">
        <v>4.5692922630959001E-3</v>
      </c>
      <c r="K2537" s="4">
        <v>97497977.530000001</v>
      </c>
      <c r="L2537" s="5">
        <v>4425001</v>
      </c>
      <c r="M2537" s="6">
        <v>22.033436269999999</v>
      </c>
      <c r="AB2537" s="8" t="s">
        <v>4597</v>
      </c>
      <c r="AG2537">
        <v>3.4332000000000001E-2</v>
      </c>
    </row>
    <row r="2538" spans="1:33" x14ac:dyDescent="0.35">
      <c r="A2538" t="s">
        <v>4511</v>
      </c>
      <c r="B2538" t="s">
        <v>5489</v>
      </c>
      <c r="C2538" t="s">
        <v>5489</v>
      </c>
      <c r="G2538" s="1">
        <v>-6102.5672833286562</v>
      </c>
      <c r="H2538" s="1">
        <v>3.8956614826085E-3</v>
      </c>
      <c r="K2538" s="4">
        <v>97497977.530000001</v>
      </c>
      <c r="L2538" s="5">
        <v>4425001</v>
      </c>
      <c r="M2538" s="6">
        <v>22.033436269999999</v>
      </c>
      <c r="AB2538" s="8" t="s">
        <v>4597</v>
      </c>
      <c r="AG2538">
        <v>3.4332000000000001E-2</v>
      </c>
    </row>
    <row r="2539" spans="1:33" x14ac:dyDescent="0.35">
      <c r="A2539" t="s">
        <v>4511</v>
      </c>
      <c r="B2539" t="s">
        <v>5490</v>
      </c>
      <c r="C2539" t="s">
        <v>5490</v>
      </c>
      <c r="G2539" s="1">
        <v>-6100.9342332674041</v>
      </c>
      <c r="H2539" s="1">
        <v>5.4884885671535998E-3</v>
      </c>
      <c r="K2539" s="4">
        <v>97497977.530000001</v>
      </c>
      <c r="L2539" s="5">
        <v>4425001</v>
      </c>
      <c r="M2539" s="6">
        <v>22.033436269999999</v>
      </c>
      <c r="AB2539" s="8" t="s">
        <v>4597</v>
      </c>
      <c r="AG2539">
        <v>3.4332000000000001E-2</v>
      </c>
    </row>
    <row r="2540" spans="1:33" x14ac:dyDescent="0.35">
      <c r="A2540" t="s">
        <v>4511</v>
      </c>
      <c r="B2540" t="s">
        <v>5491</v>
      </c>
      <c r="C2540" t="s">
        <v>5491</v>
      </c>
      <c r="G2540" s="1">
        <v>-5862.2998598733211</v>
      </c>
      <c r="H2540" s="1">
        <v>2.6664238770072999E-3</v>
      </c>
      <c r="K2540" s="4">
        <v>97497977.530000001</v>
      </c>
      <c r="L2540" s="5">
        <v>4425001</v>
      </c>
      <c r="M2540" s="6">
        <v>22.033436269999999</v>
      </c>
      <c r="AB2540" s="8" t="s">
        <v>4597</v>
      </c>
      <c r="AG2540">
        <v>3.4332000000000001E-2</v>
      </c>
    </row>
    <row r="2541" spans="1:33" x14ac:dyDescent="0.35">
      <c r="A2541" t="s">
        <v>4511</v>
      </c>
      <c r="B2541" t="s">
        <v>5492</v>
      </c>
      <c r="C2541" t="s">
        <v>5492</v>
      </c>
      <c r="G2541" s="1">
        <v>-6264.3355295084193</v>
      </c>
      <c r="H2541" s="1">
        <v>4.0154813447816004E-3</v>
      </c>
      <c r="K2541" s="4">
        <v>97497977.530000001</v>
      </c>
      <c r="L2541" s="5">
        <v>4425001</v>
      </c>
      <c r="M2541" s="6">
        <v>22.033436269999999</v>
      </c>
      <c r="AB2541" s="8" t="s">
        <v>4597</v>
      </c>
      <c r="AG2541">
        <v>3.4332000000000001E-2</v>
      </c>
    </row>
    <row r="2542" spans="1:33" x14ac:dyDescent="0.35">
      <c r="A2542" t="s">
        <v>4511</v>
      </c>
      <c r="B2542" t="s">
        <v>5493</v>
      </c>
      <c r="C2542" t="s">
        <v>5493</v>
      </c>
      <c r="G2542" s="1">
        <v>-6347.0283415380754</v>
      </c>
      <c r="H2542" s="1">
        <v>3.5165930454735001E-3</v>
      </c>
      <c r="K2542" s="4">
        <v>97497977.530000001</v>
      </c>
      <c r="L2542" s="5">
        <v>4425001</v>
      </c>
      <c r="M2542" s="6">
        <v>22.033436269999999</v>
      </c>
      <c r="AB2542" s="8" t="s">
        <v>4597</v>
      </c>
      <c r="AG2542">
        <v>3.4332000000000001E-2</v>
      </c>
    </row>
    <row r="2543" spans="1:33" x14ac:dyDescent="0.35">
      <c r="A2543" t="s">
        <v>4511</v>
      </c>
      <c r="B2543" t="s">
        <v>5494</v>
      </c>
      <c r="C2543" t="s">
        <v>5494</v>
      </c>
      <c r="G2543" s="1">
        <v>-6380.542189173284</v>
      </c>
      <c r="H2543" s="1">
        <v>4.7254858879882998E-3</v>
      </c>
      <c r="K2543" s="4">
        <v>97497977.530000001</v>
      </c>
      <c r="L2543" s="5">
        <v>4425001</v>
      </c>
      <c r="M2543" s="6">
        <v>22.033436269999999</v>
      </c>
      <c r="AB2543" s="8" t="s">
        <v>4597</v>
      </c>
      <c r="AG2543">
        <v>3.4332000000000001E-2</v>
      </c>
    </row>
    <row r="2544" spans="1:33" x14ac:dyDescent="0.35">
      <c r="A2544" t="s">
        <v>4511</v>
      </c>
      <c r="B2544" t="s">
        <v>5495</v>
      </c>
      <c r="C2544" t="s">
        <v>5495</v>
      </c>
      <c r="G2544" s="1">
        <v>-6126.0070619524904</v>
      </c>
      <c r="K2544" s="4">
        <v>97497977.530000001</v>
      </c>
      <c r="L2544" s="5">
        <v>4425001</v>
      </c>
      <c r="M2544" s="6">
        <v>22.033436269999999</v>
      </c>
      <c r="AB2544" s="8" t="s">
        <v>4597</v>
      </c>
      <c r="AG2544">
        <v>3.4332000000000001E-2</v>
      </c>
    </row>
    <row r="2545" spans="1:33" x14ac:dyDescent="0.35">
      <c r="A2545" t="s">
        <v>4511</v>
      </c>
      <c r="B2545" t="s">
        <v>5496</v>
      </c>
      <c r="C2545" t="s">
        <v>5496</v>
      </c>
      <c r="G2545" s="1">
        <v>-5982.5461667619356</v>
      </c>
      <c r="H2545" s="1">
        <v>2.2548637200063E-3</v>
      </c>
      <c r="K2545" s="4">
        <v>97497977.530000001</v>
      </c>
      <c r="L2545" s="5">
        <v>4425001</v>
      </c>
      <c r="M2545" s="6">
        <v>22.033436269999999</v>
      </c>
      <c r="AB2545" s="8" t="s">
        <v>4597</v>
      </c>
      <c r="AG2545">
        <v>3.4332000000000001E-2</v>
      </c>
    </row>
    <row r="2546" spans="1:33" x14ac:dyDescent="0.35">
      <c r="A2546" t="s">
        <v>4511</v>
      </c>
      <c r="B2546" t="s">
        <v>5497</v>
      </c>
      <c r="C2546" t="s">
        <v>5497</v>
      </c>
      <c r="G2546" s="1">
        <v>-5904.9261800356189</v>
      </c>
      <c r="H2546" s="1">
        <v>2.6549878253049001E-3</v>
      </c>
      <c r="K2546" s="4">
        <v>97497977.530000001</v>
      </c>
      <c r="L2546" s="5">
        <v>4425001</v>
      </c>
      <c r="M2546" s="6">
        <v>22.033436269999999</v>
      </c>
      <c r="AB2546" s="8" t="s">
        <v>4597</v>
      </c>
      <c r="AG2546">
        <v>3.4332000000000001E-2</v>
      </c>
    </row>
    <row r="2547" spans="1:33" x14ac:dyDescent="0.35">
      <c r="A2547" t="s">
        <v>4511</v>
      </c>
      <c r="B2547" t="s">
        <v>5498</v>
      </c>
      <c r="C2547" t="s">
        <v>5498</v>
      </c>
      <c r="G2547" s="1">
        <v>-6296.1022835699041</v>
      </c>
      <c r="H2547" s="1">
        <v>5.2069021043753003E-3</v>
      </c>
      <c r="K2547" s="4">
        <v>97497977.530000001</v>
      </c>
      <c r="L2547" s="5">
        <v>4425001</v>
      </c>
      <c r="M2547" s="6">
        <v>22.033436269999999</v>
      </c>
      <c r="AB2547" s="8" t="s">
        <v>4597</v>
      </c>
      <c r="AG2547">
        <v>3.4332000000000001E-2</v>
      </c>
    </row>
    <row r="2548" spans="1:33" x14ac:dyDescent="0.35">
      <c r="A2548" t="s">
        <v>4511</v>
      </c>
      <c r="B2548" t="s">
        <v>5499</v>
      </c>
      <c r="C2548" t="s">
        <v>5499</v>
      </c>
      <c r="G2548" s="1">
        <v>-6232.5379361215009</v>
      </c>
      <c r="H2548" s="1">
        <v>4.7230694500352997E-3</v>
      </c>
      <c r="K2548" s="4">
        <v>97497977.530000001</v>
      </c>
      <c r="L2548" s="5">
        <v>4425001</v>
      </c>
      <c r="M2548" s="6">
        <v>22.033436269999999</v>
      </c>
      <c r="AB2548" s="8" t="s">
        <v>4597</v>
      </c>
      <c r="AG2548">
        <v>3.4332000000000001E-2</v>
      </c>
    </row>
    <row r="2549" spans="1:33" x14ac:dyDescent="0.35">
      <c r="A2549" t="s">
        <v>4511</v>
      </c>
      <c r="B2549" t="s">
        <v>5500</v>
      </c>
      <c r="C2549" t="s">
        <v>5500</v>
      </c>
      <c r="G2549" s="1">
        <v>-6091.5692936582018</v>
      </c>
      <c r="H2549" s="1">
        <v>3.8936024071862797E-5</v>
      </c>
      <c r="K2549" s="4">
        <v>97497977.530000001</v>
      </c>
      <c r="L2549" s="5">
        <v>4425001</v>
      </c>
      <c r="M2549" s="6">
        <v>22.033436269999999</v>
      </c>
      <c r="AB2549" s="8" t="s">
        <v>4597</v>
      </c>
      <c r="AG2549">
        <v>3.4332000000000001E-2</v>
      </c>
    </row>
    <row r="2550" spans="1:33" x14ac:dyDescent="0.35">
      <c r="A2550" t="s">
        <v>4511</v>
      </c>
      <c r="B2550" t="s">
        <v>5501</v>
      </c>
      <c r="C2550" t="s">
        <v>5501</v>
      </c>
      <c r="G2550" s="1">
        <v>-6158.8361603025514</v>
      </c>
      <c r="H2550" s="1">
        <v>1.9478777329199001E-3</v>
      </c>
      <c r="K2550" s="4">
        <v>97497977.530000001</v>
      </c>
      <c r="L2550" s="5">
        <v>4425001</v>
      </c>
      <c r="M2550" s="6">
        <v>22.033436269999999</v>
      </c>
      <c r="AB2550" s="8" t="s">
        <v>4597</v>
      </c>
      <c r="AG2550">
        <v>3.4332000000000001E-2</v>
      </c>
    </row>
    <row r="2551" spans="1:33" x14ac:dyDescent="0.35">
      <c r="A2551" t="s">
        <v>4511</v>
      </c>
      <c r="B2551" t="s">
        <v>5502</v>
      </c>
      <c r="C2551" t="s">
        <v>5502</v>
      </c>
      <c r="G2551" s="1">
        <v>-6231.902201777908</v>
      </c>
      <c r="H2551" s="1">
        <v>1.7269458574345E-3</v>
      </c>
      <c r="K2551" s="4">
        <v>97497977.530000001</v>
      </c>
      <c r="L2551" s="5">
        <v>4425001</v>
      </c>
      <c r="M2551" s="6">
        <v>22.033436269999999</v>
      </c>
      <c r="AB2551" s="8" t="s">
        <v>4597</v>
      </c>
      <c r="AG2551">
        <v>3.4332000000000001E-2</v>
      </c>
    </row>
    <row r="2552" spans="1:33" x14ac:dyDescent="0.35">
      <c r="A2552" t="s">
        <v>4511</v>
      </c>
      <c r="B2552" t="s">
        <v>5503</v>
      </c>
      <c r="C2552" t="s">
        <v>5503</v>
      </c>
      <c r="G2552" s="1">
        <v>-6294.930172439721</v>
      </c>
      <c r="H2552" s="1">
        <v>2.9797164962346002E-3</v>
      </c>
      <c r="K2552" s="4">
        <v>97497977.530000001</v>
      </c>
      <c r="L2552" s="5">
        <v>4425001</v>
      </c>
      <c r="M2552" s="6">
        <v>22.033436269999999</v>
      </c>
      <c r="AB2552" s="8" t="s">
        <v>4597</v>
      </c>
      <c r="AG2552">
        <v>3.4332000000000001E-2</v>
      </c>
    </row>
    <row r="2553" spans="1:33" x14ac:dyDescent="0.35">
      <c r="A2553" t="s">
        <v>4511</v>
      </c>
      <c r="B2553" t="s">
        <v>5504</v>
      </c>
      <c r="C2553" t="s">
        <v>5504</v>
      </c>
      <c r="G2553" s="1">
        <v>-5815.4297234541373</v>
      </c>
      <c r="H2553" s="1">
        <v>2.7012914518997001E-3</v>
      </c>
      <c r="K2553" s="4">
        <v>97497977.530000001</v>
      </c>
      <c r="L2553" s="5">
        <v>4425001</v>
      </c>
      <c r="M2553" s="6">
        <v>22.033436269999999</v>
      </c>
      <c r="AB2553" s="8" t="s">
        <v>4597</v>
      </c>
      <c r="AG2553">
        <v>3.4332000000000001E-2</v>
      </c>
    </row>
    <row r="2554" spans="1:33" x14ac:dyDescent="0.35">
      <c r="A2554" t="s">
        <v>4511</v>
      </c>
      <c r="B2554" t="s">
        <v>5505</v>
      </c>
      <c r="C2554" t="s">
        <v>5505</v>
      </c>
      <c r="G2554" s="1">
        <v>-6248.4807360743698</v>
      </c>
      <c r="H2554" s="1">
        <v>1.0899406158272999E-3</v>
      </c>
      <c r="K2554" s="4">
        <v>97497977.530000001</v>
      </c>
      <c r="L2554" s="5">
        <v>4425001</v>
      </c>
      <c r="M2554" s="6">
        <v>22.033436269999999</v>
      </c>
      <c r="AB2554" s="8" t="s">
        <v>4597</v>
      </c>
      <c r="AG2554">
        <v>3.4332000000000001E-2</v>
      </c>
    </row>
    <row r="2555" spans="1:33" x14ac:dyDescent="0.35">
      <c r="A2555" t="s">
        <v>4511</v>
      </c>
      <c r="B2555" t="s">
        <v>5506</v>
      </c>
      <c r="C2555" t="s">
        <v>5506</v>
      </c>
      <c r="G2555" s="1">
        <v>-6394.6486229006014</v>
      </c>
      <c r="H2555" s="1">
        <v>4.0303971795552004E-3</v>
      </c>
      <c r="K2555" s="4">
        <v>97497977.530000001</v>
      </c>
      <c r="L2555" s="5">
        <v>4425001</v>
      </c>
      <c r="M2555" s="6">
        <v>22.033436269999999</v>
      </c>
      <c r="AB2555" s="8" t="s">
        <v>4597</v>
      </c>
      <c r="AG2555">
        <v>3.4332000000000001E-2</v>
      </c>
    </row>
    <row r="2556" spans="1:33" x14ac:dyDescent="0.35">
      <c r="A2556" t="s">
        <v>4511</v>
      </c>
      <c r="B2556" t="s">
        <v>5507</v>
      </c>
      <c r="C2556" t="s">
        <v>5507</v>
      </c>
      <c r="G2556" s="1">
        <v>-6158.4063427747997</v>
      </c>
      <c r="H2556" s="1">
        <v>3.7954607427094001E-3</v>
      </c>
      <c r="K2556" s="4">
        <v>97497977.530000001</v>
      </c>
      <c r="L2556" s="5">
        <v>4425001</v>
      </c>
      <c r="M2556" s="6">
        <v>22.033436269999999</v>
      </c>
      <c r="AB2556" s="8" t="s">
        <v>4597</v>
      </c>
      <c r="AG2556">
        <v>3.4332000000000001E-2</v>
      </c>
    </row>
    <row r="2557" spans="1:33" x14ac:dyDescent="0.35">
      <c r="A2557" t="s">
        <v>4511</v>
      </c>
      <c r="B2557" t="s">
        <v>5508</v>
      </c>
      <c r="C2557" t="s">
        <v>5508</v>
      </c>
      <c r="G2557" s="1">
        <v>-6069.9214313559141</v>
      </c>
      <c r="H2557" s="1">
        <v>3.2001166955033999E-3</v>
      </c>
      <c r="K2557" s="4">
        <v>97497977.530000001</v>
      </c>
      <c r="L2557" s="5">
        <v>4425001</v>
      </c>
      <c r="M2557" s="6">
        <v>22.033436269999999</v>
      </c>
      <c r="AB2557" s="8" t="s">
        <v>4597</v>
      </c>
      <c r="AG2557">
        <v>3.4332000000000001E-2</v>
      </c>
    </row>
    <row r="2558" spans="1:33" x14ac:dyDescent="0.35">
      <c r="A2558" t="s">
        <v>4511</v>
      </c>
      <c r="B2558" t="s">
        <v>5509</v>
      </c>
      <c r="C2558" t="s">
        <v>5509</v>
      </c>
      <c r="G2558" s="1">
        <v>-6067.7568500405569</v>
      </c>
      <c r="H2558" s="1">
        <v>4.6556972177669003E-3</v>
      </c>
      <c r="K2558" s="4">
        <v>97497977.530000001</v>
      </c>
      <c r="L2558" s="5">
        <v>4425001</v>
      </c>
      <c r="M2558" s="6">
        <v>22.033436269999999</v>
      </c>
      <c r="AB2558" s="8" t="s">
        <v>4597</v>
      </c>
      <c r="AG2558">
        <v>3.4332000000000001E-2</v>
      </c>
    </row>
    <row r="2559" spans="1:33" x14ac:dyDescent="0.35">
      <c r="A2559" t="s">
        <v>4511</v>
      </c>
      <c r="B2559" t="s">
        <v>5510</v>
      </c>
      <c r="C2559" t="s">
        <v>5510</v>
      </c>
      <c r="G2559" s="1">
        <v>-5831.5441281301082</v>
      </c>
      <c r="H2559" s="1">
        <v>2.1107307738067998E-3</v>
      </c>
      <c r="K2559" s="4">
        <v>97497977.530000001</v>
      </c>
      <c r="L2559" s="5">
        <v>4425001</v>
      </c>
      <c r="M2559" s="6">
        <v>22.033436269999999</v>
      </c>
      <c r="AB2559" s="8" t="s">
        <v>4597</v>
      </c>
      <c r="AG2559">
        <v>3.4332000000000001E-2</v>
      </c>
    </row>
    <row r="2560" spans="1:33" x14ac:dyDescent="0.35">
      <c r="A2560" t="s">
        <v>4511</v>
      </c>
      <c r="B2560" t="s">
        <v>5511</v>
      </c>
      <c r="C2560" t="s">
        <v>5511</v>
      </c>
      <c r="G2560" s="1">
        <v>-6281.0290690344254</v>
      </c>
      <c r="H2560" s="1">
        <v>2.3746007907250001E-4</v>
      </c>
      <c r="K2560" s="4">
        <v>97497977.530000001</v>
      </c>
      <c r="L2560" s="5">
        <v>4425001</v>
      </c>
      <c r="M2560" s="6">
        <v>22.033436269999999</v>
      </c>
      <c r="AB2560" s="8" t="s">
        <v>4597</v>
      </c>
      <c r="AG2560">
        <v>3.4332000000000001E-2</v>
      </c>
    </row>
    <row r="2561" spans="1:33" x14ac:dyDescent="0.35">
      <c r="A2561" t="s">
        <v>4511</v>
      </c>
      <c r="B2561" t="s">
        <v>5512</v>
      </c>
      <c r="C2561" t="s">
        <v>5512</v>
      </c>
      <c r="G2561" s="1">
        <v>-6229.5554635547351</v>
      </c>
      <c r="H2561" s="1">
        <v>3.2970138781292001E-3</v>
      </c>
      <c r="K2561" s="4">
        <v>97497977.530000001</v>
      </c>
      <c r="L2561" s="5">
        <v>4425001</v>
      </c>
      <c r="M2561" s="6">
        <v>22.033436269999999</v>
      </c>
      <c r="AB2561" s="8" t="s">
        <v>4597</v>
      </c>
      <c r="AG2561">
        <v>3.4332000000000001E-2</v>
      </c>
    </row>
    <row r="2562" spans="1:33" x14ac:dyDescent="0.35">
      <c r="A2562" t="s">
        <v>4511</v>
      </c>
      <c r="B2562" t="s">
        <v>5513</v>
      </c>
      <c r="C2562" t="s">
        <v>5513</v>
      </c>
      <c r="G2562" s="1">
        <v>-6311.4738887503063</v>
      </c>
      <c r="H2562" s="1">
        <v>2.8439836516642998E-3</v>
      </c>
      <c r="K2562" s="4">
        <v>97497977.530000001</v>
      </c>
      <c r="L2562" s="5">
        <v>4425001</v>
      </c>
      <c r="M2562" s="6">
        <v>22.033436269999999</v>
      </c>
      <c r="AB2562" s="8" t="s">
        <v>4597</v>
      </c>
      <c r="AG2562">
        <v>3.4332000000000001E-2</v>
      </c>
    </row>
    <row r="2563" spans="1:33" x14ac:dyDescent="0.35">
      <c r="A2563" t="s">
        <v>4511</v>
      </c>
      <c r="B2563" t="s">
        <v>5514</v>
      </c>
      <c r="C2563" t="s">
        <v>5514</v>
      </c>
      <c r="G2563" s="1">
        <v>-6344.4066065337411</v>
      </c>
      <c r="H2563" s="1">
        <v>3.9480199485353003E-3</v>
      </c>
      <c r="K2563" s="4">
        <v>97497977.530000001</v>
      </c>
      <c r="L2563" s="5">
        <v>4425001</v>
      </c>
      <c r="M2563" s="6">
        <v>22.033436269999999</v>
      </c>
      <c r="AB2563" s="8" t="s">
        <v>4597</v>
      </c>
      <c r="AG2563">
        <v>3.4332000000000001E-2</v>
      </c>
    </row>
    <row r="2564" spans="1:33" x14ac:dyDescent="0.35">
      <c r="A2564" t="s">
        <v>4511</v>
      </c>
      <c r="B2564" t="s">
        <v>5515</v>
      </c>
      <c r="C2564" t="s">
        <v>5515</v>
      </c>
      <c r="G2564" s="1">
        <v>-6092.1224857286152</v>
      </c>
      <c r="K2564" s="4">
        <v>97497977.530000001</v>
      </c>
      <c r="L2564" s="5">
        <v>4425001</v>
      </c>
      <c r="M2564" s="6">
        <v>22.033436269999999</v>
      </c>
      <c r="AB2564" s="8" t="s">
        <v>4597</v>
      </c>
      <c r="AG2564">
        <v>3.4332000000000001E-2</v>
      </c>
    </row>
    <row r="2565" spans="1:33" x14ac:dyDescent="0.35">
      <c r="A2565" t="s">
        <v>4511</v>
      </c>
      <c r="B2565" t="s">
        <v>5516</v>
      </c>
      <c r="C2565" t="s">
        <v>5516</v>
      </c>
      <c r="G2565" s="1">
        <v>-5950.6715737231198</v>
      </c>
      <c r="H2565" s="1">
        <v>1.7581310005636999E-3</v>
      </c>
      <c r="K2565" s="4">
        <v>97497977.530000001</v>
      </c>
      <c r="L2565" s="5">
        <v>4425001</v>
      </c>
      <c r="M2565" s="6">
        <v>22.033436269999999</v>
      </c>
      <c r="AB2565" s="8" t="s">
        <v>4597</v>
      </c>
      <c r="AG2565">
        <v>3.4332000000000001E-2</v>
      </c>
    </row>
    <row r="2566" spans="1:33" x14ac:dyDescent="0.35">
      <c r="A2566" t="s">
        <v>4511</v>
      </c>
      <c r="B2566" t="s">
        <v>5517</v>
      </c>
      <c r="C2566" t="s">
        <v>5517</v>
      </c>
      <c r="G2566" s="1">
        <v>-5874.2532279480074</v>
      </c>
      <c r="H2566" s="1">
        <v>2.1304053549005999E-3</v>
      </c>
      <c r="K2566" s="4">
        <v>97497977.530000001</v>
      </c>
      <c r="L2566" s="5">
        <v>4425001</v>
      </c>
      <c r="M2566" s="6">
        <v>22.033436269999999</v>
      </c>
      <c r="AB2566" s="8" t="s">
        <v>4597</v>
      </c>
      <c r="AG2566">
        <v>3.4332000000000001E-2</v>
      </c>
    </row>
    <row r="2567" spans="1:33" x14ac:dyDescent="0.35">
      <c r="A2567" t="s">
        <v>4511</v>
      </c>
      <c r="B2567" t="s">
        <v>5518</v>
      </c>
      <c r="C2567" t="s">
        <v>5518</v>
      </c>
      <c r="G2567" s="1">
        <v>-6317.3284174681758</v>
      </c>
      <c r="H2567" s="1">
        <v>5.0249728271819995E-4</v>
      </c>
      <c r="K2567" s="4">
        <v>97497977.530000001</v>
      </c>
      <c r="L2567" s="5">
        <v>4425001</v>
      </c>
      <c r="M2567" s="6">
        <v>22.033436269999999</v>
      </c>
      <c r="AB2567" s="8" t="s">
        <v>4597</v>
      </c>
      <c r="AG2567">
        <v>3.4332000000000001E-2</v>
      </c>
    </row>
    <row r="2568" spans="1:33" x14ac:dyDescent="0.35">
      <c r="A2568" t="s">
        <v>4511</v>
      </c>
      <c r="B2568" t="s">
        <v>5519</v>
      </c>
      <c r="C2568" t="s">
        <v>5519</v>
      </c>
      <c r="G2568" s="1">
        <v>-6057.9793018284936</v>
      </c>
      <c r="H2568" s="1">
        <v>8.261654559212607E-6</v>
      </c>
      <c r="K2568" s="4">
        <v>97497977.530000001</v>
      </c>
      <c r="L2568" s="5">
        <v>4425001</v>
      </c>
      <c r="M2568" s="6">
        <v>22.033436269999999</v>
      </c>
      <c r="AB2568" s="8" t="s">
        <v>4597</v>
      </c>
      <c r="AG2568">
        <v>3.4332000000000001E-2</v>
      </c>
    </row>
    <row r="2569" spans="1:33" x14ac:dyDescent="0.35">
      <c r="A2569" t="s">
        <v>4511</v>
      </c>
      <c r="B2569" t="s">
        <v>5520</v>
      </c>
      <c r="C2569" t="s">
        <v>5520</v>
      </c>
      <c r="G2569" s="1">
        <v>-6197.9110092703941</v>
      </c>
      <c r="H2569" s="1">
        <v>3.9796580604903996E-3</v>
      </c>
      <c r="K2569" s="4">
        <v>97497977.530000001</v>
      </c>
      <c r="L2569" s="5">
        <v>4425001</v>
      </c>
      <c r="M2569" s="6">
        <v>22.033436269999999</v>
      </c>
      <c r="AB2569" s="8" t="s">
        <v>4597</v>
      </c>
      <c r="AG2569">
        <v>3.4332000000000001E-2</v>
      </c>
    </row>
    <row r="2570" spans="1:33" x14ac:dyDescent="0.35">
      <c r="A2570" t="s">
        <v>4511</v>
      </c>
      <c r="B2570" t="s">
        <v>5521</v>
      </c>
      <c r="C2570" t="s">
        <v>5521</v>
      </c>
      <c r="G2570" s="1">
        <v>-6260.8039946856779</v>
      </c>
      <c r="H2570" s="1">
        <v>4.4175398271456001E-3</v>
      </c>
      <c r="K2570" s="4">
        <v>97497977.530000001</v>
      </c>
      <c r="L2570" s="5">
        <v>4425001</v>
      </c>
      <c r="M2570" s="6">
        <v>22.033436269999999</v>
      </c>
      <c r="AB2570" s="8" t="s">
        <v>4597</v>
      </c>
      <c r="AG2570">
        <v>3.4332000000000001E-2</v>
      </c>
    </row>
    <row r="2571" spans="1:33" x14ac:dyDescent="0.35">
      <c r="A2571" t="s">
        <v>4511</v>
      </c>
      <c r="B2571" t="s">
        <v>5522</v>
      </c>
      <c r="C2571" t="s">
        <v>5522</v>
      </c>
      <c r="G2571" s="1">
        <v>-6124.857297759856</v>
      </c>
      <c r="H2571" s="1">
        <v>1.4841219701052001E-3</v>
      </c>
      <c r="K2571" s="4">
        <v>97497977.530000001</v>
      </c>
      <c r="L2571" s="5">
        <v>4425001</v>
      </c>
      <c r="M2571" s="6">
        <v>22.033436269999999</v>
      </c>
      <c r="AB2571" s="8" t="s">
        <v>4597</v>
      </c>
      <c r="AG2571">
        <v>3.4332000000000001E-2</v>
      </c>
    </row>
    <row r="2572" spans="1:33" x14ac:dyDescent="0.35">
      <c r="A2572" t="s">
        <v>4511</v>
      </c>
      <c r="B2572" t="s">
        <v>5523</v>
      </c>
      <c r="C2572" t="s">
        <v>5523</v>
      </c>
      <c r="G2572" s="1">
        <v>-6197.1693895470062</v>
      </c>
      <c r="H2572" s="1">
        <v>1.2904824401111E-3</v>
      </c>
      <c r="K2572" s="4">
        <v>97497977.530000001</v>
      </c>
      <c r="L2572" s="5">
        <v>4425001</v>
      </c>
      <c r="M2572" s="6">
        <v>22.033436269999999</v>
      </c>
      <c r="AB2572" s="8" t="s">
        <v>4597</v>
      </c>
      <c r="AG2572">
        <v>3.4332000000000001E-2</v>
      </c>
    </row>
    <row r="2573" spans="1:33" x14ac:dyDescent="0.35">
      <c r="A2573" t="s">
        <v>4511</v>
      </c>
      <c r="B2573" t="s">
        <v>5524</v>
      </c>
      <c r="C2573" t="s">
        <v>5524</v>
      </c>
      <c r="G2573" s="1">
        <v>-6259.6984503782951</v>
      </c>
      <c r="H2573" s="1">
        <v>2.3957426908990998E-3</v>
      </c>
      <c r="K2573" s="4">
        <v>97497977.530000001</v>
      </c>
      <c r="L2573" s="5">
        <v>4425001</v>
      </c>
      <c r="M2573" s="6">
        <v>22.033436269999999</v>
      </c>
      <c r="AB2573" s="8" t="s">
        <v>4597</v>
      </c>
      <c r="AG2573">
        <v>3.4332000000000001E-2</v>
      </c>
    </row>
    <row r="2574" spans="1:33" x14ac:dyDescent="0.35">
      <c r="A2574" t="s">
        <v>4511</v>
      </c>
      <c r="B2574" t="s">
        <v>5525</v>
      </c>
      <c r="C2574" t="s">
        <v>5525</v>
      </c>
      <c r="G2574" s="1">
        <v>-5785.5044786722992</v>
      </c>
      <c r="H2574" s="1">
        <v>2.1947155830892998E-3</v>
      </c>
      <c r="K2574" s="4">
        <v>97497977.530000001</v>
      </c>
      <c r="L2574" s="5">
        <v>4425001</v>
      </c>
      <c r="M2574" s="6">
        <v>22.033436269999999</v>
      </c>
      <c r="AB2574" s="8" t="s">
        <v>4597</v>
      </c>
      <c r="AG2574">
        <v>3.4332000000000001E-2</v>
      </c>
    </row>
    <row r="2575" spans="1:33" x14ac:dyDescent="0.35">
      <c r="A2575" t="s">
        <v>4511</v>
      </c>
      <c r="B2575" t="s">
        <v>5526</v>
      </c>
      <c r="C2575" t="s">
        <v>5526</v>
      </c>
      <c r="G2575" s="1">
        <v>-6037.5368402448403</v>
      </c>
      <c r="H2575" s="1">
        <v>2.6370151220747001E-3</v>
      </c>
      <c r="K2575" s="4">
        <v>97497977.530000001</v>
      </c>
      <c r="L2575" s="5">
        <v>4425001</v>
      </c>
      <c r="M2575" s="6">
        <v>22.033436269999999</v>
      </c>
      <c r="AB2575" s="8" t="s">
        <v>4597</v>
      </c>
      <c r="AG2575">
        <v>3.4332000000000001E-2</v>
      </c>
    </row>
    <row r="2576" spans="1:33" x14ac:dyDescent="0.35">
      <c r="A2576" t="s">
        <v>4511</v>
      </c>
      <c r="B2576" t="s">
        <v>5527</v>
      </c>
      <c r="C2576" t="s">
        <v>5527</v>
      </c>
      <c r="G2576" s="1">
        <v>-6213.4099015783077</v>
      </c>
      <c r="H2576" s="1">
        <v>7.6101203503970002E-4</v>
      </c>
      <c r="K2576" s="4">
        <v>97497977.530000001</v>
      </c>
      <c r="L2576" s="5">
        <v>4425001</v>
      </c>
      <c r="M2576" s="6">
        <v>22.033436269999999</v>
      </c>
      <c r="AB2576" s="8" t="s">
        <v>4597</v>
      </c>
      <c r="AG2576">
        <v>3.4332000000000001E-2</v>
      </c>
    </row>
    <row r="2577" spans="1:33" x14ac:dyDescent="0.35">
      <c r="A2577" t="s">
        <v>4511</v>
      </c>
      <c r="B2577" t="s">
        <v>5528</v>
      </c>
      <c r="C2577" t="s">
        <v>5528</v>
      </c>
      <c r="G2577" s="1">
        <v>-6124.5505873671118</v>
      </c>
      <c r="H2577" s="1">
        <v>3.1636602154215998E-3</v>
      </c>
      <c r="K2577" s="4">
        <v>97497977.530000001</v>
      </c>
      <c r="L2577" s="5">
        <v>4425001</v>
      </c>
      <c r="M2577" s="6">
        <v>22.033436269999999</v>
      </c>
      <c r="AB2577" s="8" t="s">
        <v>4597</v>
      </c>
      <c r="AG2577">
        <v>3.4332000000000001E-2</v>
      </c>
    </row>
    <row r="2578" spans="1:33" x14ac:dyDescent="0.35">
      <c r="A2578" t="s">
        <v>4511</v>
      </c>
      <c r="B2578" t="s">
        <v>5529</v>
      </c>
      <c r="C2578" t="s">
        <v>5529</v>
      </c>
      <c r="G2578" s="1">
        <v>-6357.9824294701648</v>
      </c>
      <c r="H2578" s="1">
        <v>3.3497643970592001E-3</v>
      </c>
      <c r="K2578" s="4">
        <v>97497977.530000001</v>
      </c>
      <c r="L2578" s="5">
        <v>4425001</v>
      </c>
      <c r="M2578" s="6">
        <v>22.033436269999999</v>
      </c>
      <c r="AB2578" s="8" t="s">
        <v>4597</v>
      </c>
      <c r="AG2578">
        <v>3.4332000000000001E-2</v>
      </c>
    </row>
    <row r="2579" spans="1:33" x14ac:dyDescent="0.35">
      <c r="A2579" t="s">
        <v>4511</v>
      </c>
      <c r="B2579" t="s">
        <v>5530</v>
      </c>
      <c r="C2579" t="s">
        <v>5530</v>
      </c>
      <c r="G2579" s="1">
        <v>-6034.8493648010644</v>
      </c>
      <c r="H2579" s="1">
        <v>3.9596694594145002E-3</v>
      </c>
      <c r="K2579" s="4">
        <v>97497977.530000001</v>
      </c>
      <c r="L2579" s="5">
        <v>4425001</v>
      </c>
      <c r="M2579" s="6">
        <v>22.033436269999999</v>
      </c>
      <c r="AB2579" s="8" t="s">
        <v>4597</v>
      </c>
      <c r="AG2579">
        <v>3.4332000000000001E-2</v>
      </c>
    </row>
    <row r="2580" spans="1:33" x14ac:dyDescent="0.35">
      <c r="A2580" t="s">
        <v>4511</v>
      </c>
      <c r="B2580" t="s">
        <v>5531</v>
      </c>
      <c r="C2580" t="s">
        <v>5531</v>
      </c>
      <c r="G2580" s="1">
        <v>-5801.02979644479</v>
      </c>
      <c r="H2580" s="1">
        <v>1.6743786948868E-3</v>
      </c>
      <c r="K2580" s="4">
        <v>97497977.530000001</v>
      </c>
      <c r="L2580" s="5">
        <v>4425001</v>
      </c>
      <c r="M2580" s="6">
        <v>22.033436269999999</v>
      </c>
      <c r="AB2580" s="8" t="s">
        <v>4597</v>
      </c>
      <c r="AG2580">
        <v>3.4332000000000001E-2</v>
      </c>
    </row>
    <row r="2581" spans="1:33" x14ac:dyDescent="0.35">
      <c r="A2581" t="s">
        <v>4511</v>
      </c>
      <c r="B2581" t="s">
        <v>5532</v>
      </c>
      <c r="C2581" t="s">
        <v>5532</v>
      </c>
      <c r="G2581" s="1">
        <v>-6245.3356601241612</v>
      </c>
      <c r="H2581" s="1">
        <v>1.151040542666E-4</v>
      </c>
      <c r="K2581" s="4">
        <v>97497977.530000001</v>
      </c>
      <c r="L2581" s="5">
        <v>4425001</v>
      </c>
      <c r="M2581" s="6">
        <v>22.033436269999999</v>
      </c>
      <c r="AB2581" s="8" t="s">
        <v>4597</v>
      </c>
      <c r="AG2581">
        <v>3.4332000000000001E-2</v>
      </c>
    </row>
    <row r="2582" spans="1:33" x14ac:dyDescent="0.35">
      <c r="A2582" t="s">
        <v>4511</v>
      </c>
      <c r="B2582" t="s">
        <v>5533</v>
      </c>
      <c r="C2582" t="s">
        <v>5533</v>
      </c>
      <c r="G2582" s="1">
        <v>-6195.0642479025764</v>
      </c>
      <c r="H2582" s="1">
        <v>2.7162960905030998E-3</v>
      </c>
      <c r="K2582" s="4">
        <v>97497977.530000001</v>
      </c>
      <c r="L2582" s="5">
        <v>4425001</v>
      </c>
      <c r="M2582" s="6">
        <v>22.033436269999999</v>
      </c>
      <c r="AB2582" s="8" t="s">
        <v>4597</v>
      </c>
      <c r="AG2582">
        <v>3.4332000000000001E-2</v>
      </c>
    </row>
    <row r="2583" spans="1:33" x14ac:dyDescent="0.35">
      <c r="A2583" t="s">
        <v>4511</v>
      </c>
      <c r="B2583" t="s">
        <v>5534</v>
      </c>
      <c r="C2583" t="s">
        <v>5534</v>
      </c>
      <c r="G2583" s="1">
        <v>-6276.2173519658754</v>
      </c>
      <c r="H2583" s="1">
        <v>2.3071248223809999E-3</v>
      </c>
      <c r="K2583" s="4">
        <v>97497977.530000001</v>
      </c>
      <c r="L2583" s="5">
        <v>4425001</v>
      </c>
      <c r="M2583" s="6">
        <v>22.033436269999999</v>
      </c>
      <c r="AB2583" s="8" t="s">
        <v>4597</v>
      </c>
      <c r="AG2583">
        <v>3.4332000000000001E-2</v>
      </c>
    </row>
    <row r="2584" spans="1:33" x14ac:dyDescent="0.35">
      <c r="A2584" t="s">
        <v>4511</v>
      </c>
      <c r="B2584" t="s">
        <v>5535</v>
      </c>
      <c r="C2584" t="s">
        <v>5535</v>
      </c>
      <c r="G2584" s="1">
        <v>-6058.5182708701077</v>
      </c>
      <c r="K2584" s="4">
        <v>97497977.530000001</v>
      </c>
      <c r="L2584" s="5">
        <v>4425001</v>
      </c>
      <c r="M2584" s="6">
        <v>22.033436269999999</v>
      </c>
      <c r="AB2584" s="8" t="s">
        <v>4597</v>
      </c>
      <c r="AG2584">
        <v>3.4332000000000001E-2</v>
      </c>
    </row>
    <row r="2585" spans="1:33" x14ac:dyDescent="0.35">
      <c r="A2585" t="s">
        <v>4511</v>
      </c>
      <c r="B2585" t="s">
        <v>5536</v>
      </c>
      <c r="C2585" t="s">
        <v>5536</v>
      </c>
      <c r="G2585" s="1">
        <v>-5919.0510421708332</v>
      </c>
      <c r="H2585" s="1">
        <v>1.3734166050801001E-3</v>
      </c>
      <c r="K2585" s="4">
        <v>97497977.530000001</v>
      </c>
      <c r="L2585" s="5">
        <v>4425001</v>
      </c>
      <c r="M2585" s="6">
        <v>22.033436269999999</v>
      </c>
      <c r="AB2585" s="8" t="s">
        <v>4597</v>
      </c>
      <c r="AG2585">
        <v>3.4332000000000001E-2</v>
      </c>
    </row>
    <row r="2586" spans="1:33" x14ac:dyDescent="0.35">
      <c r="A2586" t="s">
        <v>4511</v>
      </c>
      <c r="B2586" t="s">
        <v>5537</v>
      </c>
      <c r="C2586" t="s">
        <v>5537</v>
      </c>
      <c r="G2586" s="1">
        <v>-6308.5771324402222</v>
      </c>
      <c r="H2586" s="1">
        <v>3.3086057351044001E-3</v>
      </c>
      <c r="K2586" s="4">
        <v>97497977.530000001</v>
      </c>
      <c r="L2586" s="5">
        <v>4425001</v>
      </c>
      <c r="M2586" s="6">
        <v>22.033436269999999</v>
      </c>
      <c r="AB2586" s="8" t="s">
        <v>4597</v>
      </c>
      <c r="AG2586">
        <v>3.4332000000000001E-2</v>
      </c>
    </row>
    <row r="2587" spans="1:33" x14ac:dyDescent="0.35">
      <c r="A2587" t="s">
        <v>4511</v>
      </c>
      <c r="B2587" t="s">
        <v>5538</v>
      </c>
      <c r="C2587" t="s">
        <v>5538</v>
      </c>
      <c r="G2587" s="1">
        <v>-5843.8186511280855</v>
      </c>
      <c r="H2587" s="1">
        <v>1.7130057287798E-3</v>
      </c>
      <c r="K2587" s="4">
        <v>97497977.530000001</v>
      </c>
      <c r="L2587" s="5">
        <v>4425001</v>
      </c>
      <c r="M2587" s="6">
        <v>22.033436269999999</v>
      </c>
      <c r="AB2587" s="8" t="s">
        <v>4597</v>
      </c>
      <c r="AG2587">
        <v>3.4332000000000001E-2</v>
      </c>
    </row>
    <row r="2588" spans="1:33" x14ac:dyDescent="0.35">
      <c r="A2588" t="s">
        <v>4511</v>
      </c>
      <c r="B2588" t="s">
        <v>5539</v>
      </c>
      <c r="C2588" t="s">
        <v>5539</v>
      </c>
      <c r="G2588" s="1">
        <v>-6281.333079277827</v>
      </c>
      <c r="H2588" s="1">
        <v>3.0987659133660002E-4</v>
      </c>
      <c r="K2588" s="4">
        <v>97497977.530000001</v>
      </c>
      <c r="L2588" s="5">
        <v>4425001</v>
      </c>
      <c r="M2588" s="6">
        <v>22.033436269999999</v>
      </c>
      <c r="AB2588" s="8" t="s">
        <v>4597</v>
      </c>
      <c r="AG2588">
        <v>3.4332000000000001E-2</v>
      </c>
    </row>
    <row r="2589" spans="1:33" x14ac:dyDescent="0.35">
      <c r="A2589" t="s">
        <v>4511</v>
      </c>
      <c r="B2589" t="s">
        <v>5540</v>
      </c>
      <c r="C2589" t="s">
        <v>5540</v>
      </c>
      <c r="G2589" s="1">
        <v>-6024.666377668651</v>
      </c>
      <c r="H2589" s="1">
        <v>1.3960545019364299E-6</v>
      </c>
      <c r="K2589" s="4">
        <v>97497977.530000001</v>
      </c>
      <c r="L2589" s="5">
        <v>4425001</v>
      </c>
      <c r="M2589" s="6">
        <v>22.033436269999999</v>
      </c>
      <c r="AB2589" s="8" t="s">
        <v>4597</v>
      </c>
      <c r="AG2589">
        <v>3.4332000000000001E-2</v>
      </c>
    </row>
    <row r="2590" spans="1:33" x14ac:dyDescent="0.35">
      <c r="A2590" t="s">
        <v>4511</v>
      </c>
      <c r="B2590" t="s">
        <v>5541</v>
      </c>
      <c r="C2590" t="s">
        <v>5541</v>
      </c>
      <c r="G2590" s="1">
        <v>-6163.5718548525119</v>
      </c>
      <c r="H2590" s="1">
        <v>3.3627095188221E-3</v>
      </c>
      <c r="K2590" s="4">
        <v>97497977.530000001</v>
      </c>
      <c r="L2590" s="5">
        <v>4425001</v>
      </c>
      <c r="M2590" s="6">
        <v>22.033436269999999</v>
      </c>
      <c r="AB2590" s="8" t="s">
        <v>4597</v>
      </c>
      <c r="AG2590">
        <v>3.4332000000000001E-2</v>
      </c>
    </row>
    <row r="2591" spans="1:33" x14ac:dyDescent="0.35">
      <c r="A2591" t="s">
        <v>4511</v>
      </c>
      <c r="B2591" t="s">
        <v>5542</v>
      </c>
      <c r="C2591" t="s">
        <v>5542</v>
      </c>
      <c r="G2591" s="1">
        <v>-6091.158858220002</v>
      </c>
      <c r="H2591" s="1">
        <v>1.1327165489978001E-3</v>
      </c>
      <c r="K2591" s="4">
        <v>97497977.530000001</v>
      </c>
      <c r="L2591" s="5">
        <v>4425001</v>
      </c>
      <c r="M2591" s="6">
        <v>22.033436269999999</v>
      </c>
      <c r="AB2591" s="8" t="s">
        <v>4597</v>
      </c>
      <c r="AG2591">
        <v>3.4332000000000001E-2</v>
      </c>
    </row>
    <row r="2592" spans="1:33" x14ac:dyDescent="0.35">
      <c r="A2592" t="s">
        <v>4511</v>
      </c>
      <c r="B2592" t="s">
        <v>5543</v>
      </c>
      <c r="C2592" t="s">
        <v>5543</v>
      </c>
      <c r="G2592" s="1">
        <v>-6225.8017188139356</v>
      </c>
      <c r="H2592" s="1">
        <v>3.7581575696156999E-3</v>
      </c>
      <c r="K2592" s="4">
        <v>97497977.530000001</v>
      </c>
      <c r="L2592" s="5">
        <v>4425001</v>
      </c>
      <c r="M2592" s="6">
        <v>22.033436269999999</v>
      </c>
      <c r="AB2592" s="8" t="s">
        <v>4597</v>
      </c>
      <c r="AG2592">
        <v>3.4332000000000001E-2</v>
      </c>
    </row>
    <row r="2593" spans="1:33" x14ac:dyDescent="0.35">
      <c r="A2593" t="s">
        <v>4511</v>
      </c>
      <c r="B2593" t="s">
        <v>5544</v>
      </c>
      <c r="C2593" t="s">
        <v>5544</v>
      </c>
      <c r="G2593" s="1">
        <v>-6162.7261393940526</v>
      </c>
      <c r="H2593" s="1">
        <v>9.6580912551529996E-4</v>
      </c>
      <c r="K2593" s="4">
        <v>97497977.530000001</v>
      </c>
      <c r="L2593" s="5">
        <v>4425001</v>
      </c>
      <c r="M2593" s="6">
        <v>22.033436269999999</v>
      </c>
      <c r="AB2593" s="8" t="s">
        <v>4597</v>
      </c>
      <c r="AG2593">
        <v>3.4332000000000001E-2</v>
      </c>
    </row>
    <row r="2594" spans="1:33" x14ac:dyDescent="0.35">
      <c r="A2594" t="s">
        <v>4511</v>
      </c>
      <c r="B2594" t="s">
        <v>5545</v>
      </c>
      <c r="C2594" t="s">
        <v>5545</v>
      </c>
      <c r="G2594" s="1">
        <v>-5755.8096265631912</v>
      </c>
      <c r="H2594" s="1">
        <v>1.7864056906605999E-3</v>
      </c>
      <c r="K2594" s="4">
        <v>97497977.530000001</v>
      </c>
      <c r="L2594" s="5">
        <v>4425001</v>
      </c>
      <c r="M2594" s="6">
        <v>22.033436269999999</v>
      </c>
      <c r="AB2594" s="8" t="s">
        <v>4597</v>
      </c>
      <c r="AG2594">
        <v>3.4332000000000001E-2</v>
      </c>
    </row>
    <row r="2595" spans="1:33" x14ac:dyDescent="0.35">
      <c r="A2595" t="s">
        <v>4511</v>
      </c>
      <c r="B2595" t="s">
        <v>5546</v>
      </c>
      <c r="C2595" t="s">
        <v>5546</v>
      </c>
      <c r="G2595" s="1">
        <v>-6224.7616822294431</v>
      </c>
      <c r="H2595" s="1">
        <v>1.9307873656606001E-3</v>
      </c>
      <c r="K2595" s="4">
        <v>97497977.530000001</v>
      </c>
      <c r="L2595" s="5">
        <v>4425001</v>
      </c>
      <c r="M2595" s="6">
        <v>22.033436269999999</v>
      </c>
      <c r="AB2595" s="8" t="s">
        <v>4597</v>
      </c>
      <c r="AG2595">
        <v>3.4332000000000001E-2</v>
      </c>
    </row>
    <row r="2596" spans="1:33" x14ac:dyDescent="0.35">
      <c r="A2596" t="s">
        <v>4511</v>
      </c>
      <c r="B2596" t="s">
        <v>5547</v>
      </c>
      <c r="C2596" t="s">
        <v>5547</v>
      </c>
      <c r="G2596" s="1">
        <v>-6005.4107296280208</v>
      </c>
      <c r="H2596" s="1">
        <v>2.1774717727813002E-3</v>
      </c>
      <c r="K2596" s="4">
        <v>97497977.530000001</v>
      </c>
      <c r="L2596" s="5">
        <v>4425001</v>
      </c>
      <c r="M2596" s="6">
        <v>22.033436269999999</v>
      </c>
      <c r="AB2596" s="8" t="s">
        <v>4597</v>
      </c>
      <c r="AG2596">
        <v>3.4332000000000001E-2</v>
      </c>
    </row>
    <row r="2597" spans="1:33" x14ac:dyDescent="0.35">
      <c r="A2597" t="s">
        <v>4511</v>
      </c>
      <c r="B2597" t="s">
        <v>5548</v>
      </c>
      <c r="C2597" t="s">
        <v>5548</v>
      </c>
      <c r="G2597" s="1">
        <v>-6178.6335035948778</v>
      </c>
      <c r="H2597" s="1">
        <v>5.3040765891710002E-4</v>
      </c>
      <c r="K2597" s="4">
        <v>97497977.530000001</v>
      </c>
      <c r="L2597" s="5">
        <v>4425001</v>
      </c>
      <c r="M2597" s="6">
        <v>22.033436269999999</v>
      </c>
      <c r="AB2597" s="8" t="s">
        <v>4597</v>
      </c>
      <c r="AG2597">
        <v>3.4332000000000001E-2</v>
      </c>
    </row>
    <row r="2598" spans="1:33" x14ac:dyDescent="0.35">
      <c r="A2598" t="s">
        <v>4511</v>
      </c>
      <c r="B2598" t="s">
        <v>5549</v>
      </c>
      <c r="C2598" t="s">
        <v>5549</v>
      </c>
      <c r="G2598" s="1">
        <v>-6002.2088579743759</v>
      </c>
      <c r="H2598" s="1">
        <v>3.3776145427122E-3</v>
      </c>
      <c r="K2598" s="4">
        <v>97497977.530000001</v>
      </c>
      <c r="L2598" s="5">
        <v>4425001</v>
      </c>
      <c r="M2598" s="6">
        <v>22.033436269999999</v>
      </c>
      <c r="AB2598" s="8" t="s">
        <v>4597</v>
      </c>
      <c r="AG2598">
        <v>3.4332000000000001E-2</v>
      </c>
    </row>
    <row r="2599" spans="1:33" x14ac:dyDescent="0.35">
      <c r="A2599" t="s">
        <v>4511</v>
      </c>
      <c r="B2599" t="s">
        <v>5550</v>
      </c>
      <c r="C2599" t="s">
        <v>5550</v>
      </c>
      <c r="G2599" s="1">
        <v>-6090.9732488229374</v>
      </c>
      <c r="H2599" s="1">
        <v>2.6436039875300001E-3</v>
      </c>
      <c r="K2599" s="4">
        <v>97497977.530000001</v>
      </c>
      <c r="L2599" s="5">
        <v>4425001</v>
      </c>
      <c r="M2599" s="6">
        <v>22.033436269999999</v>
      </c>
      <c r="AB2599" s="8" t="s">
        <v>4597</v>
      </c>
      <c r="AG2599">
        <v>3.4332000000000001E-2</v>
      </c>
    </row>
    <row r="2600" spans="1:33" x14ac:dyDescent="0.35">
      <c r="A2600" t="s">
        <v>4511</v>
      </c>
      <c r="B2600" t="s">
        <v>5551</v>
      </c>
      <c r="C2600" t="s">
        <v>5551</v>
      </c>
      <c r="G2600" s="1">
        <v>-5770.7543450966896</v>
      </c>
      <c r="H2600" s="1">
        <v>1.3301744873427E-3</v>
      </c>
      <c r="K2600" s="4">
        <v>97497977.530000001</v>
      </c>
      <c r="L2600" s="5">
        <v>4425001</v>
      </c>
      <c r="M2600" s="6">
        <v>22.033436269999999</v>
      </c>
      <c r="AB2600" s="8" t="s">
        <v>4597</v>
      </c>
      <c r="AG2600">
        <v>3.4332000000000001E-2</v>
      </c>
    </row>
    <row r="2601" spans="1:33" x14ac:dyDescent="0.35">
      <c r="A2601" t="s">
        <v>4511</v>
      </c>
      <c r="B2601" t="s">
        <v>5552</v>
      </c>
      <c r="C2601" t="s">
        <v>5552</v>
      </c>
      <c r="G2601" s="1">
        <v>-6321.6306940135291</v>
      </c>
      <c r="H2601" s="1">
        <v>2.7921732328698001E-3</v>
      </c>
      <c r="K2601" s="4">
        <v>97497977.530000001</v>
      </c>
      <c r="L2601" s="5">
        <v>4425001</v>
      </c>
      <c r="M2601" s="6">
        <v>22.033436269999999</v>
      </c>
      <c r="AB2601" s="8" t="s">
        <v>4597</v>
      </c>
      <c r="AG2601">
        <v>3.4332000000000001E-2</v>
      </c>
    </row>
    <row r="2602" spans="1:33" x14ac:dyDescent="0.35">
      <c r="A2602" t="s">
        <v>4511</v>
      </c>
      <c r="B2602" t="s">
        <v>5553</v>
      </c>
      <c r="C2602" t="s">
        <v>5553</v>
      </c>
      <c r="G2602" s="1">
        <v>-6209.94564311267</v>
      </c>
      <c r="H2602" s="1">
        <v>5.394795325726638E-5</v>
      </c>
      <c r="K2602" s="4">
        <v>97497977.530000001</v>
      </c>
      <c r="L2602" s="5">
        <v>4425001</v>
      </c>
      <c r="M2602" s="6">
        <v>22.033436269999999</v>
      </c>
      <c r="AB2602" s="8" t="s">
        <v>4597</v>
      </c>
      <c r="AG2602">
        <v>3.4332000000000001E-2</v>
      </c>
    </row>
    <row r="2603" spans="1:33" x14ac:dyDescent="0.35">
      <c r="A2603" t="s">
        <v>4511</v>
      </c>
      <c r="B2603" t="s">
        <v>5554</v>
      </c>
      <c r="C2603" t="s">
        <v>5554</v>
      </c>
      <c r="G2603" s="1">
        <v>-6160.8586928280574</v>
      </c>
      <c r="H2603" s="1">
        <v>2.2428928961075998E-3</v>
      </c>
      <c r="K2603" s="4">
        <v>97497977.530000001</v>
      </c>
      <c r="L2603" s="5">
        <v>4425001</v>
      </c>
      <c r="M2603" s="6">
        <v>22.033436269999999</v>
      </c>
      <c r="AB2603" s="8" t="s">
        <v>4597</v>
      </c>
      <c r="AG2603">
        <v>3.4332000000000001E-2</v>
      </c>
    </row>
    <row r="2604" spans="1:33" x14ac:dyDescent="0.35">
      <c r="A2604" t="s">
        <v>4511</v>
      </c>
      <c r="B2604" t="s">
        <v>5555</v>
      </c>
      <c r="C2604" t="s">
        <v>5555</v>
      </c>
      <c r="G2604" s="1">
        <v>-6241.2554120811956</v>
      </c>
      <c r="H2604" s="1">
        <v>1.8755792634924E-3</v>
      </c>
      <c r="K2604" s="4">
        <v>97497977.530000001</v>
      </c>
      <c r="L2604" s="5">
        <v>4425001</v>
      </c>
      <c r="M2604" s="6">
        <v>22.033436269999999</v>
      </c>
      <c r="AB2604" s="8" t="s">
        <v>4597</v>
      </c>
      <c r="AG2604">
        <v>3.4332000000000001E-2</v>
      </c>
    </row>
    <row r="2605" spans="1:33" x14ac:dyDescent="0.35">
      <c r="A2605" t="s">
        <v>4511</v>
      </c>
      <c r="B2605" t="s">
        <v>5556</v>
      </c>
      <c r="C2605" t="s">
        <v>5556</v>
      </c>
      <c r="G2605" s="1">
        <v>-5813.6199859104936</v>
      </c>
      <c r="H2605" s="1">
        <v>1.3792126672101E-3</v>
      </c>
      <c r="K2605" s="4">
        <v>97497977.530000001</v>
      </c>
      <c r="L2605" s="5">
        <v>4425001</v>
      </c>
      <c r="M2605" s="6">
        <v>22.033436269999999</v>
      </c>
      <c r="AB2605" s="8" t="s">
        <v>4597</v>
      </c>
      <c r="AG2605">
        <v>3.4332000000000001E-2</v>
      </c>
    </row>
    <row r="2606" spans="1:33" x14ac:dyDescent="0.35">
      <c r="A2606" t="s">
        <v>4511</v>
      </c>
      <c r="B2606" t="s">
        <v>5557</v>
      </c>
      <c r="C2606" t="s">
        <v>5557</v>
      </c>
      <c r="G2606" s="1">
        <v>-5887.6818792116637</v>
      </c>
      <c r="H2606" s="1">
        <v>1.0739526224862999E-3</v>
      </c>
      <c r="K2606" s="4">
        <v>97497977.530000001</v>
      </c>
      <c r="L2606" s="5">
        <v>4425001</v>
      </c>
      <c r="M2606" s="6">
        <v>22.033436269999999</v>
      </c>
      <c r="AB2606" s="8" t="s">
        <v>4597</v>
      </c>
      <c r="AG2606">
        <v>3.4332000000000001E-2</v>
      </c>
    </row>
    <row r="2607" spans="1:33" x14ac:dyDescent="0.35">
      <c r="A2607" t="s">
        <v>4511</v>
      </c>
      <c r="B2607" t="s">
        <v>5558</v>
      </c>
      <c r="C2607" t="s">
        <v>5558</v>
      </c>
      <c r="G2607" s="1">
        <v>-6025.1913329350155</v>
      </c>
      <c r="K2607" s="4">
        <v>97497977.530000001</v>
      </c>
      <c r="L2607" s="5">
        <v>4425001</v>
      </c>
      <c r="M2607" s="6">
        <v>22.033436269999999</v>
      </c>
      <c r="AB2607" s="8" t="s">
        <v>4597</v>
      </c>
      <c r="AG2607">
        <v>3.4332000000000001E-2</v>
      </c>
    </row>
    <row r="2608" spans="1:33" x14ac:dyDescent="0.35">
      <c r="A2608" t="s">
        <v>4511</v>
      </c>
      <c r="B2608" t="s">
        <v>5559</v>
      </c>
      <c r="C2608" t="s">
        <v>5559</v>
      </c>
      <c r="G2608" s="1">
        <v>-6273.0503191908292</v>
      </c>
      <c r="H2608" s="1">
        <v>2.780391427731E-3</v>
      </c>
      <c r="K2608" s="4">
        <v>97497977.530000001</v>
      </c>
      <c r="L2608" s="5">
        <v>4425001</v>
      </c>
      <c r="M2608" s="6">
        <v>22.033436269999999</v>
      </c>
      <c r="AB2608" s="8" t="s">
        <v>4597</v>
      </c>
      <c r="AG2608">
        <v>3.4332000000000001E-2</v>
      </c>
    </row>
    <row r="2609" spans="1:33" x14ac:dyDescent="0.35">
      <c r="A2609" t="s">
        <v>4511</v>
      </c>
      <c r="B2609" t="s">
        <v>5560</v>
      </c>
      <c r="C2609" t="s">
        <v>5560</v>
      </c>
      <c r="G2609" s="1">
        <v>-5991.6274823388276</v>
      </c>
      <c r="H2609" s="1">
        <v>1.869360378676123E-7</v>
      </c>
      <c r="K2609" s="4">
        <v>97497977.530000001</v>
      </c>
      <c r="L2609" s="5">
        <v>4425001</v>
      </c>
      <c r="M2609" s="6">
        <v>22.033436269999999</v>
      </c>
      <c r="AB2609" s="8" t="s">
        <v>4597</v>
      </c>
      <c r="AG2609">
        <v>3.4332000000000001E-2</v>
      </c>
    </row>
    <row r="2610" spans="1:33" x14ac:dyDescent="0.35">
      <c r="A2610" t="s">
        <v>4511</v>
      </c>
      <c r="B2610" t="s">
        <v>5561</v>
      </c>
      <c r="C2610" t="s">
        <v>5561</v>
      </c>
      <c r="G2610" s="1">
        <v>-6245.6445122344621</v>
      </c>
      <c r="H2610" s="1">
        <v>1.894575722952E-4</v>
      </c>
      <c r="K2610" s="4">
        <v>97497977.530000001</v>
      </c>
      <c r="L2610" s="5">
        <v>4425001</v>
      </c>
      <c r="M2610" s="6">
        <v>22.033436269999999</v>
      </c>
      <c r="AB2610" s="8" t="s">
        <v>4597</v>
      </c>
      <c r="AG2610">
        <v>3.4332000000000001E-2</v>
      </c>
    </row>
    <row r="2611" spans="1:33" x14ac:dyDescent="0.35">
      <c r="A2611" t="s">
        <v>4511</v>
      </c>
      <c r="B2611" t="s">
        <v>5562</v>
      </c>
      <c r="C2611" t="s">
        <v>5562</v>
      </c>
      <c r="G2611" s="1">
        <v>-6057.7377644256539</v>
      </c>
      <c r="H2611" s="1">
        <v>8.6553691660329996E-4</v>
      </c>
      <c r="K2611" s="4">
        <v>97497977.530000001</v>
      </c>
      <c r="L2611" s="5">
        <v>4425001</v>
      </c>
      <c r="M2611" s="6">
        <v>22.033436269999999</v>
      </c>
      <c r="AB2611" s="8" t="s">
        <v>4597</v>
      </c>
      <c r="AG2611">
        <v>3.4332000000000001E-2</v>
      </c>
    </row>
    <row r="2612" spans="1:33" x14ac:dyDescent="0.35">
      <c r="A2612" t="s">
        <v>4511</v>
      </c>
      <c r="B2612" t="s">
        <v>5563</v>
      </c>
      <c r="C2612" t="s">
        <v>5563</v>
      </c>
      <c r="G2612" s="1">
        <v>-6129.5172929092796</v>
      </c>
      <c r="H2612" s="1">
        <v>2.8486747602955E-3</v>
      </c>
      <c r="K2612" s="4">
        <v>97497977.530000001</v>
      </c>
      <c r="L2612" s="5">
        <v>4425001</v>
      </c>
      <c r="M2612" s="6">
        <v>22.033436269999999</v>
      </c>
      <c r="AB2612" s="8" t="s">
        <v>4597</v>
      </c>
      <c r="AG2612">
        <v>3.4332000000000001E-2</v>
      </c>
    </row>
    <row r="2613" spans="1:33" x14ac:dyDescent="0.35">
      <c r="A2613" t="s">
        <v>4511</v>
      </c>
      <c r="B2613" t="s">
        <v>5564</v>
      </c>
      <c r="C2613" t="s">
        <v>5564</v>
      </c>
      <c r="G2613" s="1">
        <v>-6191.0921553455364</v>
      </c>
      <c r="H2613" s="1">
        <v>3.205617608724E-3</v>
      </c>
      <c r="K2613" s="4">
        <v>97497977.530000001</v>
      </c>
      <c r="L2613" s="5">
        <v>4425001</v>
      </c>
      <c r="M2613" s="6">
        <v>22.033436269999999</v>
      </c>
      <c r="AB2613" s="8" t="s">
        <v>4597</v>
      </c>
      <c r="AG2613">
        <v>3.4332000000000001E-2</v>
      </c>
    </row>
    <row r="2614" spans="1:33" x14ac:dyDescent="0.35">
      <c r="A2614" t="s">
        <v>4511</v>
      </c>
      <c r="B2614" t="s">
        <v>5565</v>
      </c>
      <c r="C2614" t="s">
        <v>5565</v>
      </c>
      <c r="G2614" s="1">
        <v>-6128.5692415286558</v>
      </c>
      <c r="H2614" s="1">
        <v>7.2357620957940003E-4</v>
      </c>
      <c r="K2614" s="4">
        <v>97497977.530000001</v>
      </c>
      <c r="L2614" s="5">
        <v>4425001</v>
      </c>
      <c r="M2614" s="6">
        <v>22.033436269999999</v>
      </c>
      <c r="AB2614" s="8" t="s">
        <v>4597</v>
      </c>
      <c r="AG2614">
        <v>3.4332000000000001E-2</v>
      </c>
    </row>
    <row r="2615" spans="1:33" x14ac:dyDescent="0.35">
      <c r="A2615" t="s">
        <v>4511</v>
      </c>
      <c r="B2615" t="s">
        <v>5566</v>
      </c>
      <c r="C2615" t="s">
        <v>5566</v>
      </c>
      <c r="G2615" s="1">
        <v>-5726.3428081427683</v>
      </c>
      <c r="H2615" s="1">
        <v>1.456443086636E-3</v>
      </c>
      <c r="K2615" s="4">
        <v>97497977.530000001</v>
      </c>
      <c r="L2615" s="5">
        <v>4425001</v>
      </c>
      <c r="M2615" s="6">
        <v>22.033436269999999</v>
      </c>
      <c r="AB2615" s="8" t="s">
        <v>4597</v>
      </c>
      <c r="AG2615">
        <v>3.4332000000000001E-2</v>
      </c>
    </row>
    <row r="2616" spans="1:33" x14ac:dyDescent="0.35">
      <c r="A2616" t="s">
        <v>4511</v>
      </c>
      <c r="B2616" t="s">
        <v>5567</v>
      </c>
      <c r="C2616" t="s">
        <v>5567</v>
      </c>
      <c r="G2616" s="1">
        <v>-6190.116584753011</v>
      </c>
      <c r="H2616" s="1">
        <v>1.559345911551E-3</v>
      </c>
      <c r="K2616" s="4">
        <v>97497977.530000001</v>
      </c>
      <c r="L2616" s="5">
        <v>4425001</v>
      </c>
      <c r="M2616" s="6">
        <v>22.033436269999999</v>
      </c>
      <c r="AB2616" s="8" t="s">
        <v>4597</v>
      </c>
      <c r="AG2616">
        <v>3.4332000000000001E-2</v>
      </c>
    </row>
    <row r="2617" spans="1:33" x14ac:dyDescent="0.35">
      <c r="A2617" t="s">
        <v>4511</v>
      </c>
      <c r="B2617" t="s">
        <v>5568</v>
      </c>
      <c r="C2617" t="s">
        <v>5568</v>
      </c>
      <c r="G2617" s="1">
        <v>-5973.5403560261029</v>
      </c>
      <c r="H2617" s="1">
        <v>1.8019460328555E-3</v>
      </c>
      <c r="K2617" s="4">
        <v>97497977.530000001</v>
      </c>
      <c r="L2617" s="5">
        <v>4425001</v>
      </c>
      <c r="M2617" s="6">
        <v>22.033436269999999</v>
      </c>
      <c r="AB2617" s="8" t="s">
        <v>4597</v>
      </c>
      <c r="AG2617">
        <v>3.4332000000000001E-2</v>
      </c>
    </row>
    <row r="2618" spans="1:33" x14ac:dyDescent="0.35">
      <c r="A2618" t="s">
        <v>4511</v>
      </c>
      <c r="B2618" t="s">
        <v>5569</v>
      </c>
      <c r="C2618" t="s">
        <v>5569</v>
      </c>
      <c r="G2618" s="1">
        <v>-5740.7152871554345</v>
      </c>
      <c r="H2618" s="1">
        <v>1.0587591553090001E-3</v>
      </c>
      <c r="K2618" s="4">
        <v>97497977.530000001</v>
      </c>
      <c r="L2618" s="5">
        <v>4425001</v>
      </c>
      <c r="M2618" s="6">
        <v>22.033436269999999</v>
      </c>
      <c r="AB2618" s="8" t="s">
        <v>4597</v>
      </c>
      <c r="AG2618">
        <v>3.4332000000000001E-2</v>
      </c>
    </row>
    <row r="2619" spans="1:33" x14ac:dyDescent="0.35">
      <c r="A2619" t="s">
        <v>4511</v>
      </c>
      <c r="B2619" t="s">
        <v>5570</v>
      </c>
      <c r="C2619" t="s">
        <v>5570</v>
      </c>
      <c r="G2619" s="1">
        <v>-5969.8324493569562</v>
      </c>
      <c r="H2619" s="1">
        <v>2.8873050553025999E-3</v>
      </c>
      <c r="K2619" s="4">
        <v>97497977.530000001</v>
      </c>
      <c r="L2619" s="5">
        <v>4425001</v>
      </c>
      <c r="M2619" s="6">
        <v>22.033436269999999</v>
      </c>
      <c r="AB2619" s="8" t="s">
        <v>4597</v>
      </c>
      <c r="AG2619">
        <v>3.4332000000000001E-2</v>
      </c>
    </row>
    <row r="2620" spans="1:33" x14ac:dyDescent="0.35">
      <c r="A2620" t="s">
        <v>4511</v>
      </c>
      <c r="B2620" t="s">
        <v>5571</v>
      </c>
      <c r="C2620" t="s">
        <v>5571</v>
      </c>
      <c r="G2620" s="1">
        <v>-6057.6712826970006</v>
      </c>
      <c r="H2620" s="1">
        <v>2.2144069630335998E-3</v>
      </c>
      <c r="K2620" s="4">
        <v>97497977.530000001</v>
      </c>
      <c r="L2620" s="5">
        <v>4425001</v>
      </c>
      <c r="M2620" s="6">
        <v>22.033436269999999</v>
      </c>
      <c r="AB2620" s="8" t="s">
        <v>4597</v>
      </c>
      <c r="AG2620">
        <v>3.4332000000000001E-2</v>
      </c>
    </row>
    <row r="2621" spans="1:33" x14ac:dyDescent="0.35">
      <c r="A2621" t="s">
        <v>4511</v>
      </c>
      <c r="B2621" t="s">
        <v>5572</v>
      </c>
      <c r="C2621" t="s">
        <v>5572</v>
      </c>
      <c r="G2621" s="1">
        <v>-6144.1482554093427</v>
      </c>
      <c r="H2621" s="1">
        <v>3.69616928219E-4</v>
      </c>
      <c r="K2621" s="4">
        <v>97497977.530000001</v>
      </c>
      <c r="L2621" s="5">
        <v>4425001</v>
      </c>
      <c r="M2621" s="6">
        <v>22.033436269999999</v>
      </c>
      <c r="AB2621" s="8" t="s">
        <v>4597</v>
      </c>
      <c r="AG2621">
        <v>3.4332000000000001E-2</v>
      </c>
    </row>
    <row r="2622" spans="1:33" x14ac:dyDescent="0.35">
      <c r="A2622" t="s">
        <v>4511</v>
      </c>
      <c r="B2622" t="s">
        <v>5573</v>
      </c>
      <c r="C2622" t="s">
        <v>5573</v>
      </c>
      <c r="G2622" s="1">
        <v>-6285.5898309617969</v>
      </c>
      <c r="H2622" s="1">
        <v>2.3335404216715998E-3</v>
      </c>
      <c r="K2622" s="4">
        <v>97497977.530000001</v>
      </c>
      <c r="L2622" s="5">
        <v>4425001</v>
      </c>
      <c r="M2622" s="6">
        <v>22.033436269999999</v>
      </c>
      <c r="AB2622" s="8" t="s">
        <v>4597</v>
      </c>
      <c r="AG2622">
        <v>3.4332000000000001E-2</v>
      </c>
    </row>
    <row r="2623" spans="1:33" x14ac:dyDescent="0.35">
      <c r="A2623" t="s">
        <v>4511</v>
      </c>
      <c r="B2623" t="s">
        <v>5574</v>
      </c>
      <c r="C2623" t="s">
        <v>5574</v>
      </c>
      <c r="G2623" s="1">
        <v>-6126.935652515479</v>
      </c>
      <c r="H2623" s="1">
        <v>1.8564877500137E-3</v>
      </c>
      <c r="K2623" s="4">
        <v>97497977.530000001</v>
      </c>
      <c r="L2623" s="5">
        <v>4425001</v>
      </c>
      <c r="M2623" s="6">
        <v>22.033436269999999</v>
      </c>
      <c r="AB2623" s="8" t="s">
        <v>4597</v>
      </c>
      <c r="AG2623">
        <v>3.4332000000000001E-2</v>
      </c>
    </row>
    <row r="2624" spans="1:33" x14ac:dyDescent="0.35">
      <c r="A2624" t="s">
        <v>4511</v>
      </c>
      <c r="B2624" t="s">
        <v>5575</v>
      </c>
      <c r="C2624" t="s">
        <v>5575</v>
      </c>
      <c r="G2624" s="1">
        <v>-6174.8555892988488</v>
      </c>
      <c r="H2624" s="1">
        <v>2.442082655747592E-5</v>
      </c>
      <c r="K2624" s="4">
        <v>97497977.530000001</v>
      </c>
      <c r="L2624" s="5">
        <v>4425001</v>
      </c>
      <c r="M2624" s="6">
        <v>22.033436269999999</v>
      </c>
      <c r="AB2624" s="8" t="s">
        <v>4597</v>
      </c>
      <c r="AG2624">
        <v>3.4332000000000001E-2</v>
      </c>
    </row>
    <row r="2625" spans="1:33" x14ac:dyDescent="0.35">
      <c r="A2625" t="s">
        <v>4511</v>
      </c>
      <c r="B2625" t="s">
        <v>5576</v>
      </c>
      <c r="C2625" t="s">
        <v>5576</v>
      </c>
      <c r="G2625" s="1">
        <v>-6206.5847960872197</v>
      </c>
      <c r="H2625" s="1">
        <v>1.5278369835199999E-3</v>
      </c>
      <c r="K2625" s="4">
        <v>97497977.530000001</v>
      </c>
      <c r="L2625" s="5">
        <v>4425001</v>
      </c>
      <c r="M2625" s="6">
        <v>22.033436269999999</v>
      </c>
      <c r="AB2625" s="8" t="s">
        <v>4597</v>
      </c>
      <c r="AG2625">
        <v>3.4332000000000001E-2</v>
      </c>
    </row>
    <row r="2626" spans="1:33" x14ac:dyDescent="0.35">
      <c r="A2626" t="s">
        <v>4511</v>
      </c>
      <c r="B2626" t="s">
        <v>5577</v>
      </c>
      <c r="C2626" t="s">
        <v>5577</v>
      </c>
      <c r="G2626" s="1">
        <v>-5783.6548003760208</v>
      </c>
      <c r="H2626" s="1">
        <v>1.1109183288981999E-3</v>
      </c>
      <c r="K2626" s="4">
        <v>97497977.530000001</v>
      </c>
      <c r="L2626" s="5">
        <v>4425001</v>
      </c>
      <c r="M2626" s="6">
        <v>22.033436269999999</v>
      </c>
      <c r="AB2626" s="8" t="s">
        <v>4597</v>
      </c>
      <c r="AG2626">
        <v>3.4332000000000001E-2</v>
      </c>
    </row>
    <row r="2627" spans="1:33" x14ac:dyDescent="0.35">
      <c r="A2627" t="s">
        <v>4511</v>
      </c>
      <c r="B2627" t="s">
        <v>5578</v>
      </c>
      <c r="C2627" t="s">
        <v>5578</v>
      </c>
      <c r="G2627" s="1">
        <v>-5856.5614275366424</v>
      </c>
      <c r="H2627" s="1">
        <v>8.3838230547049995E-4</v>
      </c>
      <c r="K2627" s="4">
        <v>97497977.530000001</v>
      </c>
      <c r="L2627" s="5">
        <v>4425001</v>
      </c>
      <c r="M2627" s="6">
        <v>22.033436269999999</v>
      </c>
      <c r="AB2627" s="8" t="s">
        <v>4597</v>
      </c>
      <c r="AG2627">
        <v>3.4332000000000001E-2</v>
      </c>
    </row>
    <row r="2628" spans="1:33" x14ac:dyDescent="0.35">
      <c r="A2628" t="s">
        <v>4511</v>
      </c>
      <c r="B2628" t="s">
        <v>5579</v>
      </c>
      <c r="C2628" t="s">
        <v>5579</v>
      </c>
      <c r="G2628" s="1">
        <v>-5992.138629782532</v>
      </c>
      <c r="K2628" s="4">
        <v>97497977.530000001</v>
      </c>
      <c r="L2628" s="5">
        <v>4425001</v>
      </c>
      <c r="M2628" s="6">
        <v>22.033436269999999</v>
      </c>
      <c r="AB2628" s="8" t="s">
        <v>4597</v>
      </c>
      <c r="AG2628">
        <v>3.4332000000000001E-2</v>
      </c>
    </row>
    <row r="2629" spans="1:33" x14ac:dyDescent="0.35">
      <c r="A2629" t="s">
        <v>4511</v>
      </c>
      <c r="B2629" t="s">
        <v>5580</v>
      </c>
      <c r="C2629" t="s">
        <v>5580</v>
      </c>
      <c r="G2629" s="1">
        <v>-6237.8227674867057</v>
      </c>
      <c r="H2629" s="1">
        <v>2.3433324583198999E-3</v>
      </c>
      <c r="K2629" s="4">
        <v>97497977.530000001</v>
      </c>
      <c r="L2629" s="5">
        <v>4425001</v>
      </c>
      <c r="M2629" s="6">
        <v>22.033436269999999</v>
      </c>
      <c r="AB2629" s="8" t="s">
        <v>4597</v>
      </c>
      <c r="AG2629">
        <v>3.4332000000000001E-2</v>
      </c>
    </row>
    <row r="2630" spans="1:33" x14ac:dyDescent="0.35">
      <c r="A2630" t="s">
        <v>4511</v>
      </c>
      <c r="B2630" t="s">
        <v>5581</v>
      </c>
      <c r="C2630" t="s">
        <v>5581</v>
      </c>
      <c r="G2630" s="1">
        <v>-5958.8596185471988</v>
      </c>
      <c r="H2630" s="1">
        <v>1.9768822608123558E-8</v>
      </c>
      <c r="K2630" s="4">
        <v>97497977.530000001</v>
      </c>
      <c r="L2630" s="5">
        <v>4425001</v>
      </c>
      <c r="M2630" s="6">
        <v>22.033436269999999</v>
      </c>
      <c r="AB2630" s="8" t="s">
        <v>4597</v>
      </c>
      <c r="AG2630">
        <v>3.4332000000000001E-2</v>
      </c>
    </row>
    <row r="2631" spans="1:33" x14ac:dyDescent="0.35">
      <c r="A2631" t="s">
        <v>4511</v>
      </c>
      <c r="B2631" t="s">
        <v>5582</v>
      </c>
      <c r="C2631" t="s">
        <v>5582</v>
      </c>
      <c r="G2631" s="1">
        <v>-6024.5909812148238</v>
      </c>
      <c r="H2631" s="1">
        <v>6.5580033886930003E-4</v>
      </c>
      <c r="K2631" s="4">
        <v>97497977.530000001</v>
      </c>
      <c r="L2631" s="5">
        <v>4425001</v>
      </c>
      <c r="M2631" s="6">
        <v>22.033436269999999</v>
      </c>
      <c r="AB2631" s="8" t="s">
        <v>4597</v>
      </c>
      <c r="AG2631">
        <v>3.4332000000000001E-2</v>
      </c>
    </row>
    <row r="2632" spans="1:33" x14ac:dyDescent="0.35">
      <c r="A2632" t="s">
        <v>4511</v>
      </c>
      <c r="B2632" t="s">
        <v>5583</v>
      </c>
      <c r="C2632" t="s">
        <v>5583</v>
      </c>
      <c r="G2632" s="1">
        <v>-6095.7441872852924</v>
      </c>
      <c r="H2632" s="1">
        <v>2.4201449532666999E-3</v>
      </c>
      <c r="K2632" s="4">
        <v>97497977.530000001</v>
      </c>
      <c r="L2632" s="5">
        <v>4425001</v>
      </c>
      <c r="M2632" s="6">
        <v>22.033436269999999</v>
      </c>
      <c r="AB2632" s="8" t="s">
        <v>4597</v>
      </c>
      <c r="AG2632">
        <v>3.4332000000000001E-2</v>
      </c>
    </row>
    <row r="2633" spans="1:33" x14ac:dyDescent="0.35">
      <c r="A2633" t="s">
        <v>4511</v>
      </c>
      <c r="B2633" t="s">
        <v>5584</v>
      </c>
      <c r="C2633" t="s">
        <v>5584</v>
      </c>
      <c r="G2633" s="1">
        <v>-6210.2592402626397</v>
      </c>
      <c r="H2633" s="1">
        <v>1.1298852379930001E-4</v>
      </c>
      <c r="K2633" s="4">
        <v>97497977.530000001</v>
      </c>
      <c r="L2633" s="5">
        <v>4425001</v>
      </c>
      <c r="M2633" s="6">
        <v>22.033436269999999</v>
      </c>
      <c r="AB2633" s="8" t="s">
        <v>4597</v>
      </c>
      <c r="AG2633">
        <v>3.4332000000000001E-2</v>
      </c>
    </row>
    <row r="2634" spans="1:33" x14ac:dyDescent="0.35">
      <c r="A2634" t="s">
        <v>4511</v>
      </c>
      <c r="B2634" t="s">
        <v>5585</v>
      </c>
      <c r="C2634" t="s">
        <v>5585</v>
      </c>
      <c r="G2634" s="1">
        <v>-6094.6955305130678</v>
      </c>
      <c r="H2634" s="1">
        <v>5.350158053738E-4</v>
      </c>
      <c r="K2634" s="4">
        <v>97497977.530000001</v>
      </c>
      <c r="L2634" s="5">
        <v>4425001</v>
      </c>
      <c r="M2634" s="6">
        <v>22.033436269999999</v>
      </c>
      <c r="AB2634" s="8" t="s">
        <v>4597</v>
      </c>
      <c r="AG2634">
        <v>3.4332000000000001E-2</v>
      </c>
    </row>
    <row r="2635" spans="1:33" x14ac:dyDescent="0.35">
      <c r="A2635" t="s">
        <v>4511</v>
      </c>
      <c r="B2635" t="s">
        <v>5586</v>
      </c>
      <c r="C2635" t="s">
        <v>5586</v>
      </c>
      <c r="G2635" s="1">
        <v>-6156.6720495465815</v>
      </c>
      <c r="H2635" s="1">
        <v>2.7419009018143999E-3</v>
      </c>
      <c r="K2635" s="4">
        <v>97497977.530000001</v>
      </c>
      <c r="L2635" s="5">
        <v>4425001</v>
      </c>
      <c r="M2635" s="6">
        <v>22.033436269999999</v>
      </c>
      <c r="AB2635" s="8" t="s">
        <v>4597</v>
      </c>
      <c r="AG2635">
        <v>3.4332000000000001E-2</v>
      </c>
    </row>
    <row r="2636" spans="1:33" x14ac:dyDescent="0.35">
      <c r="A2636" t="s">
        <v>4511</v>
      </c>
      <c r="B2636" t="s">
        <v>5587</v>
      </c>
      <c r="C2636" t="s">
        <v>5587</v>
      </c>
      <c r="G2636" s="1">
        <v>-6155.7599202657366</v>
      </c>
      <c r="H2636" s="1">
        <v>1.2597895548843001E-3</v>
      </c>
      <c r="K2636" s="4">
        <v>97497977.530000001</v>
      </c>
      <c r="L2636" s="5">
        <v>4425001</v>
      </c>
      <c r="M2636" s="6">
        <v>22.033436269999999</v>
      </c>
      <c r="AB2636" s="8" t="s">
        <v>4597</v>
      </c>
      <c r="AG2636">
        <v>3.4332000000000001E-2</v>
      </c>
    </row>
    <row r="2637" spans="1:33" x14ac:dyDescent="0.35">
      <c r="A2637" t="s">
        <v>4511</v>
      </c>
      <c r="B2637" t="s">
        <v>5588</v>
      </c>
      <c r="C2637" t="s">
        <v>5588</v>
      </c>
      <c r="G2637" s="1">
        <v>-5941.923012262072</v>
      </c>
      <c r="H2637" s="1">
        <v>1.49352356878E-3</v>
      </c>
      <c r="K2637" s="4">
        <v>97497977.530000001</v>
      </c>
      <c r="L2637" s="5">
        <v>4425001</v>
      </c>
      <c r="M2637" s="6">
        <v>22.033436269999999</v>
      </c>
      <c r="AB2637" s="8" t="s">
        <v>4597</v>
      </c>
      <c r="AG2637">
        <v>3.4332000000000001E-2</v>
      </c>
    </row>
    <row r="2638" spans="1:33" x14ac:dyDescent="0.35">
      <c r="A2638" t="s">
        <v>4511</v>
      </c>
      <c r="B2638" t="s">
        <v>5589</v>
      </c>
      <c r="C2638" t="s">
        <v>5589</v>
      </c>
      <c r="G2638" s="1">
        <v>-5710.9101679702289</v>
      </c>
      <c r="H2638" s="1">
        <v>8.3704580159069998E-4</v>
      </c>
      <c r="K2638" s="4">
        <v>97497977.530000001</v>
      </c>
      <c r="L2638" s="5">
        <v>4425001</v>
      </c>
      <c r="M2638" s="6">
        <v>22.033436269999999</v>
      </c>
      <c r="AB2638" s="8" t="s">
        <v>4597</v>
      </c>
      <c r="AG2638">
        <v>3.4332000000000001E-2</v>
      </c>
    </row>
    <row r="2639" spans="1:33" x14ac:dyDescent="0.35">
      <c r="A2639" t="s">
        <v>4511</v>
      </c>
      <c r="B2639" t="s">
        <v>5590</v>
      </c>
      <c r="C2639" t="s">
        <v>5590</v>
      </c>
      <c r="G2639" s="1">
        <v>-5937.7172974808464</v>
      </c>
      <c r="H2639" s="1">
        <v>2.4741616575070999E-3</v>
      </c>
      <c r="K2639" s="4">
        <v>97497977.530000001</v>
      </c>
      <c r="L2639" s="5">
        <v>4425001</v>
      </c>
      <c r="M2639" s="6">
        <v>22.033436269999999</v>
      </c>
      <c r="AB2639" s="8" t="s">
        <v>4597</v>
      </c>
      <c r="AG2639">
        <v>3.4332000000000001E-2</v>
      </c>
    </row>
    <row r="2640" spans="1:33" x14ac:dyDescent="0.35">
      <c r="A2640" t="s">
        <v>4511</v>
      </c>
      <c r="B2640" t="s">
        <v>5591</v>
      </c>
      <c r="C2640" t="s">
        <v>5591</v>
      </c>
      <c r="G2640" s="1">
        <v>-6024.6416860437675</v>
      </c>
      <c r="H2640" s="1">
        <v>1.8602386575983999E-3</v>
      </c>
      <c r="K2640" s="4">
        <v>97497977.530000001</v>
      </c>
      <c r="L2640" s="5">
        <v>4425001</v>
      </c>
      <c r="M2640" s="6">
        <v>22.033436269999999</v>
      </c>
      <c r="AB2640" s="8" t="s">
        <v>4597</v>
      </c>
      <c r="AG2640">
        <v>3.4332000000000001E-2</v>
      </c>
    </row>
    <row r="2641" spans="1:33" x14ac:dyDescent="0.35">
      <c r="A2641" t="s">
        <v>4511</v>
      </c>
      <c r="B2641" t="s">
        <v>5592</v>
      </c>
      <c r="C2641" t="s">
        <v>5592</v>
      </c>
      <c r="G2641" s="1">
        <v>-6109.9509160401831</v>
      </c>
      <c r="H2641" s="1">
        <v>2.5031471631849997E-4</v>
      </c>
      <c r="K2641" s="4">
        <v>97497977.530000001</v>
      </c>
      <c r="L2641" s="5">
        <v>4425001</v>
      </c>
      <c r="M2641" s="6">
        <v>22.033436269999999</v>
      </c>
      <c r="AB2641" s="8" t="s">
        <v>4597</v>
      </c>
      <c r="AG2641">
        <v>3.4332000000000001E-2</v>
      </c>
    </row>
    <row r="2642" spans="1:33" x14ac:dyDescent="0.35">
      <c r="A2642" t="s">
        <v>4511</v>
      </c>
      <c r="B2642" t="s">
        <v>5593</v>
      </c>
      <c r="C2642" t="s">
        <v>5593</v>
      </c>
      <c r="G2642" s="1">
        <v>-6249.8563057057581</v>
      </c>
      <c r="H2642" s="1">
        <v>1.9560407958166002E-3</v>
      </c>
      <c r="K2642" s="4">
        <v>97497977.530000001</v>
      </c>
      <c r="L2642" s="5">
        <v>4425001</v>
      </c>
      <c r="M2642" s="6">
        <v>22.033436269999999</v>
      </c>
      <c r="AB2642" s="8" t="s">
        <v>4597</v>
      </c>
      <c r="AG2642">
        <v>3.4332000000000001E-2</v>
      </c>
    </row>
    <row r="2643" spans="1:33" x14ac:dyDescent="0.35">
      <c r="A2643" t="s">
        <v>4511</v>
      </c>
      <c r="B2643" t="s">
        <v>5594</v>
      </c>
      <c r="C2643" t="s">
        <v>5594</v>
      </c>
      <c r="G2643" s="1">
        <v>-6093.2920243340932</v>
      </c>
      <c r="H2643" s="1">
        <v>1.5403366569416001E-3</v>
      </c>
      <c r="K2643" s="4">
        <v>97497977.530000001</v>
      </c>
      <c r="L2643" s="5">
        <v>4425001</v>
      </c>
      <c r="M2643" s="6">
        <v>22.033436269999999</v>
      </c>
      <c r="AB2643" s="8" t="s">
        <v>4597</v>
      </c>
      <c r="AG2643">
        <v>3.4332000000000001E-2</v>
      </c>
    </row>
    <row r="2644" spans="1:33" x14ac:dyDescent="0.35">
      <c r="A2644" t="s">
        <v>4511</v>
      </c>
      <c r="B2644" t="s">
        <v>5595</v>
      </c>
      <c r="C2644" t="s">
        <v>5595</v>
      </c>
      <c r="G2644" s="1">
        <v>-6140.0621182807554</v>
      </c>
      <c r="H2644" s="1">
        <v>1.0430337109334961E-5</v>
      </c>
      <c r="K2644" s="4">
        <v>97497977.530000001</v>
      </c>
      <c r="L2644" s="5">
        <v>4425001</v>
      </c>
      <c r="M2644" s="6">
        <v>22.033436269999999</v>
      </c>
      <c r="AB2644" s="8" t="s">
        <v>4597</v>
      </c>
      <c r="AG2644">
        <v>3.4332000000000001E-2</v>
      </c>
    </row>
    <row r="2645" spans="1:33" x14ac:dyDescent="0.35">
      <c r="A2645" t="s">
        <v>4511</v>
      </c>
      <c r="B2645" t="s">
        <v>5596</v>
      </c>
      <c r="C2645" t="s">
        <v>5596</v>
      </c>
      <c r="G2645" s="1">
        <v>-6172.2022763033929</v>
      </c>
      <c r="H2645" s="1">
        <v>1.2460078732775999E-3</v>
      </c>
      <c r="K2645" s="4">
        <v>97497977.530000001</v>
      </c>
      <c r="L2645" s="5">
        <v>4425001</v>
      </c>
      <c r="M2645" s="6">
        <v>22.033436269999999</v>
      </c>
      <c r="AB2645" s="8" t="s">
        <v>4597</v>
      </c>
      <c r="AG2645">
        <v>3.4332000000000001E-2</v>
      </c>
    </row>
    <row r="2646" spans="1:33" x14ac:dyDescent="0.35">
      <c r="A2646" t="s">
        <v>4511</v>
      </c>
      <c r="B2646" t="s">
        <v>5597</v>
      </c>
      <c r="C2646" t="s">
        <v>5597</v>
      </c>
      <c r="G2646" s="1">
        <v>-5959.3571608786906</v>
      </c>
      <c r="K2646" s="4">
        <v>97497977.530000001</v>
      </c>
      <c r="L2646" s="5">
        <v>4425001</v>
      </c>
      <c r="M2646" s="6">
        <v>22.033436269999999</v>
      </c>
      <c r="AB2646" s="8" t="s">
        <v>4597</v>
      </c>
      <c r="AG2646">
        <v>3.4332000000000001E-2</v>
      </c>
    </row>
    <row r="2647" spans="1:33" x14ac:dyDescent="0.35">
      <c r="A2647" t="s">
        <v>4511</v>
      </c>
      <c r="B2647" t="s">
        <v>5598</v>
      </c>
      <c r="C2647" t="s">
        <v>5598</v>
      </c>
      <c r="G2647" s="1">
        <v>-6202.8911256188621</v>
      </c>
      <c r="H2647" s="1">
        <v>1.9793158261714001E-3</v>
      </c>
      <c r="K2647" s="4">
        <v>97497977.530000001</v>
      </c>
      <c r="L2647" s="5">
        <v>4425001</v>
      </c>
      <c r="M2647" s="6">
        <v>22.033436269999999</v>
      </c>
      <c r="AB2647" s="8" t="s">
        <v>4597</v>
      </c>
      <c r="AG2647">
        <v>3.4332000000000001E-2</v>
      </c>
    </row>
    <row r="2648" spans="1:33" x14ac:dyDescent="0.35">
      <c r="A2648" t="s">
        <v>4511</v>
      </c>
      <c r="B2648" t="s">
        <v>5599</v>
      </c>
      <c r="C2648" t="s">
        <v>5599</v>
      </c>
      <c r="G2648" s="1">
        <v>-5926.3598298701163</v>
      </c>
      <c r="H2648" s="1">
        <v>1.6475276409873371E-9</v>
      </c>
      <c r="K2648" s="4">
        <v>97497977.530000001</v>
      </c>
      <c r="L2648" s="5">
        <v>4425001</v>
      </c>
      <c r="M2648" s="6">
        <v>22.033436269999999</v>
      </c>
      <c r="AB2648" s="8" t="s">
        <v>4597</v>
      </c>
      <c r="AG2648">
        <v>3.4332000000000001E-2</v>
      </c>
    </row>
    <row r="2649" spans="1:33" x14ac:dyDescent="0.35">
      <c r="A2649" t="s">
        <v>4511</v>
      </c>
      <c r="B2649" t="s">
        <v>5600</v>
      </c>
      <c r="C2649" t="s">
        <v>5600</v>
      </c>
      <c r="G2649" s="1">
        <v>-5991.7155148317097</v>
      </c>
      <c r="H2649" s="1">
        <v>4.9358356884419996E-4</v>
      </c>
      <c r="K2649" s="4">
        <v>97497977.530000001</v>
      </c>
      <c r="L2649" s="5">
        <v>4425001</v>
      </c>
      <c r="M2649" s="6">
        <v>22.033436269999999</v>
      </c>
      <c r="AB2649" s="8" t="s">
        <v>4597</v>
      </c>
      <c r="AG2649">
        <v>3.4332000000000001E-2</v>
      </c>
    </row>
    <row r="2650" spans="1:33" x14ac:dyDescent="0.35">
      <c r="A2650" t="s">
        <v>4511</v>
      </c>
      <c r="B2650" t="s">
        <v>5601</v>
      </c>
      <c r="C2650" t="s">
        <v>5601</v>
      </c>
      <c r="G2650" s="1">
        <v>-6062.2494449062278</v>
      </c>
      <c r="H2650" s="1">
        <v>2.0594216465585E-3</v>
      </c>
      <c r="K2650" s="4">
        <v>97497977.530000001</v>
      </c>
      <c r="L2650" s="5">
        <v>4425001</v>
      </c>
      <c r="M2650" s="6">
        <v>22.033436269999999</v>
      </c>
      <c r="AB2650" s="8" t="s">
        <v>4597</v>
      </c>
      <c r="AG2650">
        <v>3.4332000000000001E-2</v>
      </c>
    </row>
    <row r="2651" spans="1:33" x14ac:dyDescent="0.35">
      <c r="A2651" t="s">
        <v>4511</v>
      </c>
      <c r="B2651" t="s">
        <v>5602</v>
      </c>
      <c r="C2651" t="s">
        <v>5602</v>
      </c>
      <c r="G2651" s="1">
        <v>-6061.1018845288136</v>
      </c>
      <c r="H2651" s="1">
        <v>3.9198878852670001E-4</v>
      </c>
      <c r="K2651" s="4">
        <v>97497977.530000001</v>
      </c>
      <c r="L2651" s="5">
        <v>4425001</v>
      </c>
      <c r="M2651" s="6">
        <v>22.033436269999999</v>
      </c>
      <c r="AB2651" s="8" t="s">
        <v>4597</v>
      </c>
      <c r="AG2651">
        <v>3.4332000000000001E-2</v>
      </c>
    </row>
    <row r="2652" spans="1:33" x14ac:dyDescent="0.35">
      <c r="A2652" t="s">
        <v>4511</v>
      </c>
      <c r="B2652" t="s">
        <v>5603</v>
      </c>
      <c r="C2652" t="s">
        <v>5603</v>
      </c>
      <c r="G2652" s="1">
        <v>-6175.1738363827553</v>
      </c>
      <c r="H2652" s="1">
        <v>6.5964151953151973E-5</v>
      </c>
      <c r="K2652" s="4">
        <v>97497977.530000001</v>
      </c>
      <c r="L2652" s="5">
        <v>4425001</v>
      </c>
      <c r="M2652" s="6">
        <v>22.033436269999999</v>
      </c>
      <c r="AB2652" s="8" t="s">
        <v>4597</v>
      </c>
      <c r="AG2652">
        <v>3.4332000000000001E-2</v>
      </c>
    </row>
    <row r="2653" spans="1:33" x14ac:dyDescent="0.35">
      <c r="A2653" t="s">
        <v>4511</v>
      </c>
      <c r="B2653" t="s">
        <v>5604</v>
      </c>
      <c r="C2653" t="s">
        <v>5604</v>
      </c>
      <c r="G2653" s="1">
        <v>-6121.6884958847659</v>
      </c>
      <c r="H2653" s="1">
        <v>1.0194607266582E-3</v>
      </c>
      <c r="K2653" s="4">
        <v>97497977.530000001</v>
      </c>
      <c r="L2653" s="5">
        <v>4425001</v>
      </c>
      <c r="M2653" s="6">
        <v>22.033436269999999</v>
      </c>
      <c r="AB2653" s="8" t="s">
        <v>4597</v>
      </c>
      <c r="AG2653">
        <v>3.4332000000000001E-2</v>
      </c>
    </row>
    <row r="2654" spans="1:33" x14ac:dyDescent="0.35">
      <c r="A2654" t="s">
        <v>4511</v>
      </c>
      <c r="B2654" t="s">
        <v>5605</v>
      </c>
      <c r="C2654" t="s">
        <v>5605</v>
      </c>
      <c r="G2654" s="1">
        <v>-5910.5560268863201</v>
      </c>
      <c r="H2654" s="1">
        <v>1.2398580386202001E-3</v>
      </c>
      <c r="K2654" s="4">
        <v>97497977.530000001</v>
      </c>
      <c r="L2654" s="5">
        <v>4425001</v>
      </c>
      <c r="M2654" s="6">
        <v>22.033436269999999</v>
      </c>
      <c r="AB2654" s="8" t="s">
        <v>4597</v>
      </c>
      <c r="AG2654">
        <v>3.4332000000000001E-2</v>
      </c>
    </row>
    <row r="2655" spans="1:33" x14ac:dyDescent="0.35">
      <c r="A2655" t="s">
        <v>4511</v>
      </c>
      <c r="B2655" t="s">
        <v>5606</v>
      </c>
      <c r="C2655" t="s">
        <v>5606</v>
      </c>
      <c r="G2655" s="1">
        <v>-6076.0382894776076</v>
      </c>
      <c r="H2655" s="1">
        <v>1.691358086975E-4</v>
      </c>
      <c r="K2655" s="4">
        <v>97497977.530000001</v>
      </c>
      <c r="L2655" s="5">
        <v>4425001</v>
      </c>
      <c r="M2655" s="6">
        <v>22.033436269999999</v>
      </c>
      <c r="AB2655" s="8" t="s">
        <v>4597</v>
      </c>
      <c r="AG2655">
        <v>3.4332000000000001E-2</v>
      </c>
    </row>
    <row r="2656" spans="1:33" x14ac:dyDescent="0.35">
      <c r="A2656" t="s">
        <v>4511</v>
      </c>
      <c r="B2656" t="s">
        <v>5607</v>
      </c>
      <c r="C2656" t="s">
        <v>5607</v>
      </c>
      <c r="G2656" s="1">
        <v>-6214.4266337292765</v>
      </c>
      <c r="H2656" s="1">
        <v>1.6411401546669001E-3</v>
      </c>
      <c r="K2656" s="4">
        <v>97497977.530000001</v>
      </c>
      <c r="L2656" s="5">
        <v>4425001</v>
      </c>
      <c r="M2656" s="6">
        <v>22.033436269999999</v>
      </c>
      <c r="AB2656" s="8" t="s">
        <v>4597</v>
      </c>
      <c r="AG2656">
        <v>3.4332000000000001E-2</v>
      </c>
    </row>
    <row r="2657" spans="1:33" x14ac:dyDescent="0.35">
      <c r="A2657" t="s">
        <v>4511</v>
      </c>
      <c r="B2657" t="s">
        <v>5608</v>
      </c>
      <c r="C2657" t="s">
        <v>5608</v>
      </c>
      <c r="G2657" s="1">
        <v>-6105.5618971414806</v>
      </c>
      <c r="H2657" s="1">
        <v>4.3367054875996676E-6</v>
      </c>
      <c r="K2657" s="4">
        <v>97497977.530000001</v>
      </c>
      <c r="L2657" s="5">
        <v>4425001</v>
      </c>
      <c r="M2657" s="6">
        <v>22.033436269999999</v>
      </c>
      <c r="AB2657" s="8" t="s">
        <v>4597</v>
      </c>
      <c r="AG2657">
        <v>3.4332000000000001E-2</v>
      </c>
    </row>
    <row r="2658" spans="1:33" x14ac:dyDescent="0.35">
      <c r="A2658" t="s">
        <v>4511</v>
      </c>
      <c r="B2658" t="s">
        <v>5609</v>
      </c>
      <c r="C2658" t="s">
        <v>5609</v>
      </c>
      <c r="G2658" s="1">
        <v>-6138.1046696264348</v>
      </c>
      <c r="H2658" s="1">
        <v>1.0153320688226E-3</v>
      </c>
      <c r="K2658" s="4">
        <v>97497977.530000001</v>
      </c>
      <c r="L2658" s="5">
        <v>4425001</v>
      </c>
      <c r="M2658" s="6">
        <v>22.033436269999999</v>
      </c>
      <c r="AB2658" s="8" t="s">
        <v>4597</v>
      </c>
      <c r="AG2658">
        <v>3.4332000000000001E-2</v>
      </c>
    </row>
    <row r="2659" spans="1:33" x14ac:dyDescent="0.35">
      <c r="A2659" t="s">
        <v>4511</v>
      </c>
      <c r="B2659" t="s">
        <v>5610</v>
      </c>
      <c r="C2659" t="s">
        <v>5610</v>
      </c>
      <c r="G2659" s="1">
        <v>-5926.8439666154482</v>
      </c>
      <c r="K2659" s="4">
        <v>97497977.530000001</v>
      </c>
      <c r="L2659" s="5">
        <v>4425001</v>
      </c>
      <c r="M2659" s="6">
        <v>22.033436269999999</v>
      </c>
      <c r="AB2659" s="8" t="s">
        <v>4597</v>
      </c>
      <c r="AG2659">
        <v>3.4332000000000001E-2</v>
      </c>
    </row>
    <row r="2660" spans="1:33" x14ac:dyDescent="0.35">
      <c r="A2660" t="s">
        <v>4511</v>
      </c>
      <c r="B2660" t="s">
        <v>5611</v>
      </c>
      <c r="C2660" t="s">
        <v>5611</v>
      </c>
      <c r="G2660" s="1">
        <v>-6168.2520886709008</v>
      </c>
      <c r="H2660" s="1">
        <v>1.6733853939901E-3</v>
      </c>
      <c r="K2660" s="4">
        <v>97497977.530000001</v>
      </c>
      <c r="L2660" s="5">
        <v>4425001</v>
      </c>
      <c r="M2660" s="6">
        <v>22.033436269999999</v>
      </c>
      <c r="AB2660" s="8" t="s">
        <v>4597</v>
      </c>
      <c r="AG2660">
        <v>3.4332000000000001E-2</v>
      </c>
    </row>
    <row r="2661" spans="1:33" x14ac:dyDescent="0.35">
      <c r="A2661" t="s">
        <v>4511</v>
      </c>
      <c r="B2661" t="s">
        <v>5612</v>
      </c>
      <c r="C2661" t="s">
        <v>5612</v>
      </c>
      <c r="G2661" s="1">
        <v>-5894.1252000852865</v>
      </c>
      <c r="H2661" s="1">
        <v>1.0807037802541361E-10</v>
      </c>
      <c r="K2661" s="4">
        <v>97497977.530000001</v>
      </c>
      <c r="L2661" s="5">
        <v>4425001</v>
      </c>
      <c r="M2661" s="6">
        <v>22.033436269999999</v>
      </c>
      <c r="AB2661" s="8" t="s">
        <v>4597</v>
      </c>
      <c r="AG2661">
        <v>3.4332000000000001E-2</v>
      </c>
    </row>
    <row r="2662" spans="1:33" x14ac:dyDescent="0.35">
      <c r="A2662" t="s">
        <v>4511</v>
      </c>
      <c r="B2662" t="s">
        <v>5613</v>
      </c>
      <c r="C2662" t="s">
        <v>5613</v>
      </c>
      <c r="G2662" s="1">
        <v>-5959.1084122507318</v>
      </c>
      <c r="H2662" s="1">
        <v>3.6796263088519998E-4</v>
      </c>
      <c r="K2662" s="4">
        <v>97497977.530000001</v>
      </c>
      <c r="L2662" s="5">
        <v>4425001</v>
      </c>
      <c r="M2662" s="6">
        <v>22.033436269999999</v>
      </c>
      <c r="AB2662" s="8" t="s">
        <v>4597</v>
      </c>
      <c r="AG2662">
        <v>3.4332000000000001E-2</v>
      </c>
    </row>
    <row r="2663" spans="1:33" x14ac:dyDescent="0.35">
      <c r="A2663" t="s">
        <v>4511</v>
      </c>
      <c r="B2663" t="s">
        <v>5614</v>
      </c>
      <c r="C2663" t="s">
        <v>5614</v>
      </c>
      <c r="G2663" s="1">
        <v>-6027.7852246573257</v>
      </c>
      <c r="H2663" s="1">
        <v>2.8215348402529998E-4</v>
      </c>
      <c r="K2663" s="4">
        <v>97497977.530000001</v>
      </c>
      <c r="L2663" s="5">
        <v>4425001</v>
      </c>
      <c r="M2663" s="6">
        <v>22.033436269999999</v>
      </c>
      <c r="AB2663" s="8" t="s">
        <v>4597</v>
      </c>
      <c r="AG2663">
        <v>3.4332000000000001E-2</v>
      </c>
    </row>
    <row r="2664" spans="1:33" x14ac:dyDescent="0.35">
      <c r="A2664" t="s">
        <v>4511</v>
      </c>
      <c r="B2664" t="s">
        <v>5615</v>
      </c>
      <c r="C2664" t="s">
        <v>5615</v>
      </c>
      <c r="G2664" s="1">
        <v>-6140.3849218813621</v>
      </c>
      <c r="H2664" s="1">
        <v>3.7033290103654887E-5</v>
      </c>
      <c r="K2664" s="4">
        <v>97497977.530000001</v>
      </c>
      <c r="L2664" s="5">
        <v>4425001</v>
      </c>
      <c r="M2664" s="6">
        <v>22.033436269999999</v>
      </c>
      <c r="AB2664" s="8" t="s">
        <v>4597</v>
      </c>
      <c r="AG2664">
        <v>3.4332000000000001E-2</v>
      </c>
    </row>
    <row r="2665" spans="1:33" x14ac:dyDescent="0.35">
      <c r="A2665" t="s">
        <v>4511</v>
      </c>
      <c r="B2665" t="s">
        <v>5616</v>
      </c>
      <c r="C2665" t="s">
        <v>5616</v>
      </c>
      <c r="G2665" s="1">
        <v>-6042.4072239367651</v>
      </c>
      <c r="H2665" s="1">
        <v>1.053581968886E-4</v>
      </c>
      <c r="K2665" s="4">
        <v>97497977.530000001</v>
      </c>
      <c r="L2665" s="5">
        <v>4425001</v>
      </c>
      <c r="M2665" s="6">
        <v>22.033436269999999</v>
      </c>
      <c r="AB2665" s="8" t="s">
        <v>4597</v>
      </c>
      <c r="AG2665">
        <v>3.4332000000000001E-2</v>
      </c>
    </row>
    <row r="2666" spans="1:33" x14ac:dyDescent="0.35">
      <c r="A2666" t="s">
        <v>4511</v>
      </c>
      <c r="B2666" t="s">
        <v>5617</v>
      </c>
      <c r="C2666" t="s">
        <v>5617</v>
      </c>
      <c r="G2666" s="1">
        <v>-6071.3516396509267</v>
      </c>
      <c r="H2666" s="1">
        <v>1.4656052086877131E-6</v>
      </c>
      <c r="K2666" s="4">
        <v>97497977.530000001</v>
      </c>
      <c r="L2666" s="5">
        <v>4425001</v>
      </c>
      <c r="M2666" s="6">
        <v>22.033436269999999</v>
      </c>
      <c r="AB2666" s="8" t="s">
        <v>4597</v>
      </c>
      <c r="AG2666">
        <v>3.4332000000000001E-2</v>
      </c>
    </row>
    <row r="2667" spans="1:33" x14ac:dyDescent="0.35">
      <c r="A2667" t="s">
        <v>4511</v>
      </c>
      <c r="B2667" t="s">
        <v>5618</v>
      </c>
      <c r="C2667" t="s">
        <v>5618</v>
      </c>
      <c r="G2667" s="1">
        <v>-6104.2888367935948</v>
      </c>
      <c r="H2667" s="1">
        <v>8.2225755212550001E-4</v>
      </c>
      <c r="K2667" s="4">
        <v>97497977.530000001</v>
      </c>
      <c r="L2667" s="5">
        <v>4425001</v>
      </c>
      <c r="M2667" s="6">
        <v>22.033436269999999</v>
      </c>
      <c r="AB2667" s="8" t="s">
        <v>4597</v>
      </c>
      <c r="AG2667">
        <v>3.4332000000000001E-2</v>
      </c>
    </row>
    <row r="2668" spans="1:33" x14ac:dyDescent="0.35">
      <c r="A2668" t="s">
        <v>4511</v>
      </c>
      <c r="B2668" t="s">
        <v>5619</v>
      </c>
      <c r="C2668" t="s">
        <v>5619</v>
      </c>
      <c r="G2668" s="1">
        <v>-5894.5961276425687</v>
      </c>
      <c r="K2668" s="4">
        <v>97497977.530000001</v>
      </c>
      <c r="L2668" s="5">
        <v>4425001</v>
      </c>
      <c r="M2668" s="6">
        <v>22.033436269999999</v>
      </c>
      <c r="AB2668" s="8" t="s">
        <v>4597</v>
      </c>
      <c r="AG2668">
        <v>3.4332000000000001E-2</v>
      </c>
    </row>
    <row r="2669" spans="1:33" x14ac:dyDescent="0.35">
      <c r="A2669" t="s">
        <v>4511</v>
      </c>
      <c r="B2669" t="s">
        <v>5620</v>
      </c>
      <c r="C2669" t="s">
        <v>5620</v>
      </c>
      <c r="G2669" s="1">
        <v>-5862.1528525175636</v>
      </c>
      <c r="H2669" s="1">
        <v>5.5763874698913111E-12</v>
      </c>
      <c r="K2669" s="4">
        <v>97497977.530000001</v>
      </c>
      <c r="L2669" s="5">
        <v>4425001</v>
      </c>
      <c r="M2669" s="6">
        <v>22.033436269999999</v>
      </c>
      <c r="AB2669" s="8" t="s">
        <v>4597</v>
      </c>
      <c r="AG2669">
        <v>3.4332000000000001E-2</v>
      </c>
    </row>
    <row r="2670" spans="1:33" x14ac:dyDescent="0.35">
      <c r="A2670" t="s">
        <v>4511</v>
      </c>
      <c r="B2670" t="s">
        <v>5621</v>
      </c>
      <c r="C2670" t="s">
        <v>5621</v>
      </c>
      <c r="G2670" s="1">
        <v>-5994.7425141744916</v>
      </c>
      <c r="H2670" s="1">
        <v>1.797897458294E-4</v>
      </c>
      <c r="K2670" s="4">
        <v>97497977.530000001</v>
      </c>
      <c r="L2670" s="5">
        <v>4425001</v>
      </c>
      <c r="M2670" s="6">
        <v>22.033436269999999</v>
      </c>
      <c r="AB2670" s="8" t="s">
        <v>4597</v>
      </c>
      <c r="AG2670">
        <v>3.4332000000000001E-2</v>
      </c>
    </row>
    <row r="2671" spans="1:33" x14ac:dyDescent="0.35">
      <c r="A2671" t="s">
        <v>4511</v>
      </c>
      <c r="B2671" t="s">
        <v>5622</v>
      </c>
      <c r="C2671" t="s">
        <v>5622</v>
      </c>
      <c r="G2671" s="1">
        <v>-6105.8891654976705</v>
      </c>
      <c r="H2671" s="1">
        <v>1.743664302713245E-5</v>
      </c>
      <c r="K2671" s="4">
        <v>97497977.530000001</v>
      </c>
      <c r="L2671" s="5">
        <v>4425001</v>
      </c>
      <c r="M2671" s="6">
        <v>22.033436269999999</v>
      </c>
      <c r="AB2671" s="8" t="s">
        <v>4597</v>
      </c>
      <c r="AG2671">
        <v>3.4332000000000001E-2</v>
      </c>
    </row>
    <row r="2672" spans="1:33" x14ac:dyDescent="0.35">
      <c r="A2672" t="s">
        <v>4511</v>
      </c>
      <c r="B2672" t="s">
        <v>5623</v>
      </c>
      <c r="C2672" t="s">
        <v>5623</v>
      </c>
      <c r="G2672" s="1">
        <v>-6009.0546111254107</v>
      </c>
      <c r="H2672" s="1">
        <v>5.9533761965167632E-5</v>
      </c>
      <c r="K2672" s="4">
        <v>97497977.530000001</v>
      </c>
      <c r="L2672" s="5">
        <v>4425001</v>
      </c>
      <c r="M2672" s="6">
        <v>22.033436269999999</v>
      </c>
      <c r="AB2672" s="8" t="s">
        <v>4597</v>
      </c>
      <c r="AG2672">
        <v>3.4332000000000001E-2</v>
      </c>
    </row>
    <row r="2673" spans="1:33" x14ac:dyDescent="0.35">
      <c r="A2673" t="s">
        <v>4511</v>
      </c>
      <c r="B2673" t="s">
        <v>5624</v>
      </c>
      <c r="C2673" t="s">
        <v>5624</v>
      </c>
      <c r="G2673" s="1">
        <v>-6037.4281054832627</v>
      </c>
      <c r="H2673" s="1">
        <v>4.3592417325041068E-7</v>
      </c>
      <c r="K2673" s="4">
        <v>97497977.530000001</v>
      </c>
      <c r="L2673" s="5">
        <v>4425001</v>
      </c>
      <c r="M2673" s="6">
        <v>22.033436269999999</v>
      </c>
      <c r="AB2673" s="8" t="s">
        <v>4597</v>
      </c>
      <c r="AG2673">
        <v>3.4332000000000001E-2</v>
      </c>
    </row>
    <row r="2674" spans="1:33" x14ac:dyDescent="0.35">
      <c r="A2674" t="s">
        <v>4511</v>
      </c>
      <c r="B2674" t="s">
        <v>5625</v>
      </c>
      <c r="C2674" t="s">
        <v>5625</v>
      </c>
      <c r="G2674" s="1">
        <v>-6071.6832826260288</v>
      </c>
      <c r="H2674" s="1">
        <v>7.8222126321651176E-6</v>
      </c>
      <c r="K2674" s="4">
        <v>97497977.530000001</v>
      </c>
      <c r="L2674" s="5">
        <v>4425001</v>
      </c>
      <c r="M2674" s="6">
        <v>22.033436269999999</v>
      </c>
      <c r="AB2674" s="8" t="s">
        <v>4597</v>
      </c>
      <c r="AG2674">
        <v>3.4332000000000001E-2</v>
      </c>
    </row>
    <row r="2675" spans="1:33" x14ac:dyDescent="0.35">
      <c r="A2675" t="s">
        <v>4511</v>
      </c>
      <c r="B2675" t="s">
        <v>5626</v>
      </c>
      <c r="C2675" t="s">
        <v>5626</v>
      </c>
      <c r="G2675" s="1">
        <v>-6666.1264282972434</v>
      </c>
      <c r="H2675" s="1">
        <v>1.5397536261268999E-3</v>
      </c>
      <c r="K2675" s="4">
        <v>97497977.530000001</v>
      </c>
      <c r="L2675" s="5">
        <v>4425001</v>
      </c>
      <c r="M2675" s="6">
        <v>22.033436269999999</v>
      </c>
      <c r="AB2675" s="8" t="s">
        <v>4597</v>
      </c>
      <c r="AG2675">
        <v>3.4332000000000001E-2</v>
      </c>
    </row>
    <row r="2676" spans="1:33" x14ac:dyDescent="0.35">
      <c r="A2676" t="s">
        <v>4511</v>
      </c>
      <c r="B2676" t="s">
        <v>5627</v>
      </c>
      <c r="C2676" t="s">
        <v>5627</v>
      </c>
      <c r="G2676" s="1">
        <v>-6160.5195976610003</v>
      </c>
      <c r="H2676" s="1">
        <v>8.1324971353219995E-4</v>
      </c>
      <c r="K2676" s="4">
        <v>97497977.530000001</v>
      </c>
      <c r="L2676" s="5">
        <v>4425001</v>
      </c>
      <c r="M2676" s="6">
        <v>22.033436269999999</v>
      </c>
      <c r="AB2676" s="8" t="s">
        <v>4597</v>
      </c>
      <c r="AG2676">
        <v>3.4332000000000001E-2</v>
      </c>
    </row>
    <row r="2677" spans="1:33" x14ac:dyDescent="0.35">
      <c r="A2677" t="s">
        <v>4511</v>
      </c>
      <c r="B2677" t="s">
        <v>5628</v>
      </c>
      <c r="C2677" t="s">
        <v>5628</v>
      </c>
      <c r="G2677" s="1">
        <v>-6315.8845394509844</v>
      </c>
      <c r="H2677" s="1">
        <v>6.5154169110829998E-4</v>
      </c>
      <c r="K2677" s="4">
        <v>97497977.530000001</v>
      </c>
      <c r="L2677" s="5">
        <v>4425001</v>
      </c>
      <c r="M2677" s="6">
        <v>22.033436269999999</v>
      </c>
      <c r="AB2677" s="8" t="s">
        <v>4597</v>
      </c>
      <c r="AG2677">
        <v>3.4332000000000001E-2</v>
      </c>
    </row>
    <row r="2678" spans="1:33" x14ac:dyDescent="0.35">
      <c r="A2678" t="s">
        <v>4511</v>
      </c>
      <c r="B2678" t="s">
        <v>5629</v>
      </c>
      <c r="C2678" t="s">
        <v>5629</v>
      </c>
      <c r="G2678" s="1">
        <v>-6512.9776975759078</v>
      </c>
      <c r="H2678" s="1">
        <v>1.3470704885174001E-3</v>
      </c>
      <c r="K2678" s="4">
        <v>97497977.530000001</v>
      </c>
      <c r="L2678" s="5">
        <v>4425001</v>
      </c>
      <c r="M2678" s="6">
        <v>22.033436269999999</v>
      </c>
      <c r="AB2678" s="8" t="s">
        <v>4597</v>
      </c>
      <c r="AG2678">
        <v>3.4332000000000001E-2</v>
      </c>
    </row>
    <row r="2679" spans="1:33" x14ac:dyDescent="0.35">
      <c r="A2679" t="s">
        <v>4511</v>
      </c>
      <c r="B2679" t="s">
        <v>5630</v>
      </c>
      <c r="C2679" t="s">
        <v>5630</v>
      </c>
      <c r="G2679" s="1">
        <v>-6225.3320719023513</v>
      </c>
      <c r="H2679" s="1">
        <v>9.1639431624430002E-4</v>
      </c>
      <c r="K2679" s="4">
        <v>97497977.530000001</v>
      </c>
      <c r="L2679" s="5">
        <v>4425001</v>
      </c>
      <c r="M2679" s="6">
        <v>22.033436269999999</v>
      </c>
      <c r="AB2679" s="8" t="s">
        <v>4597</v>
      </c>
      <c r="AG2679">
        <v>3.4332000000000001E-2</v>
      </c>
    </row>
    <row r="2680" spans="1:33" x14ac:dyDescent="0.35">
      <c r="A2680" t="s">
        <v>4511</v>
      </c>
      <c r="B2680" t="s">
        <v>5631</v>
      </c>
      <c r="C2680" t="s">
        <v>5631</v>
      </c>
      <c r="G2680" s="1">
        <v>-6590.9034002515946</v>
      </c>
      <c r="H2680" s="1">
        <v>1.2233645227135001E-3</v>
      </c>
      <c r="K2680" s="4">
        <v>97497977.530000001</v>
      </c>
      <c r="L2680" s="5">
        <v>4425001</v>
      </c>
      <c r="M2680" s="6">
        <v>22.033436269999999</v>
      </c>
      <c r="AB2680" s="8" t="s">
        <v>4597</v>
      </c>
      <c r="AG2680">
        <v>3.4332000000000001E-2</v>
      </c>
    </row>
    <row r="2681" spans="1:33" x14ac:dyDescent="0.35">
      <c r="A2681" t="s">
        <v>4511</v>
      </c>
      <c r="B2681" t="s">
        <v>5632</v>
      </c>
      <c r="C2681" t="s">
        <v>5632</v>
      </c>
      <c r="G2681" s="1">
        <v>-6412.1781654888109</v>
      </c>
      <c r="H2681" s="1">
        <v>1.7959494132232E-3</v>
      </c>
      <c r="K2681" s="4">
        <v>97497977.530000001</v>
      </c>
      <c r="L2681" s="5">
        <v>4425001</v>
      </c>
      <c r="M2681" s="6">
        <v>22.033436269999999</v>
      </c>
      <c r="AB2681" s="8" t="s">
        <v>4597</v>
      </c>
      <c r="AG2681">
        <v>3.4332000000000001E-2</v>
      </c>
    </row>
    <row r="2682" spans="1:33" x14ac:dyDescent="0.35">
      <c r="A2682" t="s">
        <v>4511</v>
      </c>
      <c r="B2682" t="s">
        <v>5633</v>
      </c>
      <c r="C2682" t="s">
        <v>5633</v>
      </c>
      <c r="G2682" s="1">
        <v>-6627.6758063875341</v>
      </c>
      <c r="H2682" s="1">
        <v>2.0392573592400002E-3</v>
      </c>
      <c r="K2682" s="4">
        <v>97497977.530000001</v>
      </c>
      <c r="L2682" s="5">
        <v>4425001</v>
      </c>
      <c r="M2682" s="6">
        <v>22.033436269999999</v>
      </c>
      <c r="AB2682" s="8" t="s">
        <v>4597</v>
      </c>
      <c r="AG2682">
        <v>3.4332000000000001E-2</v>
      </c>
    </row>
    <row r="2683" spans="1:33" x14ac:dyDescent="0.35">
      <c r="A2683" t="s">
        <v>4511</v>
      </c>
      <c r="B2683" t="s">
        <v>5634</v>
      </c>
      <c r="C2683" t="s">
        <v>5634</v>
      </c>
      <c r="G2683" s="1">
        <v>-6557.6773859320137</v>
      </c>
      <c r="H2683" s="1">
        <v>1.9138383937314001E-3</v>
      </c>
      <c r="K2683" s="4">
        <v>97497977.530000001</v>
      </c>
      <c r="L2683" s="5">
        <v>4425001</v>
      </c>
      <c r="M2683" s="6">
        <v>22.033436269999999</v>
      </c>
      <c r="AB2683" s="8" t="s">
        <v>4597</v>
      </c>
      <c r="AG2683">
        <v>3.4332000000000001E-2</v>
      </c>
    </row>
    <row r="2684" spans="1:33" x14ac:dyDescent="0.35">
      <c r="A2684" t="s">
        <v>4511</v>
      </c>
      <c r="B2684" t="s">
        <v>5635</v>
      </c>
      <c r="C2684" t="s">
        <v>5635</v>
      </c>
      <c r="G2684" s="1">
        <v>-6127.8952410815573</v>
      </c>
      <c r="H2684" s="1">
        <v>1.1491429430288999E-3</v>
      </c>
      <c r="K2684" s="4">
        <v>97497977.530000001</v>
      </c>
      <c r="L2684" s="5">
        <v>4425001</v>
      </c>
      <c r="M2684" s="6">
        <v>22.033436269999999</v>
      </c>
      <c r="AB2684" s="8" t="s">
        <v>4597</v>
      </c>
      <c r="AG2684">
        <v>3.4332000000000001E-2</v>
      </c>
    </row>
    <row r="2685" spans="1:33" x14ac:dyDescent="0.35">
      <c r="A2685" t="s">
        <v>4511</v>
      </c>
      <c r="B2685" t="s">
        <v>5636</v>
      </c>
      <c r="C2685" t="s">
        <v>5636</v>
      </c>
      <c r="G2685" s="1">
        <v>-6739.4129860202629</v>
      </c>
      <c r="H2685" s="1">
        <v>1.7286621421482001E-3</v>
      </c>
      <c r="K2685" s="4">
        <v>97497977.530000001</v>
      </c>
      <c r="L2685" s="5">
        <v>4425001</v>
      </c>
      <c r="M2685" s="6">
        <v>22.033436269999999</v>
      </c>
      <c r="AB2685" s="8" t="s">
        <v>4597</v>
      </c>
      <c r="AG2685">
        <v>3.4332000000000001E-2</v>
      </c>
    </row>
    <row r="2686" spans="1:33" x14ac:dyDescent="0.35">
      <c r="A2686" t="s">
        <v>4511</v>
      </c>
      <c r="B2686" t="s">
        <v>5637</v>
      </c>
      <c r="C2686" t="s">
        <v>5637</v>
      </c>
      <c r="G2686" s="1">
        <v>-6625.8539019580448</v>
      </c>
      <c r="H2686" s="1">
        <v>1.2449900059439E-3</v>
      </c>
      <c r="K2686" s="4">
        <v>97497977.530000001</v>
      </c>
      <c r="L2686" s="5">
        <v>4425001</v>
      </c>
      <c r="M2686" s="6">
        <v>22.033436269999999</v>
      </c>
      <c r="AB2686" s="8" t="s">
        <v>4597</v>
      </c>
      <c r="AG2686">
        <v>3.4332000000000001E-2</v>
      </c>
    </row>
    <row r="2687" spans="1:33" x14ac:dyDescent="0.35">
      <c r="A2687" t="s">
        <v>4511</v>
      </c>
      <c r="B2687" t="s">
        <v>5638</v>
      </c>
      <c r="C2687" t="s">
        <v>5638</v>
      </c>
      <c r="G2687" s="1">
        <v>-6150.3971196724024</v>
      </c>
      <c r="H2687" s="1">
        <v>1.0093508163309E-3</v>
      </c>
      <c r="K2687" s="4">
        <v>97497977.530000001</v>
      </c>
      <c r="L2687" s="5">
        <v>4425001</v>
      </c>
      <c r="M2687" s="6">
        <v>22.033436269999999</v>
      </c>
      <c r="AB2687" s="8" t="s">
        <v>4597</v>
      </c>
      <c r="AG2687">
        <v>3.4332000000000001E-2</v>
      </c>
    </row>
    <row r="2688" spans="1:33" x14ac:dyDescent="0.35">
      <c r="A2688" t="s">
        <v>4511</v>
      </c>
      <c r="B2688" t="s">
        <v>5639</v>
      </c>
      <c r="C2688" t="s">
        <v>5639</v>
      </c>
      <c r="G2688" s="1">
        <v>-6281.3129695681519</v>
      </c>
      <c r="H2688" s="1">
        <v>9.6990538215670002E-4</v>
      </c>
      <c r="K2688" s="4">
        <v>97497977.530000001</v>
      </c>
      <c r="L2688" s="5">
        <v>4425001</v>
      </c>
      <c r="M2688" s="6">
        <v>22.033436269999999</v>
      </c>
      <c r="AB2688" s="8" t="s">
        <v>4597</v>
      </c>
      <c r="AG2688">
        <v>3.4332000000000001E-2</v>
      </c>
    </row>
    <row r="2689" spans="1:33" x14ac:dyDescent="0.35">
      <c r="A2689" t="s">
        <v>4511</v>
      </c>
      <c r="B2689" t="s">
        <v>5640</v>
      </c>
      <c r="C2689" t="s">
        <v>5640</v>
      </c>
      <c r="G2689" s="1">
        <v>-6476.1606878675948</v>
      </c>
      <c r="H2689" s="1">
        <v>1.8480045319705001E-3</v>
      </c>
      <c r="K2689" s="4">
        <v>97497977.530000001</v>
      </c>
      <c r="L2689" s="5">
        <v>4425001</v>
      </c>
      <c r="M2689" s="6">
        <v>22.033436269999999</v>
      </c>
      <c r="AB2689" s="8" t="s">
        <v>4597</v>
      </c>
      <c r="AG2689">
        <v>3.4332000000000001E-2</v>
      </c>
    </row>
    <row r="2690" spans="1:33" x14ac:dyDescent="0.35">
      <c r="A2690" t="s">
        <v>4511</v>
      </c>
      <c r="B2690" t="s">
        <v>5641</v>
      </c>
      <c r="C2690" t="s">
        <v>5641</v>
      </c>
      <c r="G2690" s="1">
        <v>-6192.1325127603468</v>
      </c>
      <c r="H2690" s="1">
        <v>1.3032133906257001E-3</v>
      </c>
      <c r="K2690" s="4">
        <v>97497977.530000001</v>
      </c>
      <c r="L2690" s="5">
        <v>4425001</v>
      </c>
      <c r="M2690" s="6">
        <v>22.033436269999999</v>
      </c>
      <c r="AB2690" s="8" t="s">
        <v>4597</v>
      </c>
      <c r="AG2690">
        <v>3.4332000000000001E-2</v>
      </c>
    </row>
    <row r="2691" spans="1:33" x14ac:dyDescent="0.35">
      <c r="A2691" t="s">
        <v>4511</v>
      </c>
      <c r="B2691" t="s">
        <v>5642</v>
      </c>
      <c r="C2691" t="s">
        <v>5642</v>
      </c>
      <c r="G2691" s="1">
        <v>-6681.0771277463673</v>
      </c>
      <c r="H2691" s="1">
        <v>2.14984699676E-3</v>
      </c>
      <c r="K2691" s="4">
        <v>97497977.530000001</v>
      </c>
      <c r="L2691" s="5">
        <v>4425001</v>
      </c>
      <c r="M2691" s="6">
        <v>22.033436269999999</v>
      </c>
      <c r="AB2691" s="8" t="s">
        <v>4597</v>
      </c>
      <c r="AG2691">
        <v>3.4332000000000001E-2</v>
      </c>
    </row>
    <row r="2692" spans="1:33" x14ac:dyDescent="0.35">
      <c r="A2692" t="s">
        <v>4511</v>
      </c>
      <c r="B2692" t="s">
        <v>5643</v>
      </c>
      <c r="C2692" t="s">
        <v>5643</v>
      </c>
      <c r="G2692" s="1">
        <v>-6376.4334926231413</v>
      </c>
      <c r="H2692" s="1">
        <v>2.3604472401674002E-3</v>
      </c>
      <c r="K2692" s="4">
        <v>97497977.530000001</v>
      </c>
      <c r="L2692" s="5">
        <v>4425001</v>
      </c>
      <c r="M2692" s="6">
        <v>22.033436269999999</v>
      </c>
      <c r="AB2692" s="8" t="s">
        <v>4597</v>
      </c>
      <c r="AG2692">
        <v>3.4332000000000001E-2</v>
      </c>
    </row>
    <row r="2693" spans="1:33" x14ac:dyDescent="0.35">
      <c r="A2693" t="s">
        <v>4511</v>
      </c>
      <c r="B2693" t="s">
        <v>5644</v>
      </c>
      <c r="C2693" t="s">
        <v>5644</v>
      </c>
      <c r="G2693" s="1">
        <v>-6553.3725223124502</v>
      </c>
      <c r="H2693" s="1">
        <v>1.7114715870287999E-3</v>
      </c>
      <c r="K2693" s="4">
        <v>97497977.530000001</v>
      </c>
      <c r="L2693" s="5">
        <v>4425001</v>
      </c>
      <c r="M2693" s="6">
        <v>22.033436269999999</v>
      </c>
      <c r="AB2693" s="8" t="s">
        <v>4597</v>
      </c>
      <c r="AG2693">
        <v>3.4332000000000001E-2</v>
      </c>
    </row>
    <row r="2694" spans="1:33" x14ac:dyDescent="0.35">
      <c r="A2694" t="s">
        <v>4511</v>
      </c>
      <c r="B2694" t="s">
        <v>5645</v>
      </c>
      <c r="C2694" t="s">
        <v>5645</v>
      </c>
      <c r="G2694" s="1">
        <v>-6373.4857905713106</v>
      </c>
      <c r="H2694" s="1">
        <v>1.7360115344218999E-3</v>
      </c>
      <c r="K2694" s="4">
        <v>97497977.530000001</v>
      </c>
      <c r="L2694" s="5">
        <v>4425001</v>
      </c>
      <c r="M2694" s="6">
        <v>22.033436269999999</v>
      </c>
      <c r="AB2694" s="8" t="s">
        <v>4597</v>
      </c>
      <c r="AG2694">
        <v>3.4332000000000001E-2</v>
      </c>
    </row>
    <row r="2695" spans="1:33" x14ac:dyDescent="0.35">
      <c r="A2695" t="s">
        <v>4511</v>
      </c>
      <c r="B2695" t="s">
        <v>5646</v>
      </c>
      <c r="C2695" t="s">
        <v>5646</v>
      </c>
      <c r="G2695" s="1">
        <v>-6589.5569058361107</v>
      </c>
      <c r="H2695" s="1">
        <v>2.6741408430412E-3</v>
      </c>
      <c r="K2695" s="4">
        <v>97497977.530000001</v>
      </c>
      <c r="L2695" s="5">
        <v>4425001</v>
      </c>
      <c r="M2695" s="6">
        <v>22.033436269999999</v>
      </c>
      <c r="AB2695" s="8" t="s">
        <v>4597</v>
      </c>
      <c r="AG2695">
        <v>3.4332000000000001E-2</v>
      </c>
    </row>
    <row r="2696" spans="1:33" x14ac:dyDescent="0.35">
      <c r="A2696" t="s">
        <v>4511</v>
      </c>
      <c r="B2696" t="s">
        <v>5647</v>
      </c>
      <c r="C2696" t="s">
        <v>5647</v>
      </c>
      <c r="G2696" s="1">
        <v>-6095.5293539073746</v>
      </c>
      <c r="H2696" s="1">
        <v>1.6011615242713E-3</v>
      </c>
      <c r="K2696" s="4">
        <v>97497977.530000001</v>
      </c>
      <c r="L2696" s="5">
        <v>4425001</v>
      </c>
      <c r="M2696" s="6">
        <v>22.033436269999999</v>
      </c>
      <c r="AB2696" s="8" t="s">
        <v>4597</v>
      </c>
      <c r="AG2696">
        <v>3.4332000000000001E-2</v>
      </c>
    </row>
    <row r="2697" spans="1:33" x14ac:dyDescent="0.35">
      <c r="A2697" t="s">
        <v>4511</v>
      </c>
      <c r="B2697" t="s">
        <v>5648</v>
      </c>
      <c r="C2697" t="s">
        <v>5648</v>
      </c>
      <c r="G2697" s="1">
        <v>-6520.3098053222684</v>
      </c>
      <c r="H2697" s="1">
        <v>2.5395866995023002E-3</v>
      </c>
      <c r="K2697" s="4">
        <v>97497977.530000001</v>
      </c>
      <c r="L2697" s="5">
        <v>4425001</v>
      </c>
      <c r="M2697" s="6">
        <v>22.033436269999999</v>
      </c>
      <c r="AB2697" s="8" t="s">
        <v>4597</v>
      </c>
      <c r="AG2697">
        <v>3.4332000000000001E-2</v>
      </c>
    </row>
    <row r="2698" spans="1:33" x14ac:dyDescent="0.35">
      <c r="A2698" t="s">
        <v>4511</v>
      </c>
      <c r="B2698" t="s">
        <v>5649</v>
      </c>
      <c r="C2698" t="s">
        <v>5649</v>
      </c>
      <c r="G2698" s="1">
        <v>-6117.3497242501026</v>
      </c>
      <c r="H2698" s="1">
        <v>1.4486073895817E-3</v>
      </c>
      <c r="K2698" s="4">
        <v>97497977.530000001</v>
      </c>
      <c r="L2698" s="5">
        <v>4425001</v>
      </c>
      <c r="M2698" s="6">
        <v>22.033436269999999</v>
      </c>
      <c r="AB2698" s="8" t="s">
        <v>4597</v>
      </c>
      <c r="AG2698">
        <v>3.4332000000000001E-2</v>
      </c>
    </row>
    <row r="2699" spans="1:33" x14ac:dyDescent="0.35">
      <c r="A2699" t="s">
        <v>4511</v>
      </c>
      <c r="B2699" t="s">
        <v>5650</v>
      </c>
      <c r="C2699" t="s">
        <v>5650</v>
      </c>
      <c r="G2699" s="1">
        <v>-6441.1460204204859</v>
      </c>
      <c r="H2699" s="1">
        <v>1.2259408585005001E-3</v>
      </c>
      <c r="K2699" s="4">
        <v>97497977.530000001</v>
      </c>
      <c r="L2699" s="5">
        <v>4425001</v>
      </c>
      <c r="M2699" s="6">
        <v>22.033436269999999</v>
      </c>
      <c r="AB2699" s="8" t="s">
        <v>4597</v>
      </c>
      <c r="AG2699">
        <v>3.4332000000000001E-2</v>
      </c>
    </row>
    <row r="2700" spans="1:33" x14ac:dyDescent="0.35">
      <c r="A2700" t="s">
        <v>4511</v>
      </c>
      <c r="B2700" t="s">
        <v>5651</v>
      </c>
      <c r="C2700" t="s">
        <v>5651</v>
      </c>
      <c r="G2700" s="1">
        <v>-6587.811937718614</v>
      </c>
      <c r="H2700" s="1">
        <v>1.7699205578707001E-3</v>
      </c>
      <c r="K2700" s="4">
        <v>97497977.530000001</v>
      </c>
      <c r="L2700" s="5">
        <v>4425001</v>
      </c>
      <c r="M2700" s="6">
        <v>22.033436269999999</v>
      </c>
      <c r="AB2700" s="8" t="s">
        <v>4597</v>
      </c>
      <c r="AG2700">
        <v>3.4332000000000001E-2</v>
      </c>
    </row>
    <row r="2701" spans="1:33" x14ac:dyDescent="0.35">
      <c r="A2701" t="s">
        <v>4511</v>
      </c>
      <c r="B2701" t="s">
        <v>5652</v>
      </c>
      <c r="C2701" t="s">
        <v>5652</v>
      </c>
      <c r="G2701" s="1">
        <v>-6699.7464595829942</v>
      </c>
      <c r="H2701" s="1">
        <v>2.3586703336933999E-3</v>
      </c>
      <c r="K2701" s="4">
        <v>97497977.530000001</v>
      </c>
      <c r="L2701" s="5">
        <v>4425001</v>
      </c>
      <c r="M2701" s="6">
        <v>22.033436269999999</v>
      </c>
      <c r="AB2701" s="8" t="s">
        <v>4597</v>
      </c>
      <c r="AG2701">
        <v>3.4332000000000001E-2</v>
      </c>
    </row>
    <row r="2702" spans="1:33" x14ac:dyDescent="0.35">
      <c r="A2702" t="s">
        <v>4511</v>
      </c>
      <c r="B2702" t="s">
        <v>5653</v>
      </c>
      <c r="C2702" t="s">
        <v>5653</v>
      </c>
      <c r="G2702" s="1">
        <v>-6247.0244789270673</v>
      </c>
      <c r="H2702" s="1">
        <v>1.4182000415899E-3</v>
      </c>
      <c r="K2702" s="4">
        <v>97497977.530000001</v>
      </c>
      <c r="L2702" s="5">
        <v>4425001</v>
      </c>
      <c r="M2702" s="6">
        <v>22.033436269999999</v>
      </c>
      <c r="AB2702" s="8" t="s">
        <v>4597</v>
      </c>
      <c r="AG2702">
        <v>3.4332000000000001E-2</v>
      </c>
    </row>
    <row r="2703" spans="1:33" x14ac:dyDescent="0.35">
      <c r="A2703" t="s">
        <v>4511</v>
      </c>
      <c r="B2703" t="s">
        <v>5654</v>
      </c>
      <c r="C2703" t="s">
        <v>5654</v>
      </c>
      <c r="G2703" s="1">
        <v>-6159.1978259616826</v>
      </c>
      <c r="H2703" s="1">
        <v>1.8287038448985E-3</v>
      </c>
      <c r="K2703" s="4">
        <v>97497977.530000001</v>
      </c>
      <c r="L2703" s="5">
        <v>4425001</v>
      </c>
      <c r="M2703" s="6">
        <v>22.033436269999999</v>
      </c>
      <c r="AB2703" s="8" t="s">
        <v>4597</v>
      </c>
      <c r="AG2703">
        <v>3.4332000000000001E-2</v>
      </c>
    </row>
    <row r="2704" spans="1:33" x14ac:dyDescent="0.35">
      <c r="A2704" t="s">
        <v>4511</v>
      </c>
      <c r="B2704" t="s">
        <v>5655</v>
      </c>
      <c r="C2704" t="s">
        <v>5655</v>
      </c>
      <c r="G2704" s="1">
        <v>-6439.6549806756066</v>
      </c>
      <c r="H2704" s="1">
        <v>2.5015826813451002E-3</v>
      </c>
      <c r="K2704" s="4">
        <v>97497977.530000001</v>
      </c>
      <c r="L2704" s="5">
        <v>4425001</v>
      </c>
      <c r="M2704" s="6">
        <v>22.033436269999999</v>
      </c>
      <c r="AB2704" s="8" t="s">
        <v>4597</v>
      </c>
      <c r="AG2704">
        <v>3.4332000000000001E-2</v>
      </c>
    </row>
    <row r="2705" spans="1:33" x14ac:dyDescent="0.35">
      <c r="A2705" t="s">
        <v>4511</v>
      </c>
      <c r="B2705" t="s">
        <v>5656</v>
      </c>
      <c r="C2705" t="s">
        <v>5656</v>
      </c>
      <c r="G2705" s="1">
        <v>-6604.5400118884854</v>
      </c>
      <c r="H2705" s="1">
        <v>2.2057563419195002E-3</v>
      </c>
      <c r="K2705" s="4">
        <v>97497977.530000001</v>
      </c>
      <c r="L2705" s="5">
        <v>4425001</v>
      </c>
      <c r="M2705" s="6">
        <v>22.033436269999999</v>
      </c>
      <c r="AB2705" s="8" t="s">
        <v>4597</v>
      </c>
      <c r="AG2705">
        <v>3.4332000000000001E-2</v>
      </c>
    </row>
    <row r="2706" spans="1:33" x14ac:dyDescent="0.35">
      <c r="A2706" t="s">
        <v>4511</v>
      </c>
      <c r="B2706" t="s">
        <v>5657</v>
      </c>
      <c r="C2706" t="s">
        <v>5657</v>
      </c>
      <c r="G2706" s="1">
        <v>-6340.9868767047601</v>
      </c>
      <c r="H2706" s="1">
        <v>3.0743827299699999E-3</v>
      </c>
      <c r="K2706" s="4">
        <v>97497977.530000001</v>
      </c>
      <c r="L2706" s="5">
        <v>4425001</v>
      </c>
      <c r="M2706" s="6">
        <v>22.033436269999999</v>
      </c>
      <c r="AB2706" s="8" t="s">
        <v>4597</v>
      </c>
      <c r="AG2706">
        <v>3.4332000000000001E-2</v>
      </c>
    </row>
    <row r="2707" spans="1:33" x14ac:dyDescent="0.35">
      <c r="A2707" t="s">
        <v>4511</v>
      </c>
      <c r="B2707" t="s">
        <v>5658</v>
      </c>
      <c r="C2707" t="s">
        <v>5658</v>
      </c>
      <c r="G2707" s="1">
        <v>-6642.3624695358731</v>
      </c>
      <c r="H2707" s="1">
        <v>2.8750768759576999E-3</v>
      </c>
      <c r="K2707" s="4">
        <v>97497977.530000001</v>
      </c>
      <c r="L2707" s="5">
        <v>4425001</v>
      </c>
      <c r="M2707" s="6">
        <v>22.033436269999999</v>
      </c>
      <c r="AB2707" s="8" t="s">
        <v>4597</v>
      </c>
      <c r="AG2707">
        <v>3.4332000000000001E-2</v>
      </c>
    </row>
    <row r="2708" spans="1:33" x14ac:dyDescent="0.35">
      <c r="A2708" t="s">
        <v>4511</v>
      </c>
      <c r="B2708" t="s">
        <v>5659</v>
      </c>
      <c r="C2708" t="s">
        <v>5659</v>
      </c>
      <c r="G2708" s="1">
        <v>-6516.161304681631</v>
      </c>
      <c r="H2708" s="1">
        <v>2.3599192944934E-3</v>
      </c>
      <c r="K2708" s="4">
        <v>97497977.530000001</v>
      </c>
      <c r="L2708" s="5">
        <v>4425001</v>
      </c>
      <c r="M2708" s="6">
        <v>22.033436269999999</v>
      </c>
      <c r="AB2708" s="8" t="s">
        <v>4597</v>
      </c>
      <c r="AG2708">
        <v>3.4332000000000001E-2</v>
      </c>
    </row>
    <row r="2709" spans="1:33" x14ac:dyDescent="0.35">
      <c r="A2709" t="s">
        <v>4511</v>
      </c>
      <c r="B2709" t="s">
        <v>5660</v>
      </c>
      <c r="C2709" t="s">
        <v>5660</v>
      </c>
      <c r="G2709" s="1">
        <v>-6338.6451296370733</v>
      </c>
      <c r="H2709" s="1">
        <v>2.3741380115267002E-3</v>
      </c>
      <c r="K2709" s="4">
        <v>97497977.530000001</v>
      </c>
      <c r="L2709" s="5">
        <v>4425001</v>
      </c>
      <c r="M2709" s="6">
        <v>22.033436269999999</v>
      </c>
      <c r="AB2709" s="8" t="s">
        <v>4597</v>
      </c>
      <c r="AG2709">
        <v>3.4332000000000001E-2</v>
      </c>
    </row>
    <row r="2710" spans="1:33" x14ac:dyDescent="0.35">
      <c r="A2710" t="s">
        <v>4511</v>
      </c>
      <c r="B2710" t="s">
        <v>5661</v>
      </c>
      <c r="C2710" t="s">
        <v>5661</v>
      </c>
      <c r="G2710" s="1">
        <v>-6371.317523621341</v>
      </c>
      <c r="K2710" s="4">
        <v>97497977.530000001</v>
      </c>
      <c r="L2710" s="5">
        <v>4425001</v>
      </c>
      <c r="M2710" s="6">
        <v>22.033436269999999</v>
      </c>
      <c r="AB2710" s="8" t="s">
        <v>4597</v>
      </c>
      <c r="AG2710">
        <v>3.4332000000000001E-2</v>
      </c>
    </row>
    <row r="2711" spans="1:33" x14ac:dyDescent="0.35">
      <c r="A2711" t="s">
        <v>4511</v>
      </c>
      <c r="B2711" t="s">
        <v>5662</v>
      </c>
      <c r="C2711" t="s">
        <v>5662</v>
      </c>
      <c r="G2711" s="1">
        <v>-6063.4192130019064</v>
      </c>
      <c r="H2711" s="1">
        <v>2.2054993970671002E-3</v>
      </c>
      <c r="K2711" s="4">
        <v>97497977.530000001</v>
      </c>
      <c r="L2711" s="5">
        <v>4425001</v>
      </c>
      <c r="M2711" s="6">
        <v>22.033436269999999</v>
      </c>
      <c r="AB2711" s="8" t="s">
        <v>4597</v>
      </c>
      <c r="AG2711">
        <v>3.4332000000000001E-2</v>
      </c>
    </row>
    <row r="2712" spans="1:33" x14ac:dyDescent="0.35">
      <c r="A2712" t="s">
        <v>4511</v>
      </c>
      <c r="B2712" t="s">
        <v>5663</v>
      </c>
      <c r="C2712" t="s">
        <v>5663</v>
      </c>
      <c r="G2712" s="1">
        <v>-6551.7659218168328</v>
      </c>
      <c r="H2712" s="1">
        <v>3.4765556931278998E-3</v>
      </c>
      <c r="K2712" s="4">
        <v>97497977.530000001</v>
      </c>
      <c r="L2712" s="5">
        <v>4425001</v>
      </c>
      <c r="M2712" s="6">
        <v>22.033436269999999</v>
      </c>
      <c r="AB2712" s="8" t="s">
        <v>4597</v>
      </c>
      <c r="AG2712">
        <v>3.4332000000000001E-2</v>
      </c>
    </row>
    <row r="2713" spans="1:33" x14ac:dyDescent="0.35">
      <c r="A2713" t="s">
        <v>4511</v>
      </c>
      <c r="B2713" t="s">
        <v>5664</v>
      </c>
      <c r="C2713" t="s">
        <v>5664</v>
      </c>
      <c r="G2713" s="1">
        <v>-6084.5679710477443</v>
      </c>
      <c r="H2713" s="1">
        <v>2.0499041596242999E-3</v>
      </c>
      <c r="K2713" s="4">
        <v>97497977.530000001</v>
      </c>
      <c r="L2713" s="5">
        <v>4425001</v>
      </c>
      <c r="M2713" s="6">
        <v>22.033436269999999</v>
      </c>
      <c r="AB2713" s="8" t="s">
        <v>4597</v>
      </c>
      <c r="AG2713">
        <v>3.4332000000000001E-2</v>
      </c>
    </row>
    <row r="2714" spans="1:33" x14ac:dyDescent="0.35">
      <c r="A2714" t="s">
        <v>4511</v>
      </c>
      <c r="B2714" t="s">
        <v>5665</v>
      </c>
      <c r="C2714" t="s">
        <v>5665</v>
      </c>
      <c r="G2714" s="1">
        <v>-6483.4189144498359</v>
      </c>
      <c r="H2714" s="1">
        <v>1.6162878269377001E-3</v>
      </c>
      <c r="K2714" s="4">
        <v>97497977.530000001</v>
      </c>
      <c r="L2714" s="5">
        <v>4425001</v>
      </c>
      <c r="M2714" s="6">
        <v>22.033436269999999</v>
      </c>
      <c r="AB2714" s="8" t="s">
        <v>4597</v>
      </c>
      <c r="AG2714">
        <v>3.4332000000000001E-2</v>
      </c>
    </row>
    <row r="2715" spans="1:33" x14ac:dyDescent="0.35">
      <c r="A2715" t="s">
        <v>4511</v>
      </c>
      <c r="B2715" t="s">
        <v>5666</v>
      </c>
      <c r="C2715" t="s">
        <v>5666</v>
      </c>
      <c r="G2715" s="1">
        <v>-6483.2607143234272</v>
      </c>
      <c r="H2715" s="1">
        <v>3.3355143281019002E-3</v>
      </c>
      <c r="K2715" s="4">
        <v>97497977.530000001</v>
      </c>
      <c r="L2715" s="5">
        <v>4425001</v>
      </c>
      <c r="M2715" s="6">
        <v>22.033436269999999</v>
      </c>
      <c r="AB2715" s="8" t="s">
        <v>4597</v>
      </c>
      <c r="AG2715">
        <v>3.4332000000000001E-2</v>
      </c>
    </row>
    <row r="2716" spans="1:33" x14ac:dyDescent="0.35">
      <c r="A2716" t="s">
        <v>4511</v>
      </c>
      <c r="B2716" t="s">
        <v>5667</v>
      </c>
      <c r="C2716" t="s">
        <v>5667</v>
      </c>
      <c r="G2716" s="1">
        <v>-6334.7214453890319</v>
      </c>
      <c r="H2716" s="1">
        <v>5.1283734417887091E-5</v>
      </c>
      <c r="K2716" s="4">
        <v>97497977.530000001</v>
      </c>
      <c r="L2716" s="5">
        <v>4425001</v>
      </c>
      <c r="M2716" s="6">
        <v>22.033436269999999</v>
      </c>
      <c r="AB2716" s="8" t="s">
        <v>4597</v>
      </c>
      <c r="AG2716">
        <v>3.4332000000000001E-2</v>
      </c>
    </row>
    <row r="2717" spans="1:33" x14ac:dyDescent="0.35">
      <c r="A2717" t="s">
        <v>4511</v>
      </c>
      <c r="B2717" t="s">
        <v>5668</v>
      </c>
      <c r="C2717" t="s">
        <v>5668</v>
      </c>
      <c r="G2717" s="1">
        <v>-6404.8077028305834</v>
      </c>
      <c r="H2717" s="1">
        <v>1.8216599549710001E-3</v>
      </c>
      <c r="K2717" s="4">
        <v>97497977.530000001</v>
      </c>
      <c r="L2717" s="5">
        <v>4425001</v>
      </c>
      <c r="M2717" s="6">
        <v>22.033436269999999</v>
      </c>
      <c r="AB2717" s="8" t="s">
        <v>4597</v>
      </c>
      <c r="AG2717">
        <v>3.4332000000000001E-2</v>
      </c>
    </row>
    <row r="2718" spans="1:33" x14ac:dyDescent="0.35">
      <c r="A2718" t="s">
        <v>4511</v>
      </c>
      <c r="B2718" t="s">
        <v>5669</v>
      </c>
      <c r="C2718" t="s">
        <v>5669</v>
      </c>
      <c r="G2718" s="1">
        <v>-6550.0966591008701</v>
      </c>
      <c r="H2718" s="1">
        <v>2.4805901338676001E-3</v>
      </c>
      <c r="K2718" s="4">
        <v>97497977.530000001</v>
      </c>
      <c r="L2718" s="5">
        <v>4425001</v>
      </c>
      <c r="M2718" s="6">
        <v>22.033436269999999</v>
      </c>
      <c r="AB2718" s="8" t="s">
        <v>4597</v>
      </c>
      <c r="AG2718">
        <v>3.4332000000000001E-2</v>
      </c>
    </row>
    <row r="2719" spans="1:33" x14ac:dyDescent="0.35">
      <c r="A2719" t="s">
        <v>4511</v>
      </c>
      <c r="B2719" t="s">
        <v>5670</v>
      </c>
      <c r="C2719" t="s">
        <v>5670</v>
      </c>
      <c r="G2719" s="1">
        <v>-6660.4291064409572</v>
      </c>
      <c r="H2719" s="1">
        <v>3.1763456196071999E-3</v>
      </c>
      <c r="K2719" s="4">
        <v>97497977.530000001</v>
      </c>
      <c r="L2719" s="5">
        <v>4425001</v>
      </c>
      <c r="M2719" s="6">
        <v>22.033436269999999</v>
      </c>
      <c r="AB2719" s="8" t="s">
        <v>4597</v>
      </c>
      <c r="AG2719">
        <v>3.4332000000000001E-2</v>
      </c>
    </row>
    <row r="2720" spans="1:33" x14ac:dyDescent="0.35">
      <c r="A2720" t="s">
        <v>4511</v>
      </c>
      <c r="B2720" t="s">
        <v>5671</v>
      </c>
      <c r="C2720" t="s">
        <v>5671</v>
      </c>
      <c r="G2720" s="1">
        <v>-6213.0159853926798</v>
      </c>
      <c r="H2720" s="1">
        <v>2.041599317447E-3</v>
      </c>
      <c r="K2720" s="4">
        <v>97497977.530000001</v>
      </c>
      <c r="L2720" s="5">
        <v>4425001</v>
      </c>
      <c r="M2720" s="6">
        <v>22.033436269999999</v>
      </c>
      <c r="AB2720" s="8" t="s">
        <v>4597</v>
      </c>
      <c r="AG2720">
        <v>3.4332000000000001E-2</v>
      </c>
    </row>
    <row r="2721" spans="1:33" x14ac:dyDescent="0.35">
      <c r="A2721" t="s">
        <v>4511</v>
      </c>
      <c r="B2721" t="s">
        <v>5672</v>
      </c>
      <c r="C2721" t="s">
        <v>5672</v>
      </c>
      <c r="G2721" s="1">
        <v>-6502.5068539487474</v>
      </c>
      <c r="H2721" s="1">
        <v>1.4274397673688999E-3</v>
      </c>
      <c r="K2721" s="4">
        <v>97497977.530000001</v>
      </c>
      <c r="L2721" s="5">
        <v>4425001</v>
      </c>
      <c r="M2721" s="6">
        <v>22.033436269999999</v>
      </c>
      <c r="AB2721" s="8" t="s">
        <v>4597</v>
      </c>
      <c r="AG2721">
        <v>3.4332000000000001E-2</v>
      </c>
    </row>
    <row r="2722" spans="1:33" x14ac:dyDescent="0.35">
      <c r="A2722" t="s">
        <v>4511</v>
      </c>
      <c r="B2722" t="s">
        <v>5673</v>
      </c>
      <c r="C2722" t="s">
        <v>5673</v>
      </c>
      <c r="G2722" s="1">
        <v>-6539.6764498262864</v>
      </c>
      <c r="H2722" s="1">
        <v>5.3430950834079997E-4</v>
      </c>
      <c r="K2722" s="4">
        <v>97497977.530000001</v>
      </c>
      <c r="L2722" s="5">
        <v>4425001</v>
      </c>
      <c r="M2722" s="6">
        <v>22.033436269999999</v>
      </c>
      <c r="AB2722" s="8" t="s">
        <v>4597</v>
      </c>
      <c r="AG2722">
        <v>3.4332000000000001E-2</v>
      </c>
    </row>
    <row r="2723" spans="1:33" x14ac:dyDescent="0.35">
      <c r="A2723" t="s">
        <v>4511</v>
      </c>
      <c r="B2723" t="s">
        <v>5674</v>
      </c>
      <c r="C2723" t="s">
        <v>5674</v>
      </c>
      <c r="G2723" s="1">
        <v>-6126.5252013792506</v>
      </c>
      <c r="H2723" s="1">
        <v>2.5321964562041999E-3</v>
      </c>
      <c r="K2723" s="4">
        <v>97497977.530000001</v>
      </c>
      <c r="L2723" s="5">
        <v>4425001</v>
      </c>
      <c r="M2723" s="6">
        <v>22.033436269999999</v>
      </c>
      <c r="AB2723" s="8" t="s">
        <v>4597</v>
      </c>
      <c r="AG2723">
        <v>3.4332000000000001E-2</v>
      </c>
    </row>
    <row r="2724" spans="1:33" x14ac:dyDescent="0.35">
      <c r="A2724" t="s">
        <v>4511</v>
      </c>
      <c r="B2724" t="s">
        <v>5675</v>
      </c>
      <c r="C2724" t="s">
        <v>5675</v>
      </c>
      <c r="G2724" s="1">
        <v>-6403.4570762833246</v>
      </c>
      <c r="H2724" s="1">
        <v>3.3441426389798001E-3</v>
      </c>
      <c r="K2724" s="4">
        <v>97497977.530000001</v>
      </c>
      <c r="L2724" s="5">
        <v>4425001</v>
      </c>
      <c r="M2724" s="6">
        <v>22.033436269999999</v>
      </c>
      <c r="AB2724" s="8" t="s">
        <v>4597</v>
      </c>
      <c r="AG2724">
        <v>3.4332000000000001E-2</v>
      </c>
    </row>
    <row r="2725" spans="1:33" x14ac:dyDescent="0.35">
      <c r="A2725" t="s">
        <v>4511</v>
      </c>
      <c r="B2725" t="s">
        <v>5676</v>
      </c>
      <c r="C2725" t="s">
        <v>5676</v>
      </c>
      <c r="G2725" s="1">
        <v>-6305.8350131239167</v>
      </c>
      <c r="H2725" s="1">
        <v>3.9653597796441998E-3</v>
      </c>
      <c r="K2725" s="4">
        <v>97497977.530000001</v>
      </c>
      <c r="L2725" s="5">
        <v>4425001</v>
      </c>
      <c r="M2725" s="6">
        <v>22.033436269999999</v>
      </c>
      <c r="AB2725" s="8" t="s">
        <v>4597</v>
      </c>
      <c r="AG2725">
        <v>3.4332000000000001E-2</v>
      </c>
    </row>
    <row r="2726" spans="1:33" x14ac:dyDescent="0.35">
      <c r="A2726" t="s">
        <v>4511</v>
      </c>
      <c r="B2726" t="s">
        <v>5677</v>
      </c>
      <c r="C2726" t="s">
        <v>5677</v>
      </c>
      <c r="G2726" s="1">
        <v>-6566.8031722056294</v>
      </c>
      <c r="H2726" s="1">
        <v>3.0437216933178E-3</v>
      </c>
      <c r="K2726" s="4">
        <v>97497977.530000001</v>
      </c>
      <c r="L2726" s="5">
        <v>4425001</v>
      </c>
      <c r="M2726" s="6">
        <v>22.033436269999999</v>
      </c>
      <c r="AB2726" s="8" t="s">
        <v>4597</v>
      </c>
      <c r="AG2726">
        <v>3.4332000000000001E-2</v>
      </c>
    </row>
    <row r="2727" spans="1:33" x14ac:dyDescent="0.35">
      <c r="A2727" t="s">
        <v>4511</v>
      </c>
      <c r="B2727" t="s">
        <v>5678</v>
      </c>
      <c r="C2727" t="s">
        <v>5678</v>
      </c>
      <c r="G2727" s="1">
        <v>-6479.2661274647799</v>
      </c>
      <c r="H2727" s="1">
        <v>3.2084170078491001E-3</v>
      </c>
      <c r="K2727" s="4">
        <v>97497977.530000001</v>
      </c>
      <c r="L2727" s="5">
        <v>4425001</v>
      </c>
      <c r="M2727" s="6">
        <v>22.033436269999999</v>
      </c>
      <c r="AB2727" s="8" t="s">
        <v>4597</v>
      </c>
      <c r="AG2727">
        <v>3.4332000000000001E-2</v>
      </c>
    </row>
    <row r="2728" spans="1:33" x14ac:dyDescent="0.35">
      <c r="A2728" t="s">
        <v>4511</v>
      </c>
      <c r="B2728" t="s">
        <v>5679</v>
      </c>
      <c r="C2728" t="s">
        <v>5679</v>
      </c>
      <c r="G2728" s="1">
        <v>-6603.9833471165884</v>
      </c>
      <c r="H2728" s="1">
        <v>3.7991686120436002E-3</v>
      </c>
      <c r="K2728" s="4">
        <v>97497977.530000001</v>
      </c>
      <c r="L2728" s="5">
        <v>4425001</v>
      </c>
      <c r="M2728" s="6">
        <v>22.033436269999999</v>
      </c>
      <c r="AB2728" s="8" t="s">
        <v>4597</v>
      </c>
      <c r="AG2728">
        <v>3.4332000000000001E-2</v>
      </c>
    </row>
    <row r="2729" spans="1:33" x14ac:dyDescent="0.35">
      <c r="A2729" t="s">
        <v>4511</v>
      </c>
      <c r="B2729" t="s">
        <v>5680</v>
      </c>
      <c r="C2729" t="s">
        <v>5680</v>
      </c>
      <c r="G2729" s="1">
        <v>-6304.0893745236481</v>
      </c>
      <c r="H2729" s="1">
        <v>3.2043146963075999E-3</v>
      </c>
      <c r="K2729" s="4">
        <v>97497977.530000001</v>
      </c>
      <c r="L2729" s="5">
        <v>4425001</v>
      </c>
      <c r="M2729" s="6">
        <v>22.033436269999999</v>
      </c>
      <c r="AB2729" s="8" t="s">
        <v>4597</v>
      </c>
      <c r="AG2729">
        <v>3.4332000000000001E-2</v>
      </c>
    </row>
    <row r="2730" spans="1:33" x14ac:dyDescent="0.35">
      <c r="A2730" t="s">
        <v>4511</v>
      </c>
      <c r="B2730" t="s">
        <v>5681</v>
      </c>
      <c r="C2730" t="s">
        <v>5681</v>
      </c>
      <c r="G2730" s="1">
        <v>-6578.1880764748112</v>
      </c>
      <c r="H2730" s="1">
        <v>1.2666194234272001E-3</v>
      </c>
      <c r="K2730" s="4">
        <v>97497977.530000001</v>
      </c>
      <c r="L2730" s="5">
        <v>4425001</v>
      </c>
      <c r="M2730" s="6">
        <v>22.033436269999999</v>
      </c>
      <c r="AB2730" s="8" t="s">
        <v>4597</v>
      </c>
      <c r="AG2730">
        <v>3.4332000000000001E-2</v>
      </c>
    </row>
    <row r="2731" spans="1:33" x14ac:dyDescent="0.35">
      <c r="A2731" t="s">
        <v>4511</v>
      </c>
      <c r="B2731" t="s">
        <v>5682</v>
      </c>
      <c r="C2731" t="s">
        <v>5682</v>
      </c>
      <c r="G2731" s="1">
        <v>-6031.562130996821</v>
      </c>
      <c r="H2731" s="1">
        <v>3.0001685977172001E-3</v>
      </c>
      <c r="K2731" s="4">
        <v>97497977.530000001</v>
      </c>
      <c r="L2731" s="5">
        <v>4425001</v>
      </c>
      <c r="M2731" s="6">
        <v>22.033436269999999</v>
      </c>
      <c r="AB2731" s="8" t="s">
        <v>4597</v>
      </c>
      <c r="AG2731">
        <v>3.4332000000000001E-2</v>
      </c>
    </row>
    <row r="2732" spans="1:33" x14ac:dyDescent="0.35">
      <c r="A2732" t="s">
        <v>4511</v>
      </c>
      <c r="B2732" t="s">
        <v>5683</v>
      </c>
      <c r="C2732" t="s">
        <v>5683</v>
      </c>
      <c r="G2732" s="1">
        <v>-6335.3803479736034</v>
      </c>
      <c r="K2732" s="4">
        <v>97497977.530000001</v>
      </c>
      <c r="L2732" s="5">
        <v>4425001</v>
      </c>
      <c r="M2732" s="6">
        <v>22.033436269999999</v>
      </c>
      <c r="AB2732" s="8" t="s">
        <v>4597</v>
      </c>
      <c r="AG2732">
        <v>3.4332000000000001E-2</v>
      </c>
    </row>
    <row r="2733" spans="1:33" x14ac:dyDescent="0.35">
      <c r="A2733" t="s">
        <v>4511</v>
      </c>
      <c r="B2733" t="s">
        <v>5684</v>
      </c>
      <c r="C2733" t="s">
        <v>5684</v>
      </c>
      <c r="G2733" s="1">
        <v>-6052.0490206210879</v>
      </c>
      <c r="H2733" s="1">
        <v>2.8573977006231999E-3</v>
      </c>
      <c r="K2733" s="4">
        <v>97497977.530000001</v>
      </c>
      <c r="L2733" s="5">
        <v>4425001</v>
      </c>
      <c r="M2733" s="6">
        <v>22.033436269999999</v>
      </c>
      <c r="AB2733" s="8" t="s">
        <v>4597</v>
      </c>
      <c r="AG2733">
        <v>3.4332000000000001E-2</v>
      </c>
    </row>
    <row r="2734" spans="1:33" x14ac:dyDescent="0.35">
      <c r="A2734" t="s">
        <v>4511</v>
      </c>
      <c r="B2734" t="s">
        <v>5685</v>
      </c>
      <c r="C2734" t="s">
        <v>5685</v>
      </c>
      <c r="G2734" s="1">
        <v>-6514.2991038989712</v>
      </c>
      <c r="H2734" s="1">
        <v>4.4764784572951001E-3</v>
      </c>
      <c r="K2734" s="4">
        <v>97497977.530000001</v>
      </c>
      <c r="L2734" s="5">
        <v>4425001</v>
      </c>
      <c r="M2734" s="6">
        <v>22.033436269999999</v>
      </c>
      <c r="AB2734" s="8" t="s">
        <v>4597</v>
      </c>
      <c r="AG2734">
        <v>3.4332000000000001E-2</v>
      </c>
    </row>
    <row r="2735" spans="1:33" x14ac:dyDescent="0.35">
      <c r="A2735" t="s">
        <v>4511</v>
      </c>
      <c r="B2735" t="s">
        <v>5686</v>
      </c>
      <c r="C2735" t="s">
        <v>5686</v>
      </c>
      <c r="G2735" s="1">
        <v>-6446.565407086885</v>
      </c>
      <c r="H2735" s="1">
        <v>2.4131610113994001E-3</v>
      </c>
      <c r="K2735" s="4">
        <v>97497977.530000001</v>
      </c>
      <c r="L2735" s="5">
        <v>4425001</v>
      </c>
      <c r="M2735" s="6">
        <v>22.033436269999999</v>
      </c>
      <c r="AB2735" s="8" t="s">
        <v>4597</v>
      </c>
      <c r="AG2735">
        <v>3.4332000000000001E-2</v>
      </c>
    </row>
    <row r="2736" spans="1:33" x14ac:dyDescent="0.35">
      <c r="A2736" t="s">
        <v>4511</v>
      </c>
      <c r="B2736" t="s">
        <v>5687</v>
      </c>
      <c r="C2736" t="s">
        <v>5687</v>
      </c>
      <c r="G2736" s="1">
        <v>-6446.5265038106572</v>
      </c>
      <c r="H2736" s="1">
        <v>4.3325137689252998E-3</v>
      </c>
      <c r="K2736" s="4">
        <v>97497977.530000001</v>
      </c>
      <c r="L2736" s="5">
        <v>4425001</v>
      </c>
      <c r="M2736" s="6">
        <v>22.033436269999999</v>
      </c>
      <c r="AB2736" s="8" t="s">
        <v>4597</v>
      </c>
      <c r="AG2736">
        <v>3.4332000000000001E-2</v>
      </c>
    </row>
    <row r="2737" spans="1:33" x14ac:dyDescent="0.35">
      <c r="A2737" t="s">
        <v>4511</v>
      </c>
      <c r="B2737" t="s">
        <v>5688</v>
      </c>
      <c r="C2737" t="s">
        <v>5688</v>
      </c>
      <c r="G2737" s="1">
        <v>-6299.1032533094349</v>
      </c>
      <c r="H2737" s="1">
        <v>2.3340254998389999E-4</v>
      </c>
      <c r="K2737" s="4">
        <v>97497977.530000001</v>
      </c>
      <c r="L2737" s="5">
        <v>4425001</v>
      </c>
      <c r="M2737" s="6">
        <v>22.033436269999999</v>
      </c>
      <c r="AB2737" s="8" t="s">
        <v>4597</v>
      </c>
      <c r="AG2737">
        <v>3.4332000000000001E-2</v>
      </c>
    </row>
    <row r="2738" spans="1:33" x14ac:dyDescent="0.35">
      <c r="A2738" t="s">
        <v>4511</v>
      </c>
      <c r="B2738" t="s">
        <v>5689</v>
      </c>
      <c r="C2738" t="s">
        <v>5689</v>
      </c>
      <c r="G2738" s="1">
        <v>-6368.7760289988801</v>
      </c>
      <c r="H2738" s="1">
        <v>2.6568088615684E-3</v>
      </c>
      <c r="K2738" s="4">
        <v>97497977.530000001</v>
      </c>
      <c r="L2738" s="5">
        <v>4425001</v>
      </c>
      <c r="M2738" s="6">
        <v>22.033436269999999</v>
      </c>
      <c r="AB2738" s="8" t="s">
        <v>4597</v>
      </c>
      <c r="AG2738">
        <v>3.4332000000000001E-2</v>
      </c>
    </row>
    <row r="2739" spans="1:33" x14ac:dyDescent="0.35">
      <c r="A2739" t="s">
        <v>4511</v>
      </c>
      <c r="B2739" t="s">
        <v>5690</v>
      </c>
      <c r="C2739" t="s">
        <v>5690</v>
      </c>
      <c r="G2739" s="1">
        <v>-6512.7043362308468</v>
      </c>
      <c r="H2739" s="1">
        <v>3.4213336614394999E-3</v>
      </c>
      <c r="K2739" s="4">
        <v>97497977.530000001</v>
      </c>
      <c r="L2739" s="5">
        <v>4425001</v>
      </c>
      <c r="M2739" s="6">
        <v>22.033436269999999</v>
      </c>
      <c r="AB2739" s="8" t="s">
        <v>4597</v>
      </c>
      <c r="AG2739">
        <v>3.4332000000000001E-2</v>
      </c>
    </row>
    <row r="2740" spans="1:33" x14ac:dyDescent="0.35">
      <c r="A2740" t="s">
        <v>4511</v>
      </c>
      <c r="B2740" t="s">
        <v>5691</v>
      </c>
      <c r="C2740" t="s">
        <v>5691</v>
      </c>
      <c r="G2740" s="1">
        <v>-6179.2844486634722</v>
      </c>
      <c r="H2740" s="1">
        <v>2.8902615718152998E-3</v>
      </c>
      <c r="K2740" s="4">
        <v>97497977.530000001</v>
      </c>
      <c r="L2740" s="5">
        <v>4425001</v>
      </c>
      <c r="M2740" s="6">
        <v>22.033436269999999</v>
      </c>
      <c r="AB2740" s="8" t="s">
        <v>4597</v>
      </c>
      <c r="AG2740">
        <v>3.4332000000000001E-2</v>
      </c>
    </row>
    <row r="2741" spans="1:33" x14ac:dyDescent="0.35">
      <c r="A2741" t="s">
        <v>4511</v>
      </c>
      <c r="B2741" t="s">
        <v>5692</v>
      </c>
      <c r="C2741" t="s">
        <v>5692</v>
      </c>
      <c r="G2741" s="1">
        <v>-6621.4568403544235</v>
      </c>
      <c r="H2741" s="1">
        <v>4.2176812095536999E-3</v>
      </c>
      <c r="K2741" s="4">
        <v>97497977.530000001</v>
      </c>
      <c r="L2741" s="5">
        <v>4425001</v>
      </c>
      <c r="M2741" s="6">
        <v>22.033436269999999</v>
      </c>
      <c r="AB2741" s="8" t="s">
        <v>4597</v>
      </c>
      <c r="AG2741">
        <v>3.4332000000000001E-2</v>
      </c>
    </row>
    <row r="2742" spans="1:33" x14ac:dyDescent="0.35">
      <c r="A2742" t="s">
        <v>4511</v>
      </c>
      <c r="B2742" t="s">
        <v>5693</v>
      </c>
      <c r="C2742" t="s">
        <v>5693</v>
      </c>
      <c r="G2742" s="1">
        <v>-6465.2789272125956</v>
      </c>
      <c r="H2742" s="1">
        <v>2.2574294996608999E-3</v>
      </c>
      <c r="K2742" s="4">
        <v>97497977.530000001</v>
      </c>
      <c r="L2742" s="5">
        <v>4425001</v>
      </c>
      <c r="M2742" s="6">
        <v>22.033436269999999</v>
      </c>
      <c r="AB2742" s="8" t="s">
        <v>4597</v>
      </c>
      <c r="AG2742">
        <v>3.4332000000000001E-2</v>
      </c>
    </row>
    <row r="2743" spans="1:33" x14ac:dyDescent="0.35">
      <c r="A2743" t="s">
        <v>4511</v>
      </c>
      <c r="B2743" t="s">
        <v>5694</v>
      </c>
      <c r="C2743" t="s">
        <v>5694</v>
      </c>
      <c r="G2743" s="1">
        <v>-6094.1118660543943</v>
      </c>
      <c r="H2743" s="1">
        <v>3.4526602878339001E-3</v>
      </c>
      <c r="K2743" s="4">
        <v>97497977.530000001</v>
      </c>
      <c r="L2743" s="5">
        <v>4425001</v>
      </c>
      <c r="M2743" s="6">
        <v>22.033436269999999</v>
      </c>
      <c r="AB2743" s="8" t="s">
        <v>4597</v>
      </c>
      <c r="AG2743">
        <v>3.4332000000000001E-2</v>
      </c>
    </row>
    <row r="2744" spans="1:33" x14ac:dyDescent="0.35">
      <c r="A2744" t="s">
        <v>4511</v>
      </c>
      <c r="B2744" t="s">
        <v>5695</v>
      </c>
      <c r="C2744" t="s">
        <v>5695</v>
      </c>
      <c r="G2744" s="1">
        <v>-6501.7590581673048</v>
      </c>
      <c r="H2744" s="1">
        <v>1.129879527666E-3</v>
      </c>
      <c r="K2744" s="4">
        <v>97497977.530000001</v>
      </c>
      <c r="L2744" s="5">
        <v>4425001</v>
      </c>
      <c r="M2744" s="6">
        <v>22.033436269999999</v>
      </c>
      <c r="AB2744" s="8" t="s">
        <v>4597</v>
      </c>
      <c r="AG2744">
        <v>3.4332000000000001E-2</v>
      </c>
    </row>
    <row r="2745" spans="1:33" x14ac:dyDescent="0.35">
      <c r="A2745" t="s">
        <v>4511</v>
      </c>
      <c r="B2745" t="s">
        <v>5696</v>
      </c>
      <c r="C2745" t="s">
        <v>5696</v>
      </c>
      <c r="G2745" s="1">
        <v>-6367.5635240167921</v>
      </c>
      <c r="H2745" s="1">
        <v>4.4070541378595004E-3</v>
      </c>
      <c r="K2745" s="4">
        <v>97497977.530000001</v>
      </c>
      <c r="L2745" s="5">
        <v>4425001</v>
      </c>
      <c r="M2745" s="6">
        <v>22.033436269999999</v>
      </c>
      <c r="AB2745" s="8" t="s">
        <v>4597</v>
      </c>
      <c r="AG2745">
        <v>3.4332000000000001E-2</v>
      </c>
    </row>
    <row r="2746" spans="1:33" x14ac:dyDescent="0.35">
      <c r="A2746" t="s">
        <v>4511</v>
      </c>
      <c r="B2746" t="s">
        <v>5697</v>
      </c>
      <c r="C2746" t="s">
        <v>5697</v>
      </c>
      <c r="G2746" s="1">
        <v>-6270.9746429426777</v>
      </c>
      <c r="H2746" s="1">
        <v>5.0576926109835996E-3</v>
      </c>
      <c r="K2746" s="4">
        <v>97497977.530000001</v>
      </c>
      <c r="L2746" s="5">
        <v>4425001</v>
      </c>
      <c r="M2746" s="6">
        <v>22.033436269999999</v>
      </c>
      <c r="AB2746" s="8" t="s">
        <v>4597</v>
      </c>
      <c r="AG2746">
        <v>3.4332000000000001E-2</v>
      </c>
    </row>
    <row r="2747" spans="1:33" x14ac:dyDescent="0.35">
      <c r="A2747" t="s">
        <v>4511</v>
      </c>
      <c r="B2747" t="s">
        <v>5698</v>
      </c>
      <c r="C2747" t="s">
        <v>5698</v>
      </c>
      <c r="G2747" s="1">
        <v>-6529.3888405156385</v>
      </c>
      <c r="H2747" s="1">
        <v>4.1305772171869003E-3</v>
      </c>
      <c r="K2747" s="4">
        <v>97497977.530000001</v>
      </c>
      <c r="L2747" s="5">
        <v>4425001</v>
      </c>
      <c r="M2747" s="6">
        <v>22.033436269999999</v>
      </c>
      <c r="AB2747" s="8" t="s">
        <v>4597</v>
      </c>
      <c r="AG2747">
        <v>3.4332000000000001E-2</v>
      </c>
    </row>
    <row r="2748" spans="1:33" x14ac:dyDescent="0.35">
      <c r="A2748" t="s">
        <v>4511</v>
      </c>
      <c r="B2748" t="s">
        <v>5699</v>
      </c>
      <c r="C2748" t="s">
        <v>5699</v>
      </c>
      <c r="G2748" s="1">
        <v>-6442.6834218633066</v>
      </c>
      <c r="H2748" s="1">
        <v>4.2920841948635002E-3</v>
      </c>
      <c r="K2748" s="4">
        <v>97497977.530000001</v>
      </c>
      <c r="L2748" s="5">
        <v>4425001</v>
      </c>
      <c r="M2748" s="6">
        <v>22.033436269999999</v>
      </c>
      <c r="AB2748" s="8" t="s">
        <v>4597</v>
      </c>
      <c r="AG2748">
        <v>3.4332000000000001E-2</v>
      </c>
    </row>
    <row r="2749" spans="1:33" x14ac:dyDescent="0.35">
      <c r="A2749" t="s">
        <v>4511</v>
      </c>
      <c r="B2749" t="s">
        <v>5700</v>
      </c>
      <c r="C2749" t="s">
        <v>5700</v>
      </c>
      <c r="G2749" s="1">
        <v>-6269.8154272943339</v>
      </c>
      <c r="H2749" s="1">
        <v>4.2582978921126002E-3</v>
      </c>
      <c r="K2749" s="4">
        <v>97497977.530000001</v>
      </c>
      <c r="L2749" s="5">
        <v>4425001</v>
      </c>
      <c r="M2749" s="6">
        <v>22.033436269999999</v>
      </c>
      <c r="AB2749" s="8" t="s">
        <v>4597</v>
      </c>
      <c r="AG2749">
        <v>3.4332000000000001E-2</v>
      </c>
    </row>
    <row r="2750" spans="1:33" x14ac:dyDescent="0.35">
      <c r="A2750" t="s">
        <v>4511</v>
      </c>
      <c r="B2750" t="s">
        <v>5701</v>
      </c>
      <c r="C2750" t="s">
        <v>5701</v>
      </c>
      <c r="G2750" s="1">
        <v>-6565.9358942569534</v>
      </c>
      <c r="H2750" s="1">
        <v>4.9514991276763997E-3</v>
      </c>
      <c r="K2750" s="4">
        <v>97497977.530000001</v>
      </c>
      <c r="L2750" s="5">
        <v>4425001</v>
      </c>
      <c r="M2750" s="6">
        <v>22.033436269999999</v>
      </c>
      <c r="AB2750" s="8" t="s">
        <v>4597</v>
      </c>
      <c r="AG2750">
        <v>3.4332000000000001E-2</v>
      </c>
    </row>
    <row r="2751" spans="1:33" x14ac:dyDescent="0.35">
      <c r="A2751" t="s">
        <v>4511</v>
      </c>
      <c r="B2751" t="s">
        <v>5702</v>
      </c>
      <c r="C2751" t="s">
        <v>5702</v>
      </c>
      <c r="G2751" s="1">
        <v>-5999.9554557296806</v>
      </c>
      <c r="H2751" s="1">
        <v>4.0174646002534998E-3</v>
      </c>
      <c r="K2751" s="4">
        <v>97497977.530000001</v>
      </c>
      <c r="L2751" s="5">
        <v>4425001</v>
      </c>
      <c r="M2751" s="6">
        <v>22.033436269999999</v>
      </c>
      <c r="AB2751" s="8" t="s">
        <v>4597</v>
      </c>
      <c r="AG2751">
        <v>3.4332000000000001E-2</v>
      </c>
    </row>
    <row r="2752" spans="1:33" x14ac:dyDescent="0.35">
      <c r="A2752" t="s">
        <v>4511</v>
      </c>
      <c r="B2752" t="s">
        <v>5703</v>
      </c>
      <c r="C2752" t="s">
        <v>5703</v>
      </c>
      <c r="G2752" s="1">
        <v>-6539.9437039451377</v>
      </c>
      <c r="H2752" s="1">
        <v>2.1583599277891002E-3</v>
      </c>
      <c r="K2752" s="4">
        <v>97497977.530000001</v>
      </c>
      <c r="L2752" s="5">
        <v>4425001</v>
      </c>
      <c r="M2752" s="6">
        <v>22.033436269999999</v>
      </c>
      <c r="AB2752" s="8" t="s">
        <v>4597</v>
      </c>
      <c r="AG2752">
        <v>3.4332000000000001E-2</v>
      </c>
    </row>
    <row r="2753" spans="1:33" x14ac:dyDescent="0.35">
      <c r="A2753" t="s">
        <v>4511</v>
      </c>
      <c r="B2753" t="s">
        <v>5704</v>
      </c>
      <c r="C2753" t="s">
        <v>5704</v>
      </c>
      <c r="G2753" s="1">
        <v>-6299.7463704578258</v>
      </c>
      <c r="K2753" s="4">
        <v>97497977.530000001</v>
      </c>
      <c r="L2753" s="5">
        <v>4425001</v>
      </c>
      <c r="M2753" s="6">
        <v>22.033436269999999</v>
      </c>
      <c r="AB2753" s="8" t="s">
        <v>4597</v>
      </c>
      <c r="AG2753">
        <v>3.4332000000000001E-2</v>
      </c>
    </row>
    <row r="2754" spans="1:33" x14ac:dyDescent="0.35">
      <c r="A2754" t="s">
        <v>4511</v>
      </c>
      <c r="B2754" t="s">
        <v>5705</v>
      </c>
      <c r="C2754" t="s">
        <v>5705</v>
      </c>
      <c r="G2754" s="1">
        <v>-6019.7900713631834</v>
      </c>
      <c r="H2754" s="1">
        <v>3.9109746534383002E-3</v>
      </c>
      <c r="K2754" s="4">
        <v>97497977.530000001</v>
      </c>
      <c r="L2754" s="5">
        <v>4425001</v>
      </c>
      <c r="M2754" s="6">
        <v>22.033436269999999</v>
      </c>
      <c r="AB2754" s="8" t="s">
        <v>4597</v>
      </c>
      <c r="AG2754">
        <v>3.4332000000000001E-2</v>
      </c>
    </row>
    <row r="2755" spans="1:33" x14ac:dyDescent="0.35">
      <c r="A2755" t="s">
        <v>4511</v>
      </c>
      <c r="B2755" t="s">
        <v>5706</v>
      </c>
      <c r="C2755" t="s">
        <v>5706</v>
      </c>
      <c r="G2755" s="1">
        <v>-6477.152755116701</v>
      </c>
      <c r="H2755" s="1">
        <v>5.6961412993122001E-3</v>
      </c>
      <c r="K2755" s="4">
        <v>97497977.530000001</v>
      </c>
      <c r="L2755" s="5">
        <v>4425001</v>
      </c>
      <c r="M2755" s="6">
        <v>22.033436269999999</v>
      </c>
      <c r="AB2755" s="8" t="s">
        <v>4597</v>
      </c>
      <c r="AG2755">
        <v>3.4332000000000001E-2</v>
      </c>
    </row>
    <row r="2756" spans="1:33" x14ac:dyDescent="0.35">
      <c r="A2756" t="s">
        <v>4511</v>
      </c>
      <c r="B2756" t="s">
        <v>5707</v>
      </c>
      <c r="C2756" t="s">
        <v>5707</v>
      </c>
      <c r="G2756" s="1">
        <v>-6410.0252369281461</v>
      </c>
      <c r="H2756" s="1">
        <v>3.5145571999213002E-3</v>
      </c>
      <c r="K2756" s="4">
        <v>97497977.530000001</v>
      </c>
      <c r="L2756" s="5">
        <v>4425001</v>
      </c>
      <c r="M2756" s="6">
        <v>22.033436269999999</v>
      </c>
      <c r="AB2756" s="8" t="s">
        <v>4597</v>
      </c>
      <c r="AG2756">
        <v>3.4332000000000001E-2</v>
      </c>
    </row>
    <row r="2757" spans="1:33" x14ac:dyDescent="0.35">
      <c r="A2757" t="s">
        <v>4511</v>
      </c>
      <c r="B2757" t="s">
        <v>5708</v>
      </c>
      <c r="C2757" t="s">
        <v>5708</v>
      </c>
      <c r="G2757" s="1">
        <v>-6410.1036156379123</v>
      </c>
      <c r="H2757" s="1">
        <v>5.5549140616306001E-3</v>
      </c>
      <c r="K2757" s="4">
        <v>97497977.530000001</v>
      </c>
      <c r="L2757" s="5">
        <v>4425001</v>
      </c>
      <c r="M2757" s="6">
        <v>22.033436269999999</v>
      </c>
      <c r="AB2757" s="8" t="s">
        <v>4597</v>
      </c>
      <c r="AG2757">
        <v>3.4332000000000001E-2</v>
      </c>
    </row>
    <row r="2758" spans="1:33" x14ac:dyDescent="0.35">
      <c r="A2758" t="s">
        <v>4511</v>
      </c>
      <c r="B2758" t="s">
        <v>5709</v>
      </c>
      <c r="C2758" t="s">
        <v>5709</v>
      </c>
      <c r="G2758" s="1">
        <v>-6263.7846240814924</v>
      </c>
      <c r="H2758" s="1">
        <v>6.7011381709320003E-4</v>
      </c>
      <c r="K2758" s="4">
        <v>97497977.530000001</v>
      </c>
      <c r="L2758" s="5">
        <v>4425001</v>
      </c>
      <c r="M2758" s="6">
        <v>22.033436269999999</v>
      </c>
      <c r="AB2758" s="8" t="s">
        <v>4597</v>
      </c>
      <c r="AG2758">
        <v>3.4332000000000001E-2</v>
      </c>
    </row>
    <row r="2759" spans="1:33" x14ac:dyDescent="0.35">
      <c r="A2759" t="s">
        <v>4511</v>
      </c>
      <c r="B2759" t="s">
        <v>5710</v>
      </c>
      <c r="C2759" t="s">
        <v>5710</v>
      </c>
      <c r="G2759" s="1">
        <v>-6333.0475584219084</v>
      </c>
      <c r="H2759" s="1">
        <v>3.7841899798640999E-3</v>
      </c>
      <c r="K2759" s="4">
        <v>97497977.530000001</v>
      </c>
      <c r="L2759" s="5">
        <v>4425001</v>
      </c>
      <c r="M2759" s="6">
        <v>22.033436269999999</v>
      </c>
      <c r="AB2759" s="8" t="s">
        <v>4597</v>
      </c>
      <c r="AG2759">
        <v>3.4332000000000001E-2</v>
      </c>
    </row>
    <row r="2760" spans="1:33" x14ac:dyDescent="0.35">
      <c r="A2760" t="s">
        <v>4511</v>
      </c>
      <c r="B2760" t="s">
        <v>5711</v>
      </c>
      <c r="C2760" t="s">
        <v>5711</v>
      </c>
      <c r="G2760" s="1">
        <v>-6145.8268695919196</v>
      </c>
      <c r="H2760" s="1">
        <v>4.0063384255943999E-3</v>
      </c>
      <c r="K2760" s="4">
        <v>97497977.530000001</v>
      </c>
      <c r="L2760" s="5">
        <v>4425001</v>
      </c>
      <c r="M2760" s="6">
        <v>22.033436269999999</v>
      </c>
      <c r="AB2760" s="8" t="s">
        <v>4597</v>
      </c>
      <c r="AG2760">
        <v>3.4332000000000001E-2</v>
      </c>
    </row>
    <row r="2761" spans="1:33" x14ac:dyDescent="0.35">
      <c r="A2761" t="s">
        <v>4511</v>
      </c>
      <c r="B2761" t="s">
        <v>5712</v>
      </c>
      <c r="C2761" t="s">
        <v>5712</v>
      </c>
      <c r="G2761" s="1">
        <v>-6475.6312923144978</v>
      </c>
      <c r="H2761" s="1">
        <v>4.6323030206159004E-3</v>
      </c>
      <c r="K2761" s="4">
        <v>97497977.530000001</v>
      </c>
      <c r="L2761" s="5">
        <v>4425001</v>
      </c>
      <c r="M2761" s="6">
        <v>22.033436269999999</v>
      </c>
      <c r="AB2761" s="8" t="s">
        <v>4597</v>
      </c>
      <c r="AG2761">
        <v>3.4332000000000001E-2</v>
      </c>
    </row>
    <row r="2762" spans="1:33" x14ac:dyDescent="0.35">
      <c r="A2762" t="s">
        <v>4511</v>
      </c>
      <c r="B2762" t="s">
        <v>5713</v>
      </c>
      <c r="C2762" t="s">
        <v>5713</v>
      </c>
      <c r="G2762" s="1">
        <v>-6582.8256346838753</v>
      </c>
      <c r="H2762" s="1">
        <v>5.5149413683831996E-3</v>
      </c>
      <c r="K2762" s="4">
        <v>97497977.530000001</v>
      </c>
      <c r="L2762" s="5">
        <v>4425001</v>
      </c>
      <c r="M2762" s="6">
        <v>22.033436269999999</v>
      </c>
      <c r="AB2762" s="8" t="s">
        <v>4597</v>
      </c>
      <c r="AG2762">
        <v>3.4332000000000001E-2</v>
      </c>
    </row>
    <row r="2763" spans="1:33" x14ac:dyDescent="0.35">
      <c r="A2763" t="s">
        <v>4511</v>
      </c>
      <c r="B2763" t="s">
        <v>5714</v>
      </c>
      <c r="C2763" t="s">
        <v>5714</v>
      </c>
      <c r="G2763" s="1">
        <v>-6061.9550836085828</v>
      </c>
      <c r="H2763" s="1">
        <v>4.6250250906811003E-3</v>
      </c>
      <c r="K2763" s="4">
        <v>97497977.530000001</v>
      </c>
      <c r="L2763" s="5">
        <v>4425001</v>
      </c>
      <c r="M2763" s="6">
        <v>22.033436269999999</v>
      </c>
      <c r="AB2763" s="8" t="s">
        <v>4597</v>
      </c>
      <c r="AG2763">
        <v>3.4332000000000001E-2</v>
      </c>
    </row>
    <row r="2764" spans="1:33" x14ac:dyDescent="0.35">
      <c r="A2764" t="s">
        <v>4511</v>
      </c>
      <c r="B2764" t="s">
        <v>5715</v>
      </c>
      <c r="C2764" t="s">
        <v>5715</v>
      </c>
      <c r="G2764" s="1">
        <v>-6428.3697917456766</v>
      </c>
      <c r="H2764" s="1">
        <v>3.4246248160263999E-3</v>
      </c>
      <c r="K2764" s="4">
        <v>97497977.530000001</v>
      </c>
      <c r="L2764" s="5">
        <v>4425001</v>
      </c>
      <c r="M2764" s="6">
        <v>22.033436269999999</v>
      </c>
      <c r="AB2764" s="8" t="s">
        <v>4597</v>
      </c>
      <c r="AG2764">
        <v>3.4332000000000001E-2</v>
      </c>
    </row>
    <row r="2765" spans="1:33" x14ac:dyDescent="0.35">
      <c r="A2765" t="s">
        <v>4511</v>
      </c>
      <c r="B2765" t="s">
        <v>5716</v>
      </c>
      <c r="C2765" t="s">
        <v>5716</v>
      </c>
      <c r="G2765" s="1">
        <v>-6464.1704836075796</v>
      </c>
      <c r="H2765" s="1">
        <v>2.1301090544367999E-3</v>
      </c>
      <c r="K2765" s="4">
        <v>97497977.530000001</v>
      </c>
      <c r="L2765" s="5">
        <v>4425001</v>
      </c>
      <c r="M2765" s="6">
        <v>22.033436269999999</v>
      </c>
      <c r="AB2765" s="8" t="s">
        <v>4597</v>
      </c>
      <c r="AG2765">
        <v>3.4332000000000001E-2</v>
      </c>
    </row>
    <row r="2766" spans="1:33" x14ac:dyDescent="0.35">
      <c r="A2766" t="s">
        <v>4511</v>
      </c>
      <c r="B2766" t="s">
        <v>5717</v>
      </c>
      <c r="C2766" t="s">
        <v>5717</v>
      </c>
      <c r="G2766" s="1">
        <v>-6331.9709214223258</v>
      </c>
      <c r="H2766" s="1">
        <v>5.711635736545E-3</v>
      </c>
      <c r="K2766" s="4">
        <v>97497977.530000001</v>
      </c>
      <c r="L2766" s="5">
        <v>4425001</v>
      </c>
      <c r="M2766" s="6">
        <v>22.033436269999999</v>
      </c>
      <c r="AB2766" s="8" t="s">
        <v>4597</v>
      </c>
      <c r="AG2766">
        <v>3.4332000000000001E-2</v>
      </c>
    </row>
    <row r="2767" spans="1:33" x14ac:dyDescent="0.35">
      <c r="A2767" t="s">
        <v>4511</v>
      </c>
      <c r="B2767" t="s">
        <v>5718</v>
      </c>
      <c r="C2767" t="s">
        <v>5718</v>
      </c>
      <c r="G2767" s="1">
        <v>-6236.4025521396416</v>
      </c>
      <c r="H2767" s="1">
        <v>6.3673307237195999E-3</v>
      </c>
      <c r="K2767" s="4">
        <v>97497977.530000001</v>
      </c>
      <c r="L2767" s="5">
        <v>4425001</v>
      </c>
      <c r="M2767" s="6">
        <v>22.033436269999999</v>
      </c>
      <c r="AB2767" s="8" t="s">
        <v>4597</v>
      </c>
      <c r="AG2767">
        <v>3.4332000000000001E-2</v>
      </c>
    </row>
    <row r="2768" spans="1:33" x14ac:dyDescent="0.35">
      <c r="A2768" t="s">
        <v>4511</v>
      </c>
      <c r="B2768" t="s">
        <v>5719</v>
      </c>
      <c r="C2768" t="s">
        <v>5719</v>
      </c>
      <c r="G2768" s="1">
        <v>-6235.8202320051869</v>
      </c>
      <c r="H2768" s="1">
        <v>5.5568691794431E-3</v>
      </c>
      <c r="K2768" s="4">
        <v>97497977.530000001</v>
      </c>
      <c r="L2768" s="5">
        <v>4425001</v>
      </c>
      <c r="M2768" s="6">
        <v>22.033436269999999</v>
      </c>
      <c r="AB2768" s="8" t="s">
        <v>4597</v>
      </c>
      <c r="AG2768">
        <v>3.4332000000000001E-2</v>
      </c>
    </row>
    <row r="2769" spans="1:33" x14ac:dyDescent="0.35">
      <c r="A2769" t="s">
        <v>4511</v>
      </c>
      <c r="B2769" t="s">
        <v>5720</v>
      </c>
      <c r="C2769" t="s">
        <v>5720</v>
      </c>
      <c r="G2769" s="1">
        <v>-6492.2933522871244</v>
      </c>
      <c r="H2769" s="1">
        <v>5.4908734960671998E-3</v>
      </c>
      <c r="K2769" s="4">
        <v>97497977.530000001</v>
      </c>
      <c r="L2769" s="5">
        <v>4425001</v>
      </c>
      <c r="M2769" s="6">
        <v>22.033436269999999</v>
      </c>
      <c r="AB2769" s="8" t="s">
        <v>4597</v>
      </c>
      <c r="AG2769">
        <v>3.4332000000000001E-2</v>
      </c>
    </row>
    <row r="2770" spans="1:33" x14ac:dyDescent="0.35">
      <c r="A2770" t="s">
        <v>4511</v>
      </c>
      <c r="B2770" t="s">
        <v>5721</v>
      </c>
      <c r="C2770" t="s">
        <v>5721</v>
      </c>
      <c r="G2770" s="1">
        <v>-6406.4096693113479</v>
      </c>
      <c r="H2770" s="1">
        <v>5.6331257958744003E-3</v>
      </c>
      <c r="K2770" s="4">
        <v>97497977.530000001</v>
      </c>
      <c r="L2770" s="5">
        <v>4425001</v>
      </c>
      <c r="M2770" s="6">
        <v>22.033436269999999</v>
      </c>
      <c r="AB2770" s="8" t="s">
        <v>4597</v>
      </c>
      <c r="AG2770">
        <v>3.4332000000000001E-2</v>
      </c>
    </row>
    <row r="2771" spans="1:33" x14ac:dyDescent="0.35">
      <c r="A2771" t="s">
        <v>4511</v>
      </c>
      <c r="B2771" t="s">
        <v>5722</v>
      </c>
      <c r="C2771" t="s">
        <v>5722</v>
      </c>
      <c r="G2771" s="1">
        <v>-5968.5965696919584</v>
      </c>
      <c r="H2771" s="1">
        <v>5.2809099055972997E-3</v>
      </c>
      <c r="K2771" s="4">
        <v>97497977.530000001</v>
      </c>
      <c r="L2771" s="5">
        <v>4425001</v>
      </c>
      <c r="M2771" s="6">
        <v>22.033436269999999</v>
      </c>
      <c r="AB2771" s="8" t="s">
        <v>4597</v>
      </c>
      <c r="AG2771">
        <v>3.4332000000000001E-2</v>
      </c>
    </row>
    <row r="2772" spans="1:33" x14ac:dyDescent="0.35">
      <c r="A2772" t="s">
        <v>4511</v>
      </c>
      <c r="B2772" t="s">
        <v>5723</v>
      </c>
      <c r="C2772" t="s">
        <v>5723</v>
      </c>
      <c r="G2772" s="1">
        <v>-6528.2163002515535</v>
      </c>
      <c r="H2772" s="1">
        <v>6.3507505943073998E-3</v>
      </c>
      <c r="K2772" s="4">
        <v>97497977.530000001</v>
      </c>
      <c r="L2772" s="5">
        <v>4425001</v>
      </c>
      <c r="M2772" s="6">
        <v>22.033436269999999</v>
      </c>
      <c r="AB2772" s="8" t="s">
        <v>4597</v>
      </c>
      <c r="AG2772">
        <v>3.4332000000000001E-2</v>
      </c>
    </row>
    <row r="2773" spans="1:33" x14ac:dyDescent="0.35">
      <c r="A2773" t="s">
        <v>4511</v>
      </c>
      <c r="B2773" t="s">
        <v>5724</v>
      </c>
      <c r="C2773" t="s">
        <v>5724</v>
      </c>
      <c r="G2773" s="1">
        <v>-6502.0318830799897</v>
      </c>
      <c r="H2773" s="1">
        <v>3.4755143604510998E-3</v>
      </c>
      <c r="K2773" s="4">
        <v>97497977.530000001</v>
      </c>
      <c r="L2773" s="5">
        <v>4425001</v>
      </c>
      <c r="M2773" s="6">
        <v>22.033436269999999</v>
      </c>
      <c r="AB2773" s="8" t="s">
        <v>4597</v>
      </c>
      <c r="AG2773">
        <v>3.4332000000000001E-2</v>
      </c>
    </row>
    <row r="2774" spans="1:33" x14ac:dyDescent="0.35">
      <c r="A2774" t="s">
        <v>4511</v>
      </c>
      <c r="B2774" t="s">
        <v>5725</v>
      </c>
      <c r="C2774" t="s">
        <v>5725</v>
      </c>
      <c r="G2774" s="1">
        <v>-5987.7883589009734</v>
      </c>
      <c r="H2774" s="1">
        <v>5.2400917771659996E-3</v>
      </c>
      <c r="K2774" s="4">
        <v>97497977.530000001</v>
      </c>
      <c r="L2774" s="5">
        <v>4425001</v>
      </c>
      <c r="M2774" s="6">
        <v>22.033436269999999</v>
      </c>
      <c r="AB2774" s="8" t="s">
        <v>4597</v>
      </c>
      <c r="AG2774">
        <v>3.4332000000000001E-2</v>
      </c>
    </row>
    <row r="2775" spans="1:33" x14ac:dyDescent="0.35">
      <c r="A2775" t="s">
        <v>4511</v>
      </c>
      <c r="B2775" t="s">
        <v>5726</v>
      </c>
      <c r="C2775" t="s">
        <v>5726</v>
      </c>
      <c r="G2775" s="1">
        <v>-6264.4121899074498</v>
      </c>
      <c r="K2775" s="4">
        <v>97497977.530000001</v>
      </c>
      <c r="L2775" s="5">
        <v>4425001</v>
      </c>
      <c r="M2775" s="6">
        <v>22.033436269999999</v>
      </c>
      <c r="AB2775" s="8" t="s">
        <v>4597</v>
      </c>
      <c r="AG2775">
        <v>3.4332000000000001E-2</v>
      </c>
    </row>
    <row r="2776" spans="1:33" x14ac:dyDescent="0.35">
      <c r="A2776" t="s">
        <v>4511</v>
      </c>
      <c r="B2776" t="s">
        <v>5727</v>
      </c>
      <c r="C2776" t="s">
        <v>5727</v>
      </c>
      <c r="G2776" s="1">
        <v>-6440.3232310570793</v>
      </c>
      <c r="H2776" s="1">
        <v>7.1478252389210002E-3</v>
      </c>
      <c r="K2776" s="4">
        <v>97497977.530000001</v>
      </c>
      <c r="L2776" s="5">
        <v>4425001</v>
      </c>
      <c r="M2776" s="6">
        <v>22.033436269999999</v>
      </c>
      <c r="AB2776" s="8" t="s">
        <v>4597</v>
      </c>
      <c r="AG2776">
        <v>3.4332000000000001E-2</v>
      </c>
    </row>
    <row r="2777" spans="1:33" x14ac:dyDescent="0.35">
      <c r="A2777" t="s">
        <v>4511</v>
      </c>
      <c r="B2777" t="s">
        <v>5728</v>
      </c>
      <c r="C2777" t="s">
        <v>5728</v>
      </c>
      <c r="G2777" s="1">
        <v>-6373.988541776348</v>
      </c>
      <c r="H2777" s="1">
        <v>7.0151086803596999E-3</v>
      </c>
      <c r="K2777" s="4">
        <v>97497977.530000001</v>
      </c>
      <c r="L2777" s="5">
        <v>4425001</v>
      </c>
      <c r="M2777" s="6">
        <v>22.033436269999999</v>
      </c>
      <c r="AB2777" s="8" t="s">
        <v>4597</v>
      </c>
      <c r="AG2777">
        <v>3.4332000000000001E-2</v>
      </c>
    </row>
    <row r="2778" spans="1:33" x14ac:dyDescent="0.35">
      <c r="A2778" t="s">
        <v>4511</v>
      </c>
      <c r="B2778" t="s">
        <v>5729</v>
      </c>
      <c r="C2778" t="s">
        <v>5729</v>
      </c>
      <c r="G2778" s="1">
        <v>-6373.7948619254248</v>
      </c>
      <c r="H2778" s="1">
        <v>4.9677782664469998E-3</v>
      </c>
      <c r="K2778" s="4">
        <v>97497977.530000001</v>
      </c>
      <c r="L2778" s="5">
        <v>4425001</v>
      </c>
      <c r="M2778" s="6">
        <v>22.033436269999999</v>
      </c>
      <c r="AB2778" s="8" t="s">
        <v>4597</v>
      </c>
      <c r="AG2778">
        <v>3.4332000000000001E-2</v>
      </c>
    </row>
    <row r="2779" spans="1:33" x14ac:dyDescent="0.35">
      <c r="A2779" t="s">
        <v>4511</v>
      </c>
      <c r="B2779" t="s">
        <v>5730</v>
      </c>
      <c r="C2779" t="s">
        <v>5730</v>
      </c>
      <c r="G2779" s="1">
        <v>-6112.6402895178599</v>
      </c>
      <c r="H2779" s="1">
        <v>5.4222882194225998E-3</v>
      </c>
      <c r="K2779" s="4">
        <v>97497977.530000001</v>
      </c>
      <c r="L2779" s="5">
        <v>4425001</v>
      </c>
      <c r="M2779" s="6">
        <v>22.033436269999999</v>
      </c>
      <c r="AB2779" s="8" t="s">
        <v>4597</v>
      </c>
      <c r="AG2779">
        <v>3.4332000000000001E-2</v>
      </c>
    </row>
    <row r="2780" spans="1:33" x14ac:dyDescent="0.35">
      <c r="A2780" t="s">
        <v>4511</v>
      </c>
      <c r="B2780" t="s">
        <v>5731</v>
      </c>
      <c r="C2780" t="s">
        <v>5731</v>
      </c>
      <c r="G2780" s="1">
        <v>-6228.7622078450968</v>
      </c>
      <c r="H2780" s="1">
        <v>1.7626222844177E-3</v>
      </c>
      <c r="K2780" s="4">
        <v>97497977.530000001</v>
      </c>
      <c r="L2780" s="5">
        <v>4425001</v>
      </c>
      <c r="M2780" s="6">
        <v>22.033436269999999</v>
      </c>
      <c r="AB2780" s="8" t="s">
        <v>4597</v>
      </c>
      <c r="AG2780">
        <v>3.4332000000000001E-2</v>
      </c>
    </row>
    <row r="2781" spans="1:33" x14ac:dyDescent="0.35">
      <c r="A2781" t="s">
        <v>4511</v>
      </c>
      <c r="B2781" t="s">
        <v>5732</v>
      </c>
      <c r="C2781" t="s">
        <v>5732</v>
      </c>
      <c r="G2781" s="1">
        <v>-6297.6188987137166</v>
      </c>
      <c r="H2781" s="1">
        <v>5.2449437176213002E-3</v>
      </c>
      <c r="K2781" s="4">
        <v>97497977.530000001</v>
      </c>
      <c r="L2781" s="5">
        <v>4425001</v>
      </c>
      <c r="M2781" s="6">
        <v>22.033436269999999</v>
      </c>
      <c r="AB2781" s="8" t="s">
        <v>4597</v>
      </c>
      <c r="AG2781">
        <v>3.4332000000000001E-2</v>
      </c>
    </row>
    <row r="2782" spans="1:33" x14ac:dyDescent="0.35">
      <c r="A2782" t="s">
        <v>4511</v>
      </c>
      <c r="B2782" t="s">
        <v>5733</v>
      </c>
      <c r="C2782" t="s">
        <v>5733</v>
      </c>
      <c r="G2782" s="1">
        <v>-6438.8739027337906</v>
      </c>
      <c r="H2782" s="1">
        <v>6.1337516105862003E-3</v>
      </c>
      <c r="K2782" s="4">
        <v>97497977.530000001</v>
      </c>
      <c r="L2782" s="5">
        <v>4425001</v>
      </c>
      <c r="M2782" s="6">
        <v>22.033436269999999</v>
      </c>
      <c r="AB2782" s="8" t="s">
        <v>4597</v>
      </c>
      <c r="AG2782">
        <v>3.4332000000000001E-2</v>
      </c>
    </row>
    <row r="2783" spans="1:33" x14ac:dyDescent="0.35">
      <c r="A2783" t="s">
        <v>4511</v>
      </c>
      <c r="B2783" t="s">
        <v>5734</v>
      </c>
      <c r="C2783" t="s">
        <v>5734</v>
      </c>
      <c r="G2783" s="1">
        <v>-6030.0521536658098</v>
      </c>
      <c r="H2783" s="1">
        <v>6.061341029231E-3</v>
      </c>
      <c r="K2783" s="4">
        <v>97497977.530000001</v>
      </c>
      <c r="L2783" s="5">
        <v>4425001</v>
      </c>
      <c r="M2783" s="6">
        <v>22.033436269999999</v>
      </c>
      <c r="AB2783" s="8" t="s">
        <v>4597</v>
      </c>
      <c r="AG2783">
        <v>3.4332000000000001E-2</v>
      </c>
    </row>
    <row r="2784" spans="1:33" x14ac:dyDescent="0.35">
      <c r="A2784" t="s">
        <v>4511</v>
      </c>
      <c r="B2784" t="s">
        <v>5735</v>
      </c>
      <c r="C2784" t="s">
        <v>5735</v>
      </c>
      <c r="G2784" s="1">
        <v>-6544.5315213498461</v>
      </c>
      <c r="H2784" s="1">
        <v>7.0750792320905002E-3</v>
      </c>
      <c r="K2784" s="4">
        <v>97497977.530000001</v>
      </c>
      <c r="L2784" s="5">
        <v>4425001</v>
      </c>
      <c r="M2784" s="6">
        <v>22.033436269999999</v>
      </c>
      <c r="AB2784" s="8" t="s">
        <v>4597</v>
      </c>
      <c r="AG2784">
        <v>3.4332000000000001E-2</v>
      </c>
    </row>
    <row r="2785" spans="1:33" x14ac:dyDescent="0.35">
      <c r="A2785" t="s">
        <v>4511</v>
      </c>
      <c r="B2785" t="s">
        <v>5736</v>
      </c>
      <c r="C2785" t="s">
        <v>5736</v>
      </c>
      <c r="G2785" s="1">
        <v>-6391.7758180668443</v>
      </c>
      <c r="H2785" s="1">
        <v>4.9968897076491997E-3</v>
      </c>
      <c r="K2785" s="4">
        <v>97497977.530000001</v>
      </c>
      <c r="L2785" s="5">
        <v>4425001</v>
      </c>
      <c r="M2785" s="6">
        <v>22.033436269999999</v>
      </c>
      <c r="AB2785" s="8" t="s">
        <v>4597</v>
      </c>
      <c r="AG2785">
        <v>3.4332000000000001E-2</v>
      </c>
    </row>
    <row r="2786" spans="1:33" x14ac:dyDescent="0.35">
      <c r="A2786" t="s">
        <v>4511</v>
      </c>
      <c r="B2786" t="s">
        <v>5737</v>
      </c>
      <c r="C2786" t="s">
        <v>5737</v>
      </c>
      <c r="G2786" s="1">
        <v>-6296.675913460127</v>
      </c>
      <c r="H2786" s="1">
        <v>7.2664703653791997E-3</v>
      </c>
      <c r="K2786" s="4">
        <v>97497977.530000001</v>
      </c>
      <c r="L2786" s="5">
        <v>4425001</v>
      </c>
      <c r="M2786" s="6">
        <v>22.033436269999999</v>
      </c>
      <c r="AB2786" s="8" t="s">
        <v>4597</v>
      </c>
      <c r="AG2786">
        <v>3.4332000000000001E-2</v>
      </c>
    </row>
    <row r="2787" spans="1:33" x14ac:dyDescent="0.35">
      <c r="A2787" t="s">
        <v>4511</v>
      </c>
      <c r="B2787" t="s">
        <v>5738</v>
      </c>
      <c r="C2787" t="s">
        <v>5738</v>
      </c>
      <c r="G2787" s="1">
        <v>-6426.9069351348562</v>
      </c>
      <c r="H2787" s="1">
        <v>3.7314208004396001E-3</v>
      </c>
      <c r="K2787" s="4">
        <v>97497977.530000001</v>
      </c>
      <c r="L2787" s="5">
        <v>4425001</v>
      </c>
      <c r="M2787" s="6">
        <v>22.033436269999999</v>
      </c>
      <c r="AB2787" s="8" t="s">
        <v>4597</v>
      </c>
      <c r="AG2787">
        <v>3.4332000000000001E-2</v>
      </c>
    </row>
    <row r="2788" spans="1:33" x14ac:dyDescent="0.35">
      <c r="A2788" t="s">
        <v>4511</v>
      </c>
      <c r="B2788" t="s">
        <v>5739</v>
      </c>
      <c r="C2788" t="s">
        <v>5739</v>
      </c>
      <c r="G2788" s="1">
        <v>-6202.1155708690512</v>
      </c>
      <c r="H2788" s="1">
        <v>7.9002352078668004E-3</v>
      </c>
      <c r="K2788" s="4">
        <v>97497977.530000001</v>
      </c>
      <c r="L2788" s="5">
        <v>4425001</v>
      </c>
      <c r="M2788" s="6">
        <v>22.033436269999999</v>
      </c>
      <c r="AB2788" s="8" t="s">
        <v>4597</v>
      </c>
      <c r="AG2788">
        <v>3.4332000000000001E-2</v>
      </c>
    </row>
    <row r="2789" spans="1:33" x14ac:dyDescent="0.35">
      <c r="A2789" t="s">
        <v>4511</v>
      </c>
      <c r="B2789" t="s">
        <v>5740</v>
      </c>
      <c r="C2789" t="s">
        <v>5740</v>
      </c>
      <c r="G2789" s="1">
        <v>-6202.1007740238474</v>
      </c>
      <c r="H2789" s="1">
        <v>7.1128823359758999E-3</v>
      </c>
      <c r="K2789" s="4">
        <v>97497977.530000001</v>
      </c>
      <c r="L2789" s="5">
        <v>4425001</v>
      </c>
      <c r="M2789" s="6">
        <v>22.033436269999999</v>
      </c>
      <c r="AB2789" s="8" t="s">
        <v>4597</v>
      </c>
      <c r="AG2789">
        <v>3.4332000000000001E-2</v>
      </c>
    </row>
    <row r="2790" spans="1:33" x14ac:dyDescent="0.35">
      <c r="A2790" t="s">
        <v>4511</v>
      </c>
      <c r="B2790" t="s">
        <v>5741</v>
      </c>
      <c r="C2790" t="s">
        <v>5741</v>
      </c>
      <c r="G2790" s="1">
        <v>-6455.5130948895148</v>
      </c>
      <c r="H2790" s="1">
        <v>7.1407435782697001E-3</v>
      </c>
      <c r="K2790" s="4">
        <v>97497977.530000001</v>
      </c>
      <c r="L2790" s="5">
        <v>4425001</v>
      </c>
      <c r="M2790" s="6">
        <v>22.033436269999999</v>
      </c>
      <c r="AB2790" s="8" t="s">
        <v>4597</v>
      </c>
      <c r="AG2790">
        <v>3.4332000000000001E-2</v>
      </c>
    </row>
    <row r="2791" spans="1:33" x14ac:dyDescent="0.35">
      <c r="A2791" t="s">
        <v>4511</v>
      </c>
      <c r="B2791" t="s">
        <v>5742</v>
      </c>
      <c r="C2791" t="s">
        <v>5742</v>
      </c>
      <c r="G2791" s="1">
        <v>-6370.441400629732</v>
      </c>
      <c r="H2791" s="1">
        <v>7.2453202294035001E-3</v>
      </c>
      <c r="K2791" s="4">
        <v>97497977.530000001</v>
      </c>
      <c r="L2791" s="5">
        <v>4425001</v>
      </c>
      <c r="M2791" s="6">
        <v>22.033436269999999</v>
      </c>
      <c r="AB2791" s="8" t="s">
        <v>4597</v>
      </c>
      <c r="AG2791">
        <v>3.4332000000000001E-2</v>
      </c>
    </row>
    <row r="2792" spans="1:33" x14ac:dyDescent="0.35">
      <c r="A2792" t="s">
        <v>4511</v>
      </c>
      <c r="B2792" t="s">
        <v>5743</v>
      </c>
      <c r="C2792" t="s">
        <v>5743</v>
      </c>
      <c r="G2792" s="1">
        <v>-6490.8208089668906</v>
      </c>
      <c r="H2792" s="1">
        <v>8.0064748472152003E-3</v>
      </c>
      <c r="K2792" s="4">
        <v>97497977.530000001</v>
      </c>
      <c r="L2792" s="5">
        <v>4425001</v>
      </c>
      <c r="M2792" s="6">
        <v>22.033436269999999</v>
      </c>
      <c r="AB2792" s="8" t="s">
        <v>4597</v>
      </c>
      <c r="AG2792">
        <v>3.4332000000000001E-2</v>
      </c>
    </row>
    <row r="2793" spans="1:33" x14ac:dyDescent="0.35">
      <c r="A2793" t="s">
        <v>4511</v>
      </c>
      <c r="B2793" t="s">
        <v>5744</v>
      </c>
      <c r="C2793" t="s">
        <v>5744</v>
      </c>
      <c r="G2793" s="1">
        <v>-5956.0411555030387</v>
      </c>
      <c r="H2793" s="1">
        <v>6.8507618746117003E-3</v>
      </c>
      <c r="K2793" s="4">
        <v>97497977.530000001</v>
      </c>
      <c r="L2793" s="5">
        <v>4425001</v>
      </c>
      <c r="M2793" s="6">
        <v>22.033436269999999</v>
      </c>
      <c r="AB2793" s="8" t="s">
        <v>4597</v>
      </c>
      <c r="AG2793">
        <v>3.4332000000000001E-2</v>
      </c>
    </row>
    <row r="2794" spans="1:33" x14ac:dyDescent="0.35">
      <c r="A2794" t="s">
        <v>4511</v>
      </c>
      <c r="B2794" t="s">
        <v>5745</v>
      </c>
      <c r="C2794" t="s">
        <v>5745</v>
      </c>
      <c r="G2794" s="1">
        <v>-6229.3744527138024</v>
      </c>
      <c r="K2794" s="4">
        <v>97497977.530000001</v>
      </c>
      <c r="L2794" s="5">
        <v>4425001</v>
      </c>
      <c r="M2794" s="6">
        <v>22.033436269999999</v>
      </c>
      <c r="AB2794" s="8" t="s">
        <v>4597</v>
      </c>
      <c r="AG2794">
        <v>3.4332000000000001E-2</v>
      </c>
    </row>
    <row r="2795" spans="1:33" x14ac:dyDescent="0.35">
      <c r="A2795" t="s">
        <v>4511</v>
      </c>
      <c r="B2795" t="s">
        <v>5746</v>
      </c>
      <c r="C2795" t="s">
        <v>5746</v>
      </c>
      <c r="G2795" s="1">
        <v>-6464.4487694474701</v>
      </c>
      <c r="H2795" s="1">
        <v>5.2985481957915003E-3</v>
      </c>
      <c r="K2795" s="4">
        <v>97497977.530000001</v>
      </c>
      <c r="L2795" s="5">
        <v>4425001</v>
      </c>
      <c r="M2795" s="6">
        <v>22.033436269999999</v>
      </c>
      <c r="AB2795" s="8" t="s">
        <v>4597</v>
      </c>
      <c r="AG2795">
        <v>3.4332000000000001E-2</v>
      </c>
    </row>
    <row r="2796" spans="1:33" x14ac:dyDescent="0.35">
      <c r="A2796" t="s">
        <v>4511</v>
      </c>
      <c r="B2796" t="s">
        <v>5747</v>
      </c>
      <c r="C2796" t="s">
        <v>5747</v>
      </c>
      <c r="G2796" s="1">
        <v>-6338.1778234695157</v>
      </c>
      <c r="H2796" s="1">
        <v>8.7104626163821003E-3</v>
      </c>
      <c r="K2796" s="4">
        <v>97497977.530000001</v>
      </c>
      <c r="L2796" s="5">
        <v>4425001</v>
      </c>
      <c r="M2796" s="6">
        <v>22.033436269999999</v>
      </c>
      <c r="AB2796" s="8" t="s">
        <v>4597</v>
      </c>
      <c r="AG2796">
        <v>3.4332000000000001E-2</v>
      </c>
    </row>
    <row r="2797" spans="1:33" x14ac:dyDescent="0.35">
      <c r="A2797" t="s">
        <v>4511</v>
      </c>
      <c r="B2797" t="s">
        <v>5748</v>
      </c>
      <c r="C2797" t="s">
        <v>5748</v>
      </c>
      <c r="G2797" s="1">
        <v>-6337.8707899397787</v>
      </c>
      <c r="H2797" s="1">
        <v>6.7790671908443002E-3</v>
      </c>
      <c r="K2797" s="4">
        <v>97497977.530000001</v>
      </c>
      <c r="L2797" s="5">
        <v>4425001</v>
      </c>
      <c r="M2797" s="6">
        <v>22.033436269999999</v>
      </c>
      <c r="AB2797" s="8" t="s">
        <v>4597</v>
      </c>
      <c r="AG2797">
        <v>3.4332000000000001E-2</v>
      </c>
    </row>
    <row r="2798" spans="1:33" x14ac:dyDescent="0.35">
      <c r="A2798" t="s">
        <v>4511</v>
      </c>
      <c r="B2798" t="s">
        <v>5749</v>
      </c>
      <c r="C2798" t="s">
        <v>5749</v>
      </c>
      <c r="G2798" s="1">
        <v>-6194.0327014343447</v>
      </c>
      <c r="H2798" s="1">
        <v>3.8757323514128001E-3</v>
      </c>
      <c r="K2798" s="4">
        <v>97497977.530000001</v>
      </c>
      <c r="L2798" s="5">
        <v>4425001</v>
      </c>
      <c r="M2798" s="6">
        <v>22.033436269999999</v>
      </c>
      <c r="AB2798" s="8" t="s">
        <v>4597</v>
      </c>
      <c r="AG2798">
        <v>3.4332000000000001E-2</v>
      </c>
    </row>
    <row r="2799" spans="1:33" x14ac:dyDescent="0.35">
      <c r="A2799" t="s">
        <v>4511</v>
      </c>
      <c r="B2799" t="s">
        <v>5750</v>
      </c>
      <c r="C2799" t="s">
        <v>5750</v>
      </c>
      <c r="G2799" s="1">
        <v>-6262.4867048005799</v>
      </c>
      <c r="H2799" s="1">
        <v>7.0405643547973998E-3</v>
      </c>
      <c r="K2799" s="4">
        <v>97497977.530000001</v>
      </c>
      <c r="L2799" s="5">
        <v>4425001</v>
      </c>
      <c r="M2799" s="6">
        <v>22.033436269999999</v>
      </c>
      <c r="AB2799" s="8" t="s">
        <v>4597</v>
      </c>
      <c r="AG2799">
        <v>3.4332000000000001E-2</v>
      </c>
    </row>
    <row r="2800" spans="1:33" x14ac:dyDescent="0.35">
      <c r="A2800" t="s">
        <v>4511</v>
      </c>
      <c r="B2800" t="s">
        <v>5751</v>
      </c>
      <c r="C2800" t="s">
        <v>5751</v>
      </c>
      <c r="G2800" s="1">
        <v>-6402.4285941607341</v>
      </c>
      <c r="H2800" s="1">
        <v>7.9264414182919993E-3</v>
      </c>
      <c r="K2800" s="4">
        <v>97497977.530000001</v>
      </c>
      <c r="L2800" s="5">
        <v>4425001</v>
      </c>
      <c r="M2800" s="6">
        <v>22.033436269999999</v>
      </c>
      <c r="AB2800" s="8" t="s">
        <v>4597</v>
      </c>
      <c r="AG2800">
        <v>3.4332000000000001E-2</v>
      </c>
    </row>
    <row r="2801" spans="1:33" x14ac:dyDescent="0.35">
      <c r="A2801" t="s">
        <v>4511</v>
      </c>
      <c r="B2801" t="s">
        <v>5752</v>
      </c>
      <c r="C2801" t="s">
        <v>5752</v>
      </c>
      <c r="G2801" s="1">
        <v>-6506.5705898139049</v>
      </c>
      <c r="H2801" s="1">
        <v>8.8985659336670003E-3</v>
      </c>
      <c r="K2801" s="4">
        <v>97497977.530000001</v>
      </c>
      <c r="L2801" s="5">
        <v>4425001</v>
      </c>
      <c r="M2801" s="6">
        <v>22.033436269999999</v>
      </c>
      <c r="AB2801" s="8" t="s">
        <v>4597</v>
      </c>
      <c r="AG2801">
        <v>3.4332000000000001E-2</v>
      </c>
    </row>
    <row r="2802" spans="1:33" x14ac:dyDescent="0.35">
      <c r="A2802" t="s">
        <v>4511</v>
      </c>
      <c r="B2802" t="s">
        <v>5753</v>
      </c>
      <c r="C2802" t="s">
        <v>5753</v>
      </c>
      <c r="G2802" s="1">
        <v>-6355.4934282010272</v>
      </c>
      <c r="H2802" s="1">
        <v>6.9768082866755003E-3</v>
      </c>
      <c r="K2802" s="4">
        <v>97497977.530000001</v>
      </c>
      <c r="L2802" s="5">
        <v>4425001</v>
      </c>
      <c r="M2802" s="6">
        <v>22.033436269999999</v>
      </c>
      <c r="AB2802" s="8" t="s">
        <v>4597</v>
      </c>
      <c r="AG2802">
        <v>3.4332000000000001E-2</v>
      </c>
    </row>
    <row r="2803" spans="1:33" x14ac:dyDescent="0.35">
      <c r="A2803" t="s">
        <v>4511</v>
      </c>
      <c r="B2803" t="s">
        <v>5754</v>
      </c>
      <c r="C2803" t="s">
        <v>5754</v>
      </c>
      <c r="G2803" s="1">
        <v>-6389.9646762141811</v>
      </c>
      <c r="H2803" s="1">
        <v>5.9626917822421998E-3</v>
      </c>
      <c r="K2803" s="4">
        <v>97497977.530000001</v>
      </c>
      <c r="L2803" s="5">
        <v>4425001</v>
      </c>
      <c r="M2803" s="6">
        <v>22.033436269999999</v>
      </c>
      <c r="AB2803" s="8" t="s">
        <v>4597</v>
      </c>
      <c r="AG2803">
        <v>3.4332000000000001E-2</v>
      </c>
    </row>
    <row r="2804" spans="1:33" x14ac:dyDescent="0.35">
      <c r="A2804" t="s">
        <v>4511</v>
      </c>
      <c r="B2804" t="s">
        <v>5755</v>
      </c>
      <c r="C2804" t="s">
        <v>5755</v>
      </c>
      <c r="G2804" s="1">
        <v>-6168.6540793611384</v>
      </c>
      <c r="H2804" s="1">
        <v>8.9124529440966997E-3</v>
      </c>
      <c r="K2804" s="4">
        <v>97497977.530000001</v>
      </c>
      <c r="L2804" s="5">
        <v>4425001</v>
      </c>
      <c r="M2804" s="6">
        <v>22.033436269999999</v>
      </c>
      <c r="AB2804" s="8" t="s">
        <v>4597</v>
      </c>
      <c r="AG2804">
        <v>3.4332000000000001E-2</v>
      </c>
    </row>
    <row r="2805" spans="1:33" x14ac:dyDescent="0.35">
      <c r="A2805" t="s">
        <v>4511</v>
      </c>
      <c r="B2805" t="s">
        <v>5756</v>
      </c>
      <c r="C2805" t="s">
        <v>5756</v>
      </c>
      <c r="G2805" s="1">
        <v>-6419.0445067134497</v>
      </c>
      <c r="H2805" s="1">
        <v>9.0625783444671995E-3</v>
      </c>
      <c r="K2805" s="4">
        <v>97497977.530000001</v>
      </c>
      <c r="L2805" s="5">
        <v>4425001</v>
      </c>
      <c r="M2805" s="6">
        <v>22.033436269999999</v>
      </c>
      <c r="AB2805" s="8" t="s">
        <v>4597</v>
      </c>
      <c r="AG2805">
        <v>3.4332000000000001E-2</v>
      </c>
    </row>
    <row r="2806" spans="1:33" x14ac:dyDescent="0.35">
      <c r="A2806" t="s">
        <v>4511</v>
      </c>
      <c r="B2806" t="s">
        <v>5757</v>
      </c>
      <c r="C2806" t="s">
        <v>5757</v>
      </c>
      <c r="G2806" s="1">
        <v>-6453.7457179062394</v>
      </c>
      <c r="H2806" s="1">
        <v>9.9038497858062995E-3</v>
      </c>
      <c r="K2806" s="4">
        <v>97497977.530000001</v>
      </c>
      <c r="L2806" s="5">
        <v>4425001</v>
      </c>
      <c r="M2806" s="6">
        <v>22.033436269999999</v>
      </c>
      <c r="AB2806" s="8" t="s">
        <v>4597</v>
      </c>
      <c r="AG2806">
        <v>3.4332000000000001E-2</v>
      </c>
    </row>
    <row r="2807" spans="1:33" x14ac:dyDescent="0.35">
      <c r="A2807" t="s">
        <v>4511</v>
      </c>
      <c r="B2807" t="s">
        <v>5758</v>
      </c>
      <c r="C2807" t="s">
        <v>5758</v>
      </c>
      <c r="G2807" s="1">
        <v>-6194.6298520303963</v>
      </c>
      <c r="K2807" s="4">
        <v>97497977.530000001</v>
      </c>
      <c r="L2807" s="5">
        <v>4425001</v>
      </c>
      <c r="M2807" s="6">
        <v>22.033436269999999</v>
      </c>
      <c r="AB2807" s="8" t="s">
        <v>4597</v>
      </c>
      <c r="AG2807">
        <v>3.4332000000000001E-2</v>
      </c>
    </row>
    <row r="2808" spans="1:33" x14ac:dyDescent="0.35">
      <c r="A2808" t="s">
        <v>4511</v>
      </c>
      <c r="B2808" t="s">
        <v>5759</v>
      </c>
      <c r="C2808" t="s">
        <v>5759</v>
      </c>
      <c r="G2808" s="1">
        <v>-6427.1905740095208</v>
      </c>
      <c r="H2808" s="1">
        <v>7.5860402192023998E-3</v>
      </c>
      <c r="K2808" s="4">
        <v>97497977.530000001</v>
      </c>
      <c r="L2808" s="5">
        <v>4425001</v>
      </c>
      <c r="M2808" s="6">
        <v>22.033436269999999</v>
      </c>
      <c r="AB2808" s="8" t="s">
        <v>4597</v>
      </c>
      <c r="AG2808">
        <v>3.4332000000000001E-2</v>
      </c>
    </row>
    <row r="2809" spans="1:33" x14ac:dyDescent="0.35">
      <c r="A2809" t="s">
        <v>4511</v>
      </c>
      <c r="B2809" t="s">
        <v>5760</v>
      </c>
      <c r="C2809" t="s">
        <v>5760</v>
      </c>
      <c r="G2809" s="1">
        <v>-6302.2495778999992</v>
      </c>
      <c r="H2809" s="1">
        <v>8.9178863964949999E-3</v>
      </c>
      <c r="K2809" s="4">
        <v>97497977.530000001</v>
      </c>
      <c r="L2809" s="5">
        <v>4425001</v>
      </c>
      <c r="M2809" s="6">
        <v>22.033436269999999</v>
      </c>
      <c r="AB2809" s="8" t="s">
        <v>4597</v>
      </c>
      <c r="AG2809">
        <v>3.4332000000000001E-2</v>
      </c>
    </row>
    <row r="2810" spans="1:33" x14ac:dyDescent="0.35">
      <c r="A2810" t="s">
        <v>4511</v>
      </c>
      <c r="B2810" t="s">
        <v>5761</v>
      </c>
      <c r="C2810" t="s">
        <v>5761</v>
      </c>
      <c r="G2810" s="1">
        <v>-6159.5928475985866</v>
      </c>
      <c r="H2810" s="1">
        <v>6.6648988162643997E-3</v>
      </c>
      <c r="K2810" s="4">
        <v>97497977.530000001</v>
      </c>
      <c r="L2810" s="5">
        <v>4425001</v>
      </c>
      <c r="M2810" s="6">
        <v>22.033436269999999</v>
      </c>
      <c r="AB2810" s="8" t="s">
        <v>4597</v>
      </c>
      <c r="AG2810">
        <v>3.4332000000000001E-2</v>
      </c>
    </row>
    <row r="2811" spans="1:33" x14ac:dyDescent="0.35">
      <c r="A2811" t="s">
        <v>4511</v>
      </c>
      <c r="B2811" t="s">
        <v>5762</v>
      </c>
      <c r="C2811" t="s">
        <v>5762</v>
      </c>
      <c r="G2811" s="1">
        <v>-6227.6476781313704</v>
      </c>
      <c r="H2811" s="1">
        <v>9.1429459459777002E-3</v>
      </c>
      <c r="K2811" s="4">
        <v>97497977.530000001</v>
      </c>
      <c r="L2811" s="5">
        <v>4425001</v>
      </c>
      <c r="M2811" s="6">
        <v>22.033436269999999</v>
      </c>
      <c r="AB2811" s="8" t="s">
        <v>4597</v>
      </c>
      <c r="AG2811">
        <v>3.4332000000000001E-2</v>
      </c>
    </row>
    <row r="2812" spans="1:33" x14ac:dyDescent="0.35">
      <c r="A2812" t="s">
        <v>4511</v>
      </c>
      <c r="B2812" t="s">
        <v>5763</v>
      </c>
      <c r="C2812" t="s">
        <v>5763</v>
      </c>
      <c r="G2812" s="1">
        <v>-6319.5190948045101</v>
      </c>
      <c r="H2812" s="1">
        <v>9.3046685892328E-3</v>
      </c>
      <c r="K2812" s="4">
        <v>97497977.530000001</v>
      </c>
      <c r="L2812" s="5">
        <v>4425001</v>
      </c>
      <c r="M2812" s="6">
        <v>22.033436269999999</v>
      </c>
      <c r="AB2812" s="8" t="s">
        <v>4597</v>
      </c>
      <c r="AG2812">
        <v>3.4332000000000001E-2</v>
      </c>
    </row>
    <row r="2813" spans="1:33" x14ac:dyDescent="0.35">
      <c r="A2813" t="s">
        <v>4511</v>
      </c>
      <c r="B2813" t="s">
        <v>5764</v>
      </c>
      <c r="C2813" t="s">
        <v>5764</v>
      </c>
      <c r="G2813" s="1">
        <v>-6353.3400238512231</v>
      </c>
      <c r="H2813" s="1">
        <v>8.6364184149016997E-3</v>
      </c>
      <c r="K2813" s="4">
        <v>97497977.530000001</v>
      </c>
      <c r="L2813" s="5">
        <v>4425001</v>
      </c>
      <c r="M2813" s="6">
        <v>22.033436269999999</v>
      </c>
      <c r="AB2813" s="8" t="s">
        <v>4597</v>
      </c>
      <c r="AG2813">
        <v>3.4332000000000001E-2</v>
      </c>
    </row>
    <row r="2814" spans="1:33" x14ac:dyDescent="0.35">
      <c r="A2814" t="s">
        <v>4511</v>
      </c>
      <c r="B2814" t="s">
        <v>5765</v>
      </c>
      <c r="C2814" t="s">
        <v>5765</v>
      </c>
      <c r="G2814" s="1">
        <v>-6382.8840763085373</v>
      </c>
      <c r="H2814" s="1">
        <v>1.12334579284099E-2</v>
      </c>
      <c r="K2814" s="4">
        <v>97497977.530000001</v>
      </c>
      <c r="L2814" s="5">
        <v>4425001</v>
      </c>
      <c r="M2814" s="6">
        <v>22.033436269999999</v>
      </c>
      <c r="AB2814" s="8" t="s">
        <v>4597</v>
      </c>
      <c r="AG2814">
        <v>3.4332000000000001E-2</v>
      </c>
    </row>
    <row r="2815" spans="1:33" x14ac:dyDescent="0.35">
      <c r="A2815" t="s">
        <v>4511</v>
      </c>
      <c r="B2815" t="s">
        <v>5766</v>
      </c>
      <c r="C2815" t="s">
        <v>5766</v>
      </c>
      <c r="G2815" s="1">
        <v>-6160.1751269925981</v>
      </c>
      <c r="K2815" s="4">
        <v>97497977.530000001</v>
      </c>
      <c r="L2815" s="5">
        <v>4425001</v>
      </c>
      <c r="M2815" s="6">
        <v>22.033436269999999</v>
      </c>
      <c r="AB2815" s="8" t="s">
        <v>4597</v>
      </c>
      <c r="AG2815">
        <v>3.4332000000000001E-2</v>
      </c>
    </row>
    <row r="2816" spans="1:33" x14ac:dyDescent="0.35">
      <c r="A2816" t="s">
        <v>4511</v>
      </c>
      <c r="B2816" t="s">
        <v>5767</v>
      </c>
      <c r="C2816" t="s">
        <v>5767</v>
      </c>
      <c r="G2816" s="1">
        <v>-6390.2535621669058</v>
      </c>
      <c r="H2816" s="1">
        <v>1.0214765612686499E-2</v>
      </c>
      <c r="K2816" s="4">
        <v>97497977.530000001</v>
      </c>
      <c r="L2816" s="5">
        <v>4425001</v>
      </c>
      <c r="M2816" s="6">
        <v>22.033436269999999</v>
      </c>
      <c r="AB2816" s="8" t="s">
        <v>4597</v>
      </c>
      <c r="AG2816">
        <v>3.4332000000000001E-2</v>
      </c>
    </row>
    <row r="2817" spans="1:33" x14ac:dyDescent="0.35">
      <c r="A2817" t="s">
        <v>4511</v>
      </c>
      <c r="B2817" t="s">
        <v>5768</v>
      </c>
      <c r="C2817" t="s">
        <v>5768</v>
      </c>
      <c r="G2817" s="1">
        <v>-6266.9278309775909</v>
      </c>
      <c r="H2817" s="1">
        <v>1.1329978604766399E-2</v>
      </c>
      <c r="K2817" s="4">
        <v>97497977.530000001</v>
      </c>
      <c r="L2817" s="5">
        <v>4425001</v>
      </c>
      <c r="M2817" s="6">
        <v>22.033436269999999</v>
      </c>
      <c r="AB2817" s="8" t="s">
        <v>4597</v>
      </c>
      <c r="AG2817">
        <v>3.4332000000000001E-2</v>
      </c>
    </row>
    <row r="2818" spans="1:33" x14ac:dyDescent="0.35">
      <c r="A2818" t="s">
        <v>4511</v>
      </c>
      <c r="B2818" t="s">
        <v>5769</v>
      </c>
      <c r="C2818" t="s">
        <v>5769</v>
      </c>
      <c r="G2818" s="1">
        <v>-6125.4394342387241</v>
      </c>
      <c r="H2818" s="1">
        <v>9.6910963553621006E-3</v>
      </c>
      <c r="K2818" s="4">
        <v>97497977.530000001</v>
      </c>
      <c r="L2818" s="5">
        <v>4425001</v>
      </c>
      <c r="M2818" s="6">
        <v>22.033436269999999</v>
      </c>
      <c r="AB2818" s="8" t="s">
        <v>4597</v>
      </c>
      <c r="AG2818">
        <v>3.4332000000000001E-2</v>
      </c>
    </row>
    <row r="2819" spans="1:33" x14ac:dyDescent="0.35">
      <c r="A2819" t="s">
        <v>4511</v>
      </c>
      <c r="B2819" t="s">
        <v>5770</v>
      </c>
      <c r="C2819" t="s">
        <v>5770</v>
      </c>
      <c r="G2819" s="1">
        <v>-6283.8493403076372</v>
      </c>
      <c r="H2819" s="1">
        <v>1.1899471496671799E-2</v>
      </c>
      <c r="K2819" s="4">
        <v>97497977.530000001</v>
      </c>
      <c r="L2819" s="5">
        <v>4425001</v>
      </c>
      <c r="M2819" s="6">
        <v>22.033436269999999</v>
      </c>
      <c r="AB2819" s="8" t="s">
        <v>4597</v>
      </c>
      <c r="AG2819">
        <v>3.4332000000000001E-2</v>
      </c>
    </row>
    <row r="2820" spans="1:33" x14ac:dyDescent="0.35">
      <c r="A2820" t="s">
        <v>4511</v>
      </c>
      <c r="B2820" t="s">
        <v>5771</v>
      </c>
      <c r="C2820" t="s">
        <v>5771</v>
      </c>
      <c r="G2820" s="1">
        <v>-6317.0293476742281</v>
      </c>
      <c r="H2820" s="1">
        <v>1.1563575415262799E-2</v>
      </c>
      <c r="K2820" s="4">
        <v>97497977.530000001</v>
      </c>
      <c r="L2820" s="5">
        <v>4425001</v>
      </c>
      <c r="M2820" s="6">
        <v>22.033436269999999</v>
      </c>
      <c r="AB2820" s="8" t="s">
        <v>4597</v>
      </c>
      <c r="AG2820">
        <v>3.4332000000000001E-2</v>
      </c>
    </row>
    <row r="2821" spans="1:33" x14ac:dyDescent="0.35">
      <c r="A2821" t="s">
        <v>4511</v>
      </c>
      <c r="B2821" t="s">
        <v>5772</v>
      </c>
      <c r="C2821" t="s">
        <v>5772</v>
      </c>
      <c r="G2821" s="1">
        <v>-6353.6340528233086</v>
      </c>
      <c r="H2821" s="1">
        <v>1.30618645661362E-2</v>
      </c>
      <c r="K2821" s="4">
        <v>97497977.530000001</v>
      </c>
      <c r="L2821" s="5">
        <v>4425001</v>
      </c>
      <c r="M2821" s="6">
        <v>22.033436269999999</v>
      </c>
      <c r="AB2821" s="8" t="s">
        <v>4597</v>
      </c>
      <c r="AG2821">
        <v>3.4332000000000001E-2</v>
      </c>
    </row>
    <row r="2822" spans="1:33" x14ac:dyDescent="0.35">
      <c r="A2822" t="s">
        <v>4511</v>
      </c>
      <c r="B2822" t="s">
        <v>1630</v>
      </c>
      <c r="C2822" t="s">
        <v>1630</v>
      </c>
      <c r="G2822" s="1">
        <v>1.9356046845470001E-4</v>
      </c>
      <c r="H2822" s="1">
        <v>3.0175000000000001</v>
      </c>
      <c r="K2822" s="4">
        <v>97497977.530000001</v>
      </c>
      <c r="L2822" s="5">
        <v>4425001</v>
      </c>
      <c r="M2822" s="6">
        <v>22.033436269999999</v>
      </c>
      <c r="AB2822" s="8" t="s">
        <v>4597</v>
      </c>
      <c r="AG2822">
        <v>3.4332000000000001E-2</v>
      </c>
    </row>
    <row r="2823" spans="1:33" x14ac:dyDescent="0.35">
      <c r="A2823" t="s">
        <v>4511</v>
      </c>
      <c r="B2823" t="s">
        <v>1630</v>
      </c>
      <c r="C2823" t="s">
        <v>1630</v>
      </c>
      <c r="G2823" s="1">
        <v>-3.3684115797459998E-4</v>
      </c>
      <c r="H2823" s="1">
        <v>3.0175000000000001</v>
      </c>
      <c r="K2823" s="4">
        <v>97497977.530000001</v>
      </c>
      <c r="L2823" s="5">
        <v>4425001</v>
      </c>
      <c r="M2823" s="6">
        <v>22.033436269999999</v>
      </c>
      <c r="AB2823" s="8" t="s">
        <v>4597</v>
      </c>
      <c r="AG2823">
        <v>3.4332000000000001E-2</v>
      </c>
    </row>
    <row r="2824" spans="1:33" x14ac:dyDescent="0.35">
      <c r="A2824" t="s">
        <v>4511</v>
      </c>
      <c r="B2824" t="s">
        <v>1633</v>
      </c>
      <c r="C2824" t="s">
        <v>1633</v>
      </c>
      <c r="G2824" s="1">
        <v>-1.9422897732140001E-4</v>
      </c>
      <c r="H2824" s="1">
        <v>3.0089999999999999</v>
      </c>
      <c r="K2824" s="4">
        <v>97497977.530000001</v>
      </c>
      <c r="L2824" s="5">
        <v>4425001</v>
      </c>
      <c r="M2824" s="6">
        <v>22.033436269999999</v>
      </c>
      <c r="AB2824" s="8" t="s">
        <v>4597</v>
      </c>
      <c r="AG2824">
        <v>3.4332000000000001E-2</v>
      </c>
    </row>
    <row r="2825" spans="1:33" x14ac:dyDescent="0.35">
      <c r="A2825" t="s">
        <v>4511</v>
      </c>
      <c r="B2825" t="s">
        <v>1636</v>
      </c>
      <c r="C2825" t="s">
        <v>1636</v>
      </c>
      <c r="G2825" s="1">
        <v>-1.8884967980983431E-5</v>
      </c>
      <c r="H2825" s="1">
        <v>295.7</v>
      </c>
      <c r="K2825" s="4">
        <v>97497977.530000001</v>
      </c>
      <c r="L2825" s="5">
        <v>4425001</v>
      </c>
      <c r="M2825" s="6">
        <v>22.033436269999999</v>
      </c>
      <c r="AB2825" s="8" t="s">
        <v>4597</v>
      </c>
      <c r="AG2825">
        <v>3.4332000000000001E-2</v>
      </c>
    </row>
    <row r="2826" spans="1:33" x14ac:dyDescent="0.35">
      <c r="A2826" t="s">
        <v>4511</v>
      </c>
      <c r="B2826" t="s">
        <v>5773</v>
      </c>
      <c r="C2826" t="s">
        <v>5773</v>
      </c>
      <c r="G2826" s="1">
        <v>3.49075810081107E-2</v>
      </c>
      <c r="H2826" s="1">
        <v>79.62</v>
      </c>
      <c r="K2826" s="4">
        <v>97497977.530000001</v>
      </c>
      <c r="L2826" s="5">
        <v>4425001</v>
      </c>
      <c r="M2826" s="6">
        <v>22.033436269999999</v>
      </c>
      <c r="AB2826" s="8" t="s">
        <v>4597</v>
      </c>
      <c r="AG2826">
        <v>3.4332000000000001E-2</v>
      </c>
    </row>
    <row r="2827" spans="1:33" x14ac:dyDescent="0.35">
      <c r="A2827" t="s">
        <v>4511</v>
      </c>
      <c r="B2827" t="s">
        <v>5774</v>
      </c>
      <c r="C2827" t="s">
        <v>5774</v>
      </c>
      <c r="G2827" s="1">
        <v>-15559.00723039956</v>
      </c>
      <c r="K2827" s="4">
        <v>97497977.530000001</v>
      </c>
      <c r="L2827" s="5">
        <v>4425001</v>
      </c>
      <c r="M2827" s="6">
        <v>22.033436269999999</v>
      </c>
      <c r="AB2827" s="8" t="s">
        <v>4597</v>
      </c>
      <c r="AG2827">
        <v>3.4332000000000001E-2</v>
      </c>
    </row>
    <row r="2828" spans="1:33" x14ac:dyDescent="0.35">
      <c r="A2828" t="s">
        <v>4511</v>
      </c>
      <c r="B2828" t="s">
        <v>5775</v>
      </c>
      <c r="C2828" t="s">
        <v>5775</v>
      </c>
      <c r="G2828" s="1">
        <v>-82711.090004308295</v>
      </c>
      <c r="K2828" s="4">
        <v>97497977.530000001</v>
      </c>
      <c r="L2828" s="5">
        <v>4425001</v>
      </c>
      <c r="M2828" s="6">
        <v>22.033436269999999</v>
      </c>
      <c r="AB2828" s="8" t="s">
        <v>4597</v>
      </c>
      <c r="AG2828">
        <v>3.4332000000000001E-2</v>
      </c>
    </row>
    <row r="2829" spans="1:33" x14ac:dyDescent="0.35">
      <c r="A2829" t="s">
        <v>4511</v>
      </c>
      <c r="B2829" t="s">
        <v>5776</v>
      </c>
      <c r="C2829" t="s">
        <v>5776</v>
      </c>
      <c r="G2829" s="1">
        <v>-294121.8058214917</v>
      </c>
      <c r="K2829" s="4">
        <v>97497977.530000001</v>
      </c>
      <c r="L2829" s="5">
        <v>4425001</v>
      </c>
      <c r="M2829" s="6">
        <v>22.033436269999999</v>
      </c>
      <c r="AB2829" s="8" t="s">
        <v>4597</v>
      </c>
      <c r="AG2829">
        <v>3.4332000000000001E-2</v>
      </c>
    </row>
    <row r="2830" spans="1:33" x14ac:dyDescent="0.35">
      <c r="A2830" t="s">
        <v>4511</v>
      </c>
      <c r="B2830" t="s">
        <v>5776</v>
      </c>
      <c r="C2830" t="s">
        <v>5776</v>
      </c>
      <c r="G2830" s="1">
        <v>-82417.882139099907</v>
      </c>
      <c r="K2830" s="4">
        <v>97497977.530000001</v>
      </c>
      <c r="L2830" s="5">
        <v>4425001</v>
      </c>
      <c r="M2830" s="6">
        <v>22.033436269999999</v>
      </c>
      <c r="AB2830" s="8" t="s">
        <v>4597</v>
      </c>
      <c r="AG2830">
        <v>3.4332000000000001E-2</v>
      </c>
    </row>
    <row r="2831" spans="1:33" x14ac:dyDescent="0.35">
      <c r="A2831" t="s">
        <v>4511</v>
      </c>
      <c r="B2831" t="s">
        <v>5777</v>
      </c>
      <c r="C2831" t="s">
        <v>5777</v>
      </c>
      <c r="G2831" s="1">
        <v>-130315.135822183</v>
      </c>
      <c r="K2831" s="4">
        <v>97497977.530000001</v>
      </c>
      <c r="L2831" s="5">
        <v>4425001</v>
      </c>
      <c r="M2831" s="6">
        <v>22.033436269999999</v>
      </c>
      <c r="AB2831" s="8" t="s">
        <v>4597</v>
      </c>
      <c r="AG2831">
        <v>3.4332000000000001E-2</v>
      </c>
    </row>
    <row r="2832" spans="1:33" x14ac:dyDescent="0.35">
      <c r="A2832" t="s">
        <v>4511</v>
      </c>
      <c r="B2832" t="s">
        <v>5777</v>
      </c>
      <c r="C2832" t="s">
        <v>5777</v>
      </c>
      <c r="G2832" s="1">
        <v>-36890.912022748838</v>
      </c>
      <c r="K2832" s="4">
        <v>97497977.530000001</v>
      </c>
      <c r="L2832" s="5">
        <v>4425001</v>
      </c>
      <c r="M2832" s="6">
        <v>22.033436269999999</v>
      </c>
      <c r="AB2832" s="8" t="s">
        <v>4597</v>
      </c>
      <c r="AG2832">
        <v>3.4332000000000001E-2</v>
      </c>
    </row>
    <row r="2833" spans="1:33" x14ac:dyDescent="0.35">
      <c r="A2833" t="s">
        <v>4511</v>
      </c>
      <c r="B2833" t="s">
        <v>5778</v>
      </c>
      <c r="C2833" t="s">
        <v>5778</v>
      </c>
      <c r="G2833" s="1">
        <v>-12724.60083380884</v>
      </c>
      <c r="K2833" s="4">
        <v>97497977.530000001</v>
      </c>
      <c r="L2833" s="5">
        <v>4425001</v>
      </c>
      <c r="M2833" s="6">
        <v>22.033436269999999</v>
      </c>
      <c r="AB2833" s="8" t="s">
        <v>4597</v>
      </c>
      <c r="AG2833">
        <v>3.4332000000000001E-2</v>
      </c>
    </row>
    <row r="2834" spans="1:33" x14ac:dyDescent="0.35">
      <c r="A2834" t="s">
        <v>4511</v>
      </c>
      <c r="B2834" t="s">
        <v>5778</v>
      </c>
      <c r="C2834" t="s">
        <v>5778</v>
      </c>
      <c r="G2834" s="1">
        <v>-29894.223469279099</v>
      </c>
      <c r="K2834" s="4">
        <v>97497977.530000001</v>
      </c>
      <c r="L2834" s="5">
        <v>4425001</v>
      </c>
      <c r="M2834" s="6">
        <v>22.033436269999999</v>
      </c>
      <c r="AB2834" s="8" t="s">
        <v>4597</v>
      </c>
      <c r="AG2834">
        <v>3.4332000000000001E-2</v>
      </c>
    </row>
    <row r="2835" spans="1:33" x14ac:dyDescent="0.35">
      <c r="A2835" t="s">
        <v>4511</v>
      </c>
      <c r="B2835" t="s">
        <v>5779</v>
      </c>
      <c r="C2835" t="s">
        <v>5779</v>
      </c>
      <c r="G2835" s="1">
        <v>-10442.917776251659</v>
      </c>
      <c r="K2835" s="4">
        <v>97497977.530000001</v>
      </c>
      <c r="L2835" s="5">
        <v>4425001</v>
      </c>
      <c r="M2835" s="6">
        <v>22.033436269999999</v>
      </c>
      <c r="AB2835" s="8" t="s">
        <v>4597</v>
      </c>
      <c r="AG2835">
        <v>3.4332000000000001E-2</v>
      </c>
    </row>
    <row r="2836" spans="1:33" x14ac:dyDescent="0.35">
      <c r="A2836" t="s">
        <v>4511</v>
      </c>
      <c r="B2836" t="s">
        <v>5780</v>
      </c>
      <c r="C2836" t="s">
        <v>5780</v>
      </c>
      <c r="G2836" s="1">
        <v>-25397.237007212771</v>
      </c>
      <c r="K2836" s="4">
        <v>97497977.530000001</v>
      </c>
      <c r="L2836" s="5">
        <v>4425001</v>
      </c>
      <c r="M2836" s="6">
        <v>22.033436269999999</v>
      </c>
      <c r="AB2836" s="8" t="s">
        <v>4597</v>
      </c>
      <c r="AG2836">
        <v>3.4332000000000001E-2</v>
      </c>
    </row>
    <row r="2837" spans="1:33" x14ac:dyDescent="0.35">
      <c r="A2837" t="s">
        <v>4511</v>
      </c>
      <c r="B2837" t="s">
        <v>5780</v>
      </c>
      <c r="C2837" t="s">
        <v>5780</v>
      </c>
      <c r="G2837" s="1">
        <v>-55415.33306094967</v>
      </c>
      <c r="K2837" s="4">
        <v>97497977.530000001</v>
      </c>
      <c r="L2837" s="5">
        <v>4425001</v>
      </c>
      <c r="M2837" s="6">
        <v>22.033436269999999</v>
      </c>
      <c r="AB2837" s="8" t="s">
        <v>4597</v>
      </c>
      <c r="AG2837">
        <v>3.4332000000000001E-2</v>
      </c>
    </row>
    <row r="2838" spans="1:33" x14ac:dyDescent="0.35">
      <c r="A2838" t="s">
        <v>4511</v>
      </c>
      <c r="B2838" t="s">
        <v>5781</v>
      </c>
      <c r="C2838" t="s">
        <v>5781</v>
      </c>
      <c r="G2838" s="1">
        <v>-8643.7961158185353</v>
      </c>
      <c r="K2838" s="4">
        <v>97497977.530000001</v>
      </c>
      <c r="L2838" s="5">
        <v>4425001</v>
      </c>
      <c r="M2838" s="6">
        <v>22.033436269999999</v>
      </c>
      <c r="AB2838" s="8" t="s">
        <v>4597</v>
      </c>
      <c r="AG2838">
        <v>3.4332000000000001E-2</v>
      </c>
    </row>
    <row r="2839" spans="1:33" x14ac:dyDescent="0.35">
      <c r="A2839" t="s">
        <v>4511</v>
      </c>
      <c r="B2839" t="s">
        <v>5782</v>
      </c>
      <c r="C2839" t="s">
        <v>5782</v>
      </c>
      <c r="G2839" s="1">
        <v>-57587.356926603941</v>
      </c>
      <c r="K2839" s="4">
        <v>97497977.530000001</v>
      </c>
      <c r="L2839" s="5">
        <v>4425001</v>
      </c>
      <c r="M2839" s="6">
        <v>22.033436269999999</v>
      </c>
      <c r="AB2839" s="8" t="s">
        <v>4597</v>
      </c>
      <c r="AG2839">
        <v>3.4332000000000001E-2</v>
      </c>
    </row>
    <row r="2840" spans="1:33" x14ac:dyDescent="0.35">
      <c r="A2840" t="s">
        <v>4511</v>
      </c>
      <c r="B2840" t="s">
        <v>5782</v>
      </c>
      <c r="C2840" t="s">
        <v>5782</v>
      </c>
      <c r="G2840" s="1">
        <v>-165686.98970204769</v>
      </c>
      <c r="K2840" s="4">
        <v>97497977.530000001</v>
      </c>
      <c r="L2840" s="5">
        <v>4425001</v>
      </c>
      <c r="M2840" s="6">
        <v>22.033436269999999</v>
      </c>
      <c r="AB2840" s="8" t="s">
        <v>4597</v>
      </c>
      <c r="AG2840">
        <v>3.4332000000000001E-2</v>
      </c>
    </row>
    <row r="2841" spans="1:33" x14ac:dyDescent="0.35">
      <c r="A2841" t="s">
        <v>4511</v>
      </c>
      <c r="B2841" t="s">
        <v>5783</v>
      </c>
      <c r="C2841" t="s">
        <v>5783</v>
      </c>
      <c r="G2841" s="1">
        <v>-87907.150894354301</v>
      </c>
      <c r="K2841" s="4">
        <v>97497977.530000001</v>
      </c>
      <c r="L2841" s="5">
        <v>4425001</v>
      </c>
      <c r="M2841" s="6">
        <v>22.033436269999999</v>
      </c>
      <c r="AB2841" s="8" t="s">
        <v>4597</v>
      </c>
      <c r="AG2841">
        <v>3.4332000000000001E-2</v>
      </c>
    </row>
    <row r="2842" spans="1:33" x14ac:dyDescent="0.35">
      <c r="A2842" t="s">
        <v>4511</v>
      </c>
      <c r="B2842" t="s">
        <v>5784</v>
      </c>
      <c r="C2842" t="s">
        <v>5784</v>
      </c>
      <c r="G2842" s="1">
        <v>-11676.889999445029</v>
      </c>
      <c r="K2842" s="4">
        <v>97497977.530000001</v>
      </c>
      <c r="L2842" s="5">
        <v>4425001</v>
      </c>
      <c r="M2842" s="6">
        <v>22.033436269999999</v>
      </c>
      <c r="AB2842" s="8" t="s">
        <v>4597</v>
      </c>
      <c r="AG2842">
        <v>3.4332000000000001E-2</v>
      </c>
    </row>
    <row r="2843" spans="1:33" x14ac:dyDescent="0.35">
      <c r="A2843" t="s">
        <v>4511</v>
      </c>
      <c r="B2843" t="s">
        <v>5784</v>
      </c>
      <c r="C2843" t="s">
        <v>5784</v>
      </c>
      <c r="G2843" s="1">
        <v>-262004.40554895389</v>
      </c>
      <c r="K2843" s="4">
        <v>97497977.530000001</v>
      </c>
      <c r="L2843" s="5">
        <v>4425001</v>
      </c>
      <c r="M2843" s="6">
        <v>22.033436269999999</v>
      </c>
      <c r="AB2843" s="8" t="s">
        <v>4597</v>
      </c>
      <c r="AG2843">
        <v>3.4332000000000001E-2</v>
      </c>
    </row>
    <row r="2844" spans="1:33" x14ac:dyDescent="0.35">
      <c r="A2844" t="s">
        <v>4511</v>
      </c>
      <c r="B2844" t="s">
        <v>5784</v>
      </c>
      <c r="C2844" t="s">
        <v>5784</v>
      </c>
      <c r="G2844" s="1">
        <v>-84143.33596176235</v>
      </c>
      <c r="K2844" s="4">
        <v>97497977.530000001</v>
      </c>
      <c r="L2844" s="5">
        <v>4425001</v>
      </c>
      <c r="M2844" s="6">
        <v>22.033436269999999</v>
      </c>
      <c r="AB2844" s="8" t="s">
        <v>4597</v>
      </c>
      <c r="AG2844">
        <v>3.4332000000000001E-2</v>
      </c>
    </row>
    <row r="2845" spans="1:33" x14ac:dyDescent="0.35">
      <c r="A2845" t="s">
        <v>4511</v>
      </c>
      <c r="B2845" t="s">
        <v>5784</v>
      </c>
      <c r="C2845" t="s">
        <v>5784</v>
      </c>
      <c r="G2845" s="1">
        <v>-33192.298406846217</v>
      </c>
      <c r="K2845" s="4">
        <v>97497977.530000001</v>
      </c>
      <c r="L2845" s="5">
        <v>4425001</v>
      </c>
      <c r="M2845" s="6">
        <v>22.033436269999999</v>
      </c>
      <c r="AB2845" s="8" t="s">
        <v>4597</v>
      </c>
      <c r="AG2845">
        <v>3.4332000000000001E-2</v>
      </c>
    </row>
    <row r="2846" spans="1:33" x14ac:dyDescent="0.35">
      <c r="A2846" t="s">
        <v>4511</v>
      </c>
      <c r="B2846" t="s">
        <v>5785</v>
      </c>
      <c r="C2846" t="s">
        <v>5785</v>
      </c>
      <c r="G2846" s="1">
        <v>-186676.2766300466</v>
      </c>
      <c r="K2846" s="4">
        <v>97497977.530000001</v>
      </c>
      <c r="L2846" s="5">
        <v>4425001</v>
      </c>
      <c r="M2846" s="6">
        <v>22.033436269999999</v>
      </c>
      <c r="AB2846" s="8" t="s">
        <v>4597</v>
      </c>
      <c r="AG2846">
        <v>3.4332000000000001E-2</v>
      </c>
    </row>
    <row r="2847" spans="1:33" x14ac:dyDescent="0.35">
      <c r="A2847" t="s">
        <v>4511</v>
      </c>
      <c r="B2847" t="s">
        <v>5786</v>
      </c>
      <c r="C2847" t="s">
        <v>5786</v>
      </c>
      <c r="G2847" s="1">
        <v>-51642.723146142649</v>
      </c>
      <c r="K2847" s="4">
        <v>97497977.530000001</v>
      </c>
      <c r="L2847" s="5">
        <v>4425001</v>
      </c>
      <c r="M2847" s="6">
        <v>22.033436269999999</v>
      </c>
      <c r="AB2847" s="8" t="s">
        <v>4597</v>
      </c>
      <c r="AG2847">
        <v>3.4332000000000001E-2</v>
      </c>
    </row>
    <row r="2848" spans="1:33" x14ac:dyDescent="0.35">
      <c r="A2848" t="s">
        <v>4511</v>
      </c>
      <c r="B2848" t="s">
        <v>5786</v>
      </c>
      <c r="C2848" t="s">
        <v>5786</v>
      </c>
      <c r="G2848" s="1">
        <v>-341097.16584700998</v>
      </c>
      <c r="K2848" s="4">
        <v>97497977.530000001</v>
      </c>
      <c r="L2848" s="5">
        <v>4425001</v>
      </c>
      <c r="M2848" s="6">
        <v>22.033436269999999</v>
      </c>
      <c r="AB2848" s="8" t="s">
        <v>4597</v>
      </c>
      <c r="AG2848">
        <v>3.4332000000000001E-2</v>
      </c>
    </row>
    <row r="2849" spans="1:33" x14ac:dyDescent="0.35">
      <c r="A2849" t="s">
        <v>4511</v>
      </c>
      <c r="B2849" t="s">
        <v>5787</v>
      </c>
      <c r="C2849" t="s">
        <v>5787</v>
      </c>
      <c r="G2849" s="1">
        <v>-37825.689242361514</v>
      </c>
      <c r="K2849" s="4">
        <v>97497977.530000001</v>
      </c>
      <c r="L2849" s="5">
        <v>4425001</v>
      </c>
      <c r="M2849" s="6">
        <v>22.033436269999999</v>
      </c>
      <c r="AB2849" s="8" t="s">
        <v>4597</v>
      </c>
      <c r="AG2849">
        <v>3.4332000000000001E-2</v>
      </c>
    </row>
    <row r="2850" spans="1:33" x14ac:dyDescent="0.35">
      <c r="A2850" t="s">
        <v>4511</v>
      </c>
      <c r="B2850" t="s">
        <v>5787</v>
      </c>
      <c r="C2850" t="s">
        <v>5787</v>
      </c>
      <c r="G2850" s="1">
        <v>-65185.323251030553</v>
      </c>
      <c r="K2850" s="4">
        <v>97497977.530000001</v>
      </c>
      <c r="L2850" s="5">
        <v>4425001</v>
      </c>
      <c r="M2850" s="6">
        <v>22.033436269999999</v>
      </c>
      <c r="AB2850" s="8" t="s">
        <v>4597</v>
      </c>
      <c r="AG2850">
        <v>3.4332000000000001E-2</v>
      </c>
    </row>
    <row r="2851" spans="1:33" x14ac:dyDescent="0.35">
      <c r="A2851" t="s">
        <v>4511</v>
      </c>
      <c r="B2851" t="s">
        <v>5788</v>
      </c>
      <c r="C2851" t="s">
        <v>5788</v>
      </c>
      <c r="G2851" s="1">
        <v>-33919.720973377938</v>
      </c>
      <c r="K2851" s="4">
        <v>97497977.530000001</v>
      </c>
      <c r="L2851" s="5">
        <v>4425001</v>
      </c>
      <c r="M2851" s="6">
        <v>22.033436269999999</v>
      </c>
      <c r="AB2851" s="8" t="s">
        <v>4597</v>
      </c>
      <c r="AG2851">
        <v>3.4332000000000001E-2</v>
      </c>
    </row>
    <row r="2852" spans="1:33" x14ac:dyDescent="0.35">
      <c r="A2852" t="s">
        <v>4511</v>
      </c>
      <c r="B2852" t="s">
        <v>5788</v>
      </c>
      <c r="C2852" t="s">
        <v>5788</v>
      </c>
      <c r="G2852" s="1">
        <v>-103219.9553071066</v>
      </c>
      <c r="K2852" s="4">
        <v>97497977.530000001</v>
      </c>
      <c r="L2852" s="5">
        <v>4425001</v>
      </c>
      <c r="M2852" s="6">
        <v>22.033436269999999</v>
      </c>
      <c r="AB2852" s="8" t="s">
        <v>4597</v>
      </c>
      <c r="AG2852">
        <v>3.4332000000000001E-2</v>
      </c>
    </row>
    <row r="2853" spans="1:33" x14ac:dyDescent="0.35">
      <c r="A2853" t="s">
        <v>4511</v>
      </c>
      <c r="B2853" t="s">
        <v>5789</v>
      </c>
      <c r="C2853" t="s">
        <v>5789</v>
      </c>
      <c r="G2853" s="1">
        <v>-71477.037446236165</v>
      </c>
      <c r="K2853" s="4">
        <v>97497977.530000001</v>
      </c>
      <c r="L2853" s="5">
        <v>4425001</v>
      </c>
      <c r="M2853" s="6">
        <v>22.033436269999999</v>
      </c>
      <c r="AB2853" s="8" t="s">
        <v>4597</v>
      </c>
      <c r="AG2853">
        <v>3.4332000000000001E-2</v>
      </c>
    </row>
    <row r="2854" spans="1:33" x14ac:dyDescent="0.35">
      <c r="A2854" t="s">
        <v>4511</v>
      </c>
      <c r="B2854" t="s">
        <v>5789</v>
      </c>
      <c r="C2854" t="s">
        <v>5789</v>
      </c>
      <c r="G2854" s="1">
        <v>-34709.874950947138</v>
      </c>
      <c r="K2854" s="4">
        <v>97497977.530000001</v>
      </c>
      <c r="L2854" s="5">
        <v>4425001</v>
      </c>
      <c r="M2854" s="6">
        <v>22.033436269999999</v>
      </c>
      <c r="AB2854" s="8" t="s">
        <v>4597</v>
      </c>
      <c r="AG2854">
        <v>3.4332000000000001E-2</v>
      </c>
    </row>
    <row r="2855" spans="1:33" x14ac:dyDescent="0.35">
      <c r="A2855" t="s">
        <v>4511</v>
      </c>
      <c r="B2855" t="s">
        <v>5790</v>
      </c>
      <c r="C2855" t="s">
        <v>5790</v>
      </c>
      <c r="G2855" s="1">
        <v>7.5023500279128603</v>
      </c>
      <c r="H2855" s="1">
        <v>1.3548</v>
      </c>
      <c r="K2855" s="4">
        <v>97497977.530000001</v>
      </c>
      <c r="L2855" s="5">
        <v>4425001</v>
      </c>
      <c r="M2855" s="6">
        <v>22.033436269999999</v>
      </c>
      <c r="AB2855" s="8" t="s">
        <v>4597</v>
      </c>
      <c r="AG2855">
        <v>3.4332000000000001E-2</v>
      </c>
    </row>
    <row r="2856" spans="1:33" x14ac:dyDescent="0.35">
      <c r="A2856" t="s">
        <v>4511</v>
      </c>
      <c r="B2856" t="s">
        <v>5790</v>
      </c>
      <c r="C2856" t="s">
        <v>5790</v>
      </c>
      <c r="G2856" s="1">
        <v>-2.7700000000000001E-7</v>
      </c>
      <c r="H2856" s="1">
        <v>1.3464999999999989</v>
      </c>
      <c r="K2856" s="4">
        <v>97497977.530000001</v>
      </c>
      <c r="L2856" s="5">
        <v>4425001</v>
      </c>
      <c r="M2856" s="6">
        <v>22.033436269999999</v>
      </c>
      <c r="AB2856" s="8" t="s">
        <v>4597</v>
      </c>
      <c r="AG2856">
        <v>3.4332000000000001E-2</v>
      </c>
    </row>
    <row r="2857" spans="1:33" x14ac:dyDescent="0.35">
      <c r="A2857" t="s">
        <v>4511</v>
      </c>
      <c r="B2857" t="s">
        <v>5791</v>
      </c>
      <c r="C2857" t="s">
        <v>5791</v>
      </c>
      <c r="G2857" s="1">
        <v>8862.3623712306708</v>
      </c>
      <c r="H2857" s="1">
        <v>1.355389</v>
      </c>
      <c r="K2857" s="4">
        <v>97497977.530000001</v>
      </c>
      <c r="L2857" s="5">
        <v>4425001</v>
      </c>
      <c r="M2857" s="6">
        <v>22.033436269999999</v>
      </c>
      <c r="AB2857" s="8" t="s">
        <v>4597</v>
      </c>
      <c r="AG2857">
        <v>3.4332000000000001E-2</v>
      </c>
    </row>
    <row r="2858" spans="1:33" x14ac:dyDescent="0.35">
      <c r="A2858" t="s">
        <v>4511</v>
      </c>
      <c r="B2858" t="s">
        <v>5792</v>
      </c>
      <c r="C2858" t="s">
        <v>5792</v>
      </c>
      <c r="G2858" s="1">
        <v>37221.921959168823</v>
      </c>
      <c r="H2858" s="1">
        <v>1.3555520000000001</v>
      </c>
      <c r="K2858" s="4">
        <v>97497977.530000001</v>
      </c>
      <c r="L2858" s="5">
        <v>4425001</v>
      </c>
      <c r="M2858" s="6">
        <v>22.033436269999999</v>
      </c>
      <c r="AB2858" s="8" t="s">
        <v>4597</v>
      </c>
      <c r="AG2858">
        <v>3.4332000000000001E-2</v>
      </c>
    </row>
    <row r="2859" spans="1:33" x14ac:dyDescent="0.35">
      <c r="A2859" t="s">
        <v>4511</v>
      </c>
      <c r="B2859" t="s">
        <v>5793</v>
      </c>
      <c r="C2859" t="s">
        <v>5793</v>
      </c>
      <c r="G2859" s="1">
        <v>1286844.691130898</v>
      </c>
      <c r="H2859" s="1">
        <v>1</v>
      </c>
      <c r="K2859" s="4">
        <v>97497977.530000001</v>
      </c>
      <c r="L2859" s="5">
        <v>4425001</v>
      </c>
      <c r="M2859" s="6">
        <v>22.033436269999999</v>
      </c>
      <c r="AB2859" s="8" t="s">
        <v>4597</v>
      </c>
      <c r="AG2859">
        <v>3.4332000000000001E-2</v>
      </c>
    </row>
    <row r="2860" spans="1:33" x14ac:dyDescent="0.35">
      <c r="A2860" t="s">
        <v>4511</v>
      </c>
      <c r="B2860" t="s">
        <v>5794</v>
      </c>
      <c r="C2860" t="s">
        <v>5794</v>
      </c>
      <c r="G2860" s="1">
        <v>1286844.692626969</v>
      </c>
      <c r="H2860" s="1">
        <v>1</v>
      </c>
      <c r="K2860" s="4">
        <v>97497977.530000001</v>
      </c>
      <c r="L2860" s="5">
        <v>4425001</v>
      </c>
      <c r="M2860" s="6">
        <v>22.033436269999999</v>
      </c>
      <c r="AB2860" s="8" t="s">
        <v>4597</v>
      </c>
      <c r="AG2860">
        <v>3.4332000000000001E-2</v>
      </c>
    </row>
    <row r="2861" spans="1:33" x14ac:dyDescent="0.35">
      <c r="A2861" t="s">
        <v>4511</v>
      </c>
      <c r="B2861" t="s">
        <v>5795</v>
      </c>
      <c r="C2861" t="s">
        <v>5795</v>
      </c>
      <c r="G2861" s="1">
        <v>1286844.6838862449</v>
      </c>
      <c r="H2861" s="1">
        <v>1</v>
      </c>
      <c r="K2861" s="4">
        <v>97497977.530000001</v>
      </c>
      <c r="L2861" s="5">
        <v>4425001</v>
      </c>
      <c r="M2861" s="6">
        <v>22.033436269999999</v>
      </c>
      <c r="AB2861" s="8" t="s">
        <v>4597</v>
      </c>
      <c r="AG2861">
        <v>3.4332000000000001E-2</v>
      </c>
    </row>
    <row r="2862" spans="1:33" x14ac:dyDescent="0.35">
      <c r="A2862" t="s">
        <v>4511</v>
      </c>
      <c r="B2862" t="s">
        <v>5796</v>
      </c>
      <c r="C2862" t="s">
        <v>5796</v>
      </c>
      <c r="G2862" s="1">
        <v>1286844.6838254861</v>
      </c>
      <c r="H2862" s="1">
        <v>1</v>
      </c>
      <c r="K2862" s="4">
        <v>97497977.530000001</v>
      </c>
      <c r="L2862" s="5">
        <v>4425001</v>
      </c>
      <c r="M2862" s="6">
        <v>22.033436269999999</v>
      </c>
      <c r="AB2862" s="8" t="s">
        <v>4597</v>
      </c>
      <c r="AG2862">
        <v>3.4332000000000001E-2</v>
      </c>
    </row>
    <row r="2863" spans="1:33" x14ac:dyDescent="0.35">
      <c r="A2863" t="s">
        <v>4511</v>
      </c>
      <c r="B2863" t="s">
        <v>5797</v>
      </c>
      <c r="C2863" t="s">
        <v>5797</v>
      </c>
      <c r="G2863" s="1">
        <v>57586.272351430758</v>
      </c>
      <c r="H2863" s="1">
        <v>1</v>
      </c>
      <c r="K2863" s="4">
        <v>97497977.530000001</v>
      </c>
      <c r="L2863" s="5">
        <v>4425001</v>
      </c>
      <c r="M2863" s="6">
        <v>22.033436269999999</v>
      </c>
      <c r="AB2863" s="8" t="s">
        <v>4597</v>
      </c>
      <c r="AG2863">
        <v>3.4332000000000001E-2</v>
      </c>
    </row>
    <row r="2864" spans="1:33" x14ac:dyDescent="0.35">
      <c r="A2864" t="s">
        <v>4511</v>
      </c>
      <c r="B2864" t="s">
        <v>5798</v>
      </c>
      <c r="C2864" t="s">
        <v>5798</v>
      </c>
      <c r="G2864" s="1">
        <v>57586.272597159339</v>
      </c>
      <c r="H2864" s="1">
        <v>1</v>
      </c>
      <c r="K2864" s="4">
        <v>97497977.530000001</v>
      </c>
      <c r="L2864" s="5">
        <v>4425001</v>
      </c>
      <c r="M2864" s="6">
        <v>22.033436269999999</v>
      </c>
      <c r="AB2864" s="8" t="s">
        <v>4597</v>
      </c>
      <c r="AG2864">
        <v>3.4332000000000001E-2</v>
      </c>
    </row>
    <row r="2865" spans="1:33" x14ac:dyDescent="0.35">
      <c r="A2865" t="s">
        <v>4511</v>
      </c>
      <c r="B2865" t="s">
        <v>5799</v>
      </c>
      <c r="C2865" t="s">
        <v>5799</v>
      </c>
      <c r="G2865" s="1">
        <v>57586.272256551383</v>
      </c>
      <c r="H2865" s="1">
        <v>1</v>
      </c>
      <c r="K2865" s="4">
        <v>97497977.530000001</v>
      </c>
      <c r="L2865" s="5">
        <v>4425001</v>
      </c>
      <c r="M2865" s="6">
        <v>22.033436269999999</v>
      </c>
      <c r="AB2865" s="8" t="s">
        <v>4597</v>
      </c>
      <c r="AG2865">
        <v>3.4332000000000001E-2</v>
      </c>
    </row>
    <row r="2866" spans="1:33" x14ac:dyDescent="0.35">
      <c r="A2866" t="s">
        <v>4511</v>
      </c>
      <c r="B2866" t="s">
        <v>5800</v>
      </c>
      <c r="C2866" t="s">
        <v>5800</v>
      </c>
      <c r="G2866" s="1">
        <v>57586.272509463262</v>
      </c>
      <c r="H2866" s="1">
        <v>1</v>
      </c>
      <c r="K2866" s="4">
        <v>97497977.530000001</v>
      </c>
      <c r="L2866" s="5">
        <v>4425001</v>
      </c>
      <c r="M2866" s="6">
        <v>22.033436269999999</v>
      </c>
      <c r="AB2866" s="8" t="s">
        <v>4597</v>
      </c>
      <c r="AG2866">
        <v>3.4332000000000001E-2</v>
      </c>
    </row>
    <row r="2867" spans="1:33" x14ac:dyDescent="0.35">
      <c r="A2867" t="s">
        <v>4511</v>
      </c>
      <c r="B2867" t="s">
        <v>1639</v>
      </c>
      <c r="C2867" t="s">
        <v>1639</v>
      </c>
      <c r="G2867" s="1">
        <v>0.81949852215775998</v>
      </c>
      <c r="H2867" s="1">
        <v>3315.4</v>
      </c>
      <c r="K2867" s="4">
        <v>97497977.530000001</v>
      </c>
      <c r="L2867" s="5">
        <v>4425001</v>
      </c>
      <c r="M2867" s="6">
        <v>22.033436269999999</v>
      </c>
      <c r="AB2867" s="8" t="s">
        <v>4597</v>
      </c>
      <c r="AG2867">
        <v>3.4332000000000001E-2</v>
      </c>
    </row>
    <row r="2868" spans="1:33" x14ac:dyDescent="0.35">
      <c r="A2868" t="s">
        <v>4511</v>
      </c>
      <c r="B2868" t="s">
        <v>5801</v>
      </c>
      <c r="C2868" t="s">
        <v>5801</v>
      </c>
      <c r="G2868" s="1">
        <v>-19.864823137437959</v>
      </c>
      <c r="H2868" s="1">
        <v>88.7</v>
      </c>
      <c r="K2868" s="4">
        <v>97497977.530000001</v>
      </c>
      <c r="L2868" s="5">
        <v>4425001</v>
      </c>
      <c r="M2868" s="6">
        <v>22.033436269999999</v>
      </c>
      <c r="AB2868" s="8" t="s">
        <v>4597</v>
      </c>
      <c r="AG2868">
        <v>3.4332000000000001E-2</v>
      </c>
    </row>
    <row r="2869" spans="1:33" x14ac:dyDescent="0.35">
      <c r="A2869" t="s">
        <v>4511</v>
      </c>
      <c r="B2869" t="s">
        <v>5802</v>
      </c>
      <c r="C2869" t="s">
        <v>5802</v>
      </c>
      <c r="G2869" s="1">
        <v>-16.901126185292089</v>
      </c>
      <c r="H2869" s="1">
        <v>166.2</v>
      </c>
      <c r="K2869" s="4">
        <v>97497977.530000001</v>
      </c>
      <c r="L2869" s="5">
        <v>4425001</v>
      </c>
      <c r="M2869" s="6">
        <v>22.033436269999999</v>
      </c>
      <c r="AB2869" s="8" t="s">
        <v>4597</v>
      </c>
      <c r="AG2869">
        <v>3.4332000000000001E-2</v>
      </c>
    </row>
    <row r="2870" spans="1:33" x14ac:dyDescent="0.35">
      <c r="A2870" t="s">
        <v>4511</v>
      </c>
      <c r="B2870" t="s">
        <v>5803</v>
      </c>
      <c r="C2870" t="s">
        <v>5803</v>
      </c>
      <c r="G2870" s="1">
        <v>462.44592509569998</v>
      </c>
      <c r="H2870" s="1">
        <v>247.48</v>
      </c>
      <c r="K2870" s="4">
        <v>97497977.530000001</v>
      </c>
      <c r="L2870" s="5">
        <v>4425001</v>
      </c>
      <c r="M2870" s="6">
        <v>22.033436269999999</v>
      </c>
      <c r="AB2870" s="8" t="s">
        <v>4597</v>
      </c>
      <c r="AG2870">
        <v>3.4332000000000001E-2</v>
      </c>
    </row>
    <row r="2871" spans="1:33" x14ac:dyDescent="0.35">
      <c r="A2871" t="s">
        <v>4511</v>
      </c>
      <c r="B2871" t="s">
        <v>5804</v>
      </c>
      <c r="C2871" t="s">
        <v>5804</v>
      </c>
      <c r="G2871" s="1">
        <v>10.344222021315</v>
      </c>
      <c r="H2871" s="1">
        <v>11.574999999999999</v>
      </c>
      <c r="K2871" s="4">
        <v>97497977.530000001</v>
      </c>
      <c r="L2871" s="5">
        <v>4425001</v>
      </c>
      <c r="M2871" s="6">
        <v>22.033436269999999</v>
      </c>
      <c r="AB2871" s="8" t="s">
        <v>4597</v>
      </c>
      <c r="AG2871">
        <v>3.4332000000000001E-2</v>
      </c>
    </row>
    <row r="2872" spans="1:33" x14ac:dyDescent="0.35">
      <c r="A2872" t="s">
        <v>4511</v>
      </c>
      <c r="B2872" t="s">
        <v>5805</v>
      </c>
      <c r="C2872" t="s">
        <v>5805</v>
      </c>
      <c r="G2872" s="1">
        <v>76.073071703538005</v>
      </c>
      <c r="H2872" s="1">
        <v>7.3250000000000002</v>
      </c>
      <c r="K2872" s="4">
        <v>97497977.530000001</v>
      </c>
      <c r="L2872" s="5">
        <v>4425001</v>
      </c>
      <c r="M2872" s="6">
        <v>22.033436269999999</v>
      </c>
      <c r="AB2872" s="8" t="s">
        <v>4597</v>
      </c>
      <c r="AG2872">
        <v>3.4332000000000001E-2</v>
      </c>
    </row>
    <row r="2873" spans="1:33" x14ac:dyDescent="0.35">
      <c r="A2873" t="s">
        <v>4511</v>
      </c>
      <c r="B2873" t="s">
        <v>5806</v>
      </c>
      <c r="C2873" t="s">
        <v>5806</v>
      </c>
      <c r="G2873" s="1">
        <v>-4330.0759225269003</v>
      </c>
      <c r="H2873" s="1">
        <v>170.37</v>
      </c>
      <c r="K2873" s="4">
        <v>97497977.530000001</v>
      </c>
      <c r="L2873" s="5">
        <v>4425001</v>
      </c>
      <c r="M2873" s="6">
        <v>22.033436269999999</v>
      </c>
      <c r="AB2873" s="8" t="s">
        <v>4597</v>
      </c>
      <c r="AG2873">
        <v>3.4332000000000001E-2</v>
      </c>
    </row>
    <row r="2874" spans="1:33" x14ac:dyDescent="0.35">
      <c r="A2874" t="s">
        <v>4511</v>
      </c>
      <c r="B2874" t="s">
        <v>5807</v>
      </c>
      <c r="C2874" t="s">
        <v>5807</v>
      </c>
      <c r="G2874" s="1">
        <v>92.612186977310017</v>
      </c>
      <c r="H2874" s="1">
        <v>6.8</v>
      </c>
      <c r="K2874" s="4">
        <v>97497977.530000001</v>
      </c>
      <c r="L2874" s="5">
        <v>4425001</v>
      </c>
      <c r="M2874" s="6">
        <v>22.033436269999999</v>
      </c>
      <c r="AB2874" s="8" t="s">
        <v>4597</v>
      </c>
      <c r="AG2874">
        <v>3.4332000000000001E-2</v>
      </c>
    </row>
    <row r="2875" spans="1:33" x14ac:dyDescent="0.35">
      <c r="A2875" t="s">
        <v>4511</v>
      </c>
      <c r="B2875" t="s">
        <v>5808</v>
      </c>
      <c r="C2875" t="s">
        <v>5808</v>
      </c>
      <c r="G2875" s="1">
        <v>4291.3453619399997</v>
      </c>
      <c r="H2875" s="1">
        <v>169.03</v>
      </c>
      <c r="K2875" s="4">
        <v>97497977.530000001</v>
      </c>
      <c r="L2875" s="5">
        <v>4425001</v>
      </c>
      <c r="M2875" s="6">
        <v>22.033436269999999</v>
      </c>
      <c r="AB2875" s="8" t="s">
        <v>4597</v>
      </c>
      <c r="AG2875">
        <v>3.4332000000000001E-2</v>
      </c>
    </row>
    <row r="2876" spans="1:33" x14ac:dyDescent="0.35">
      <c r="A2876" t="s">
        <v>4511</v>
      </c>
      <c r="B2876" t="s">
        <v>5809</v>
      </c>
      <c r="C2876" t="s">
        <v>5809</v>
      </c>
      <c r="G2876" s="1">
        <v>-222.80834148299999</v>
      </c>
      <c r="H2876" s="1">
        <v>598.72</v>
      </c>
      <c r="K2876" s="4">
        <v>97497977.530000001</v>
      </c>
      <c r="L2876" s="5">
        <v>4425001</v>
      </c>
      <c r="M2876" s="6">
        <v>22.033436269999999</v>
      </c>
      <c r="AB2876" s="8" t="s">
        <v>4597</v>
      </c>
      <c r="AG2876">
        <v>3.4332000000000001E-2</v>
      </c>
    </row>
    <row r="2877" spans="1:33" x14ac:dyDescent="0.35">
      <c r="A2877" t="s">
        <v>4511</v>
      </c>
      <c r="B2877" t="s">
        <v>5810</v>
      </c>
      <c r="C2877" t="s">
        <v>5810</v>
      </c>
      <c r="G2877" s="1">
        <v>4.454877047439</v>
      </c>
      <c r="H2877" s="1">
        <v>21.574999999999999</v>
      </c>
      <c r="K2877" s="4">
        <v>97497977.530000001</v>
      </c>
      <c r="L2877" s="5">
        <v>4425001</v>
      </c>
      <c r="M2877" s="6">
        <v>22.033436269999999</v>
      </c>
      <c r="AB2877" s="8" t="s">
        <v>4597</v>
      </c>
      <c r="AG2877">
        <v>3.4332000000000001E-2</v>
      </c>
    </row>
    <row r="2878" spans="1:33" x14ac:dyDescent="0.35">
      <c r="A2878" t="s">
        <v>4511</v>
      </c>
      <c r="B2878" t="s">
        <v>5811</v>
      </c>
      <c r="C2878" t="s">
        <v>5811</v>
      </c>
      <c r="G2878" s="1">
        <v>806.79497339349996</v>
      </c>
      <c r="H2878" s="1">
        <v>367.96</v>
      </c>
      <c r="K2878" s="4">
        <v>97497977.530000001</v>
      </c>
      <c r="L2878" s="5">
        <v>4425001</v>
      </c>
      <c r="M2878" s="6">
        <v>22.033436269999999</v>
      </c>
      <c r="AB2878" s="8" t="s">
        <v>4597</v>
      </c>
      <c r="AG2878">
        <v>3.4332000000000001E-2</v>
      </c>
    </row>
    <row r="2879" spans="1:33" x14ac:dyDescent="0.35">
      <c r="A2879" t="s">
        <v>4511</v>
      </c>
      <c r="B2879" t="s">
        <v>5812</v>
      </c>
      <c r="C2879" t="s">
        <v>5812</v>
      </c>
      <c r="G2879" s="1">
        <v>14.483288790515999</v>
      </c>
      <c r="H2879" s="1">
        <v>14.85</v>
      </c>
      <c r="K2879" s="4">
        <v>97497977.530000001</v>
      </c>
      <c r="L2879" s="5">
        <v>4425001</v>
      </c>
      <c r="M2879" s="6">
        <v>22.033436269999999</v>
      </c>
      <c r="AB2879" s="8" t="s">
        <v>4597</v>
      </c>
      <c r="AG2879">
        <v>3.4332000000000001E-2</v>
      </c>
    </row>
    <row r="2880" spans="1:33" x14ac:dyDescent="0.35">
      <c r="A2880" t="s">
        <v>4511</v>
      </c>
      <c r="B2880" t="s">
        <v>1646</v>
      </c>
      <c r="C2880" t="s">
        <v>1646</v>
      </c>
      <c r="G2880" s="1">
        <v>-4.1840823058090002E-4</v>
      </c>
      <c r="H2880" s="1">
        <v>4.8585000000000003</v>
      </c>
      <c r="K2880" s="4">
        <v>97497977.530000001</v>
      </c>
      <c r="L2880" s="5">
        <v>4425001</v>
      </c>
      <c r="M2880" s="6">
        <v>22.033436269999999</v>
      </c>
      <c r="AB2880" s="8" t="s">
        <v>4597</v>
      </c>
      <c r="AG2880">
        <v>3.4332000000000001E-2</v>
      </c>
    </row>
    <row r="2881" spans="1:33" x14ac:dyDescent="0.35">
      <c r="A2881" t="s">
        <v>4511</v>
      </c>
      <c r="B2881" t="s">
        <v>1646</v>
      </c>
      <c r="C2881" t="s">
        <v>1646</v>
      </c>
      <c r="G2881" s="1">
        <v>1.6237304106550901E-2</v>
      </c>
      <c r="H2881" s="1">
        <v>467.75</v>
      </c>
      <c r="K2881" s="4">
        <v>97497977.530000001</v>
      </c>
      <c r="L2881" s="5">
        <v>4425001</v>
      </c>
      <c r="M2881" s="6">
        <v>22.033436269999999</v>
      </c>
      <c r="AB2881" s="8" t="s">
        <v>4597</v>
      </c>
      <c r="AG2881">
        <v>3.4332000000000001E-2</v>
      </c>
    </row>
    <row r="2882" spans="1:33" x14ac:dyDescent="0.35">
      <c r="A2882" t="s">
        <v>4511</v>
      </c>
      <c r="B2882" t="s">
        <v>1652</v>
      </c>
      <c r="C2882" t="s">
        <v>1652</v>
      </c>
      <c r="G2882" s="1">
        <v>2.7025009898847911</v>
      </c>
      <c r="H2882" s="1">
        <v>200.54</v>
      </c>
      <c r="K2882" s="4">
        <v>97497977.530000001</v>
      </c>
      <c r="L2882" s="5">
        <v>4425001</v>
      </c>
      <c r="M2882" s="6">
        <v>22.033436269999999</v>
      </c>
      <c r="AB2882" s="8" t="s">
        <v>4597</v>
      </c>
      <c r="AG2882">
        <v>3.4332000000000001E-2</v>
      </c>
    </row>
    <row r="2883" spans="1:33" x14ac:dyDescent="0.35">
      <c r="A2883" t="s">
        <v>4511</v>
      </c>
      <c r="B2883" t="s">
        <v>1652</v>
      </c>
      <c r="C2883" t="s">
        <v>1652</v>
      </c>
      <c r="G2883" s="1">
        <v>9.5605303668059997E-4</v>
      </c>
      <c r="H2883" s="1">
        <v>2.0445000000000002</v>
      </c>
      <c r="K2883" s="4">
        <v>97497977.530000001</v>
      </c>
      <c r="L2883" s="5">
        <v>4425001</v>
      </c>
      <c r="M2883" s="6">
        <v>22.033436269999999</v>
      </c>
      <c r="AB2883" s="8" t="s">
        <v>4597</v>
      </c>
      <c r="AG2883">
        <v>3.4332000000000001E-2</v>
      </c>
    </row>
    <row r="2884" spans="1:33" x14ac:dyDescent="0.35">
      <c r="A2884" t="s">
        <v>4511</v>
      </c>
      <c r="B2884" t="s">
        <v>5813</v>
      </c>
      <c r="C2884" t="s">
        <v>5813</v>
      </c>
      <c r="G2884" s="1">
        <v>-9.358753749370182</v>
      </c>
      <c r="H2884" s="1">
        <v>5.47</v>
      </c>
      <c r="K2884" s="4">
        <v>97497977.530000001</v>
      </c>
      <c r="L2884" s="5">
        <v>4425001</v>
      </c>
      <c r="M2884" s="6">
        <v>22.033436269999999</v>
      </c>
      <c r="AB2884" s="8" t="s">
        <v>4597</v>
      </c>
      <c r="AG2884">
        <v>3.4332000000000001E-2</v>
      </c>
    </row>
    <row r="2885" spans="1:33" x14ac:dyDescent="0.35">
      <c r="A2885" t="s">
        <v>4511</v>
      </c>
      <c r="B2885" t="s">
        <v>5814</v>
      </c>
      <c r="C2885" t="s">
        <v>5814</v>
      </c>
      <c r="G2885" s="1">
        <v>-2.8841864758081619</v>
      </c>
      <c r="H2885" s="1">
        <v>9.76</v>
      </c>
      <c r="K2885" s="4">
        <v>97497977.530000001</v>
      </c>
      <c r="L2885" s="5">
        <v>4425001</v>
      </c>
      <c r="M2885" s="6">
        <v>22.033436269999999</v>
      </c>
      <c r="AB2885" s="8" t="s">
        <v>4597</v>
      </c>
      <c r="AG2885">
        <v>3.4332000000000001E-2</v>
      </c>
    </row>
    <row r="2886" spans="1:33" x14ac:dyDescent="0.35">
      <c r="A2886" t="s">
        <v>4511</v>
      </c>
      <c r="B2886" t="s">
        <v>5815</v>
      </c>
      <c r="C2886" t="s">
        <v>5815</v>
      </c>
      <c r="G2886" s="1">
        <v>-700.44389772629995</v>
      </c>
      <c r="H2886" s="1">
        <v>263.89999999999998</v>
      </c>
      <c r="K2886" s="4">
        <v>97497977.530000001</v>
      </c>
      <c r="L2886" s="5">
        <v>4425001</v>
      </c>
      <c r="M2886" s="6">
        <v>22.033436269999999</v>
      </c>
      <c r="AB2886" s="8" t="s">
        <v>4597</v>
      </c>
      <c r="AG2886">
        <v>3.4332000000000001E-2</v>
      </c>
    </row>
    <row r="2887" spans="1:33" x14ac:dyDescent="0.35">
      <c r="A2887" t="s">
        <v>4511</v>
      </c>
      <c r="B2887" t="s">
        <v>5816</v>
      </c>
      <c r="C2887" t="s">
        <v>5816</v>
      </c>
      <c r="G2887" s="1">
        <v>12.870206885445</v>
      </c>
      <c r="H2887" s="1">
        <v>8.7750000000000004</v>
      </c>
      <c r="K2887" s="4">
        <v>97497977.530000001</v>
      </c>
      <c r="L2887" s="5">
        <v>4425001</v>
      </c>
      <c r="M2887" s="6">
        <v>22.033436269999999</v>
      </c>
      <c r="AB2887" s="8" t="s">
        <v>4597</v>
      </c>
      <c r="AG2887">
        <v>3.4332000000000001E-2</v>
      </c>
    </row>
    <row r="2888" spans="1:33" x14ac:dyDescent="0.35">
      <c r="A2888" t="s">
        <v>4511</v>
      </c>
      <c r="B2888" t="s">
        <v>5817</v>
      </c>
      <c r="C2888" t="s">
        <v>5817</v>
      </c>
      <c r="G2888" s="1">
        <v>-2.5815298108410002E-4</v>
      </c>
      <c r="H2888" s="1">
        <v>474.5</v>
      </c>
      <c r="K2888" s="4">
        <v>97497977.530000001</v>
      </c>
      <c r="L2888" s="5">
        <v>4425001</v>
      </c>
      <c r="M2888" s="6">
        <v>22.033436269999999</v>
      </c>
      <c r="AB2888" s="8" t="s">
        <v>4597</v>
      </c>
      <c r="AG2888">
        <v>3.4332000000000001E-2</v>
      </c>
    </row>
    <row r="2889" spans="1:33" x14ac:dyDescent="0.35">
      <c r="A2889" t="s">
        <v>4511</v>
      </c>
      <c r="B2889" t="s">
        <v>5817</v>
      </c>
      <c r="C2889" t="s">
        <v>5817</v>
      </c>
      <c r="G2889" s="1">
        <v>-7.9458910127420002E-4</v>
      </c>
      <c r="H2889" s="1">
        <v>541.58730000000014</v>
      </c>
      <c r="K2889" s="4">
        <v>97497977.530000001</v>
      </c>
      <c r="L2889" s="5">
        <v>4425001</v>
      </c>
      <c r="M2889" s="6">
        <v>22.033436269999999</v>
      </c>
      <c r="AB2889" s="8" t="s">
        <v>4597</v>
      </c>
      <c r="AG2889">
        <v>3.4332000000000001E-2</v>
      </c>
    </row>
    <row r="2890" spans="1:33" x14ac:dyDescent="0.35">
      <c r="A2890" t="s">
        <v>4511</v>
      </c>
      <c r="B2890" t="s">
        <v>5818</v>
      </c>
      <c r="C2890" t="s">
        <v>5818</v>
      </c>
      <c r="G2890" s="1">
        <v>1.175849923248</v>
      </c>
      <c r="H2890" s="1">
        <v>23.85</v>
      </c>
      <c r="K2890" s="4">
        <v>97497977.530000001</v>
      </c>
      <c r="L2890" s="5">
        <v>4425001</v>
      </c>
      <c r="M2890" s="6">
        <v>22.033436269999999</v>
      </c>
      <c r="AB2890" s="8" t="s">
        <v>4597</v>
      </c>
      <c r="AG2890">
        <v>3.4332000000000001E-2</v>
      </c>
    </row>
    <row r="2891" spans="1:33" x14ac:dyDescent="0.35">
      <c r="A2891" t="s">
        <v>4511</v>
      </c>
      <c r="B2891" t="s">
        <v>5819</v>
      </c>
      <c r="C2891" t="s">
        <v>5819</v>
      </c>
      <c r="G2891" s="1">
        <v>-61.617195603600003</v>
      </c>
      <c r="H2891" s="1">
        <v>764.99</v>
      </c>
      <c r="K2891" s="4">
        <v>97497977.530000001</v>
      </c>
      <c r="L2891" s="5">
        <v>4425001</v>
      </c>
      <c r="M2891" s="6">
        <v>22.033436269999999</v>
      </c>
      <c r="AB2891" s="8" t="s">
        <v>4597</v>
      </c>
      <c r="AG2891">
        <v>3.4332000000000001E-2</v>
      </c>
    </row>
    <row r="2892" spans="1:33" x14ac:dyDescent="0.35">
      <c r="A2892" t="s">
        <v>4511</v>
      </c>
      <c r="B2892" t="s">
        <v>5820</v>
      </c>
      <c r="C2892" t="s">
        <v>5820</v>
      </c>
      <c r="G2892" s="1">
        <v>5.8861081977879994</v>
      </c>
      <c r="H2892" s="1">
        <v>28.6</v>
      </c>
      <c r="K2892" s="4">
        <v>97497977.530000001</v>
      </c>
      <c r="L2892" s="5">
        <v>4425001</v>
      </c>
      <c r="M2892" s="6">
        <v>22.033436269999999</v>
      </c>
      <c r="AB2892" s="8" t="s">
        <v>4597</v>
      </c>
      <c r="AG2892">
        <v>3.4332000000000001E-2</v>
      </c>
    </row>
    <row r="2893" spans="1:33" x14ac:dyDescent="0.35">
      <c r="A2893" t="s">
        <v>4511</v>
      </c>
      <c r="B2893" t="s">
        <v>5821</v>
      </c>
      <c r="C2893" t="s">
        <v>5821</v>
      </c>
      <c r="G2893" s="1">
        <v>291.44787376250002</v>
      </c>
      <c r="H2893" s="1">
        <v>553.29</v>
      </c>
      <c r="K2893" s="4">
        <v>97497977.530000001</v>
      </c>
      <c r="L2893" s="5">
        <v>4425001</v>
      </c>
      <c r="M2893" s="6">
        <v>22.033436269999999</v>
      </c>
      <c r="AB2893" s="8" t="s">
        <v>4597</v>
      </c>
      <c r="AG2893">
        <v>3.4332000000000001E-2</v>
      </c>
    </row>
    <row r="2894" spans="1:33" x14ac:dyDescent="0.35">
      <c r="A2894" t="s">
        <v>4511</v>
      </c>
      <c r="B2894" t="s">
        <v>5822</v>
      </c>
      <c r="C2894" t="s">
        <v>5822</v>
      </c>
      <c r="G2894" s="1">
        <v>-2635.5332451356999</v>
      </c>
      <c r="H2894" s="1">
        <v>155.4</v>
      </c>
      <c r="K2894" s="4">
        <v>97497977.530000001</v>
      </c>
      <c r="L2894" s="5">
        <v>4425001</v>
      </c>
      <c r="M2894" s="6">
        <v>22.033436269999999</v>
      </c>
      <c r="AB2894" s="8" t="s">
        <v>4597</v>
      </c>
      <c r="AG2894">
        <v>3.4332000000000001E-2</v>
      </c>
    </row>
    <row r="2895" spans="1:33" x14ac:dyDescent="0.35">
      <c r="A2895" t="s">
        <v>4511</v>
      </c>
      <c r="B2895" t="s">
        <v>5823</v>
      </c>
      <c r="C2895" t="s">
        <v>5823</v>
      </c>
      <c r="G2895" s="1">
        <v>44.663357796329997</v>
      </c>
      <c r="H2895" s="1">
        <v>4.9749999999999996</v>
      </c>
      <c r="K2895" s="4">
        <v>97497977.530000001</v>
      </c>
      <c r="L2895" s="5">
        <v>4425001</v>
      </c>
      <c r="M2895" s="6">
        <v>22.033436269999999</v>
      </c>
      <c r="AB2895" s="8" t="s">
        <v>4597</v>
      </c>
      <c r="AG2895">
        <v>3.4332000000000001E-2</v>
      </c>
    </row>
    <row r="2896" spans="1:33" x14ac:dyDescent="0.35">
      <c r="A2896" t="s">
        <v>4511</v>
      </c>
      <c r="B2896" t="s">
        <v>5824</v>
      </c>
      <c r="C2896" t="s">
        <v>5824</v>
      </c>
      <c r="G2896" s="1">
        <v>-1985.8431137272</v>
      </c>
      <c r="H2896" s="1">
        <v>264.66000000000003</v>
      </c>
      <c r="K2896" s="4">
        <v>97497977.530000001</v>
      </c>
      <c r="L2896" s="5">
        <v>4425001</v>
      </c>
      <c r="M2896" s="6">
        <v>22.033436269999999</v>
      </c>
      <c r="AB2896" s="8" t="s">
        <v>4597</v>
      </c>
      <c r="AG2896">
        <v>3.4332000000000001E-2</v>
      </c>
    </row>
    <row r="2897" spans="1:33" x14ac:dyDescent="0.35">
      <c r="A2897" t="s">
        <v>4511</v>
      </c>
      <c r="B2897" t="s">
        <v>5825</v>
      </c>
      <c r="C2897" t="s">
        <v>5825</v>
      </c>
      <c r="G2897" s="1">
        <v>42.357321420505002</v>
      </c>
      <c r="H2897" s="1">
        <v>6.6</v>
      </c>
      <c r="K2897" s="4">
        <v>97497977.530000001</v>
      </c>
      <c r="L2897" s="5">
        <v>4425001</v>
      </c>
      <c r="M2897" s="6">
        <v>22.033436269999999</v>
      </c>
      <c r="AB2897" s="8" t="s">
        <v>4597</v>
      </c>
      <c r="AG2897">
        <v>3.4332000000000001E-2</v>
      </c>
    </row>
    <row r="2898" spans="1:33" x14ac:dyDescent="0.35">
      <c r="A2898" t="s">
        <v>4511</v>
      </c>
      <c r="B2898" t="s">
        <v>5826</v>
      </c>
      <c r="C2898" t="s">
        <v>5826</v>
      </c>
      <c r="G2898" s="1">
        <v>-416971388.22495067</v>
      </c>
      <c r="H2898" s="1">
        <v>1</v>
      </c>
      <c r="K2898" s="4">
        <v>97497977.530000001</v>
      </c>
      <c r="L2898" s="5">
        <v>4425001</v>
      </c>
      <c r="M2898" s="6">
        <v>22.033436269999999</v>
      </c>
      <c r="AB2898" s="8" t="s">
        <v>4597</v>
      </c>
      <c r="AG2898">
        <v>3.4332000000000001E-2</v>
      </c>
    </row>
    <row r="2899" spans="1:33" x14ac:dyDescent="0.35">
      <c r="A2899" t="s">
        <v>4511</v>
      </c>
      <c r="B2899" t="s">
        <v>5827</v>
      </c>
      <c r="C2899" t="s">
        <v>5827</v>
      </c>
      <c r="G2899" s="1">
        <v>-416971385.44610047</v>
      </c>
      <c r="H2899" s="1">
        <v>1</v>
      </c>
      <c r="K2899" s="4">
        <v>97497977.530000001</v>
      </c>
      <c r="L2899" s="5">
        <v>4425001</v>
      </c>
      <c r="M2899" s="6">
        <v>22.033436269999999</v>
      </c>
      <c r="AB2899" s="8" t="s">
        <v>4597</v>
      </c>
      <c r="AG2899">
        <v>3.4332000000000001E-2</v>
      </c>
    </row>
    <row r="2900" spans="1:33" x14ac:dyDescent="0.35">
      <c r="A2900" t="s">
        <v>4511</v>
      </c>
      <c r="B2900" t="s">
        <v>5828</v>
      </c>
      <c r="C2900" t="s">
        <v>5828</v>
      </c>
      <c r="G2900" s="1">
        <v>-416971388.21581209</v>
      </c>
      <c r="H2900" s="1">
        <v>1</v>
      </c>
      <c r="K2900" s="4">
        <v>97497977.530000001</v>
      </c>
      <c r="L2900" s="5">
        <v>4425001</v>
      </c>
      <c r="M2900" s="6">
        <v>22.033436269999999</v>
      </c>
      <c r="AB2900" s="8" t="s">
        <v>4597</v>
      </c>
      <c r="AG2900">
        <v>3.4332000000000001E-2</v>
      </c>
    </row>
    <row r="2901" spans="1:33" x14ac:dyDescent="0.35">
      <c r="A2901" t="s">
        <v>4511</v>
      </c>
      <c r="B2901" t="s">
        <v>5829</v>
      </c>
      <c r="C2901" t="s">
        <v>5829</v>
      </c>
      <c r="G2901" s="1">
        <v>-416971387.26345497</v>
      </c>
      <c r="H2901" s="1">
        <v>1</v>
      </c>
      <c r="K2901" s="4">
        <v>97497977.530000001</v>
      </c>
      <c r="L2901" s="5">
        <v>4425001</v>
      </c>
      <c r="M2901" s="6">
        <v>22.033436269999999</v>
      </c>
      <c r="AB2901" s="8" t="s">
        <v>4597</v>
      </c>
      <c r="AG2901">
        <v>3.4332000000000001E-2</v>
      </c>
    </row>
    <row r="2902" spans="1:33" x14ac:dyDescent="0.35">
      <c r="A2902" t="s">
        <v>4511</v>
      </c>
      <c r="B2902" t="s">
        <v>5830</v>
      </c>
      <c r="C2902" t="s">
        <v>5830</v>
      </c>
      <c r="G2902" s="1">
        <v>2856686145.799737</v>
      </c>
      <c r="H2902" s="1">
        <v>1</v>
      </c>
      <c r="K2902" s="4">
        <v>97497977.530000001</v>
      </c>
      <c r="L2902" s="5">
        <v>4425001</v>
      </c>
      <c r="M2902" s="6">
        <v>22.033436269999999</v>
      </c>
      <c r="AB2902" s="8" t="s">
        <v>4597</v>
      </c>
      <c r="AG2902">
        <v>3.4332000000000001E-2</v>
      </c>
    </row>
    <row r="2903" spans="1:33" x14ac:dyDescent="0.35">
      <c r="A2903" t="s">
        <v>4511</v>
      </c>
      <c r="B2903" t="s">
        <v>5831</v>
      </c>
      <c r="C2903" t="s">
        <v>5831</v>
      </c>
      <c r="G2903" s="1">
        <v>2856686148.2438531</v>
      </c>
      <c r="H2903" s="1">
        <v>1</v>
      </c>
      <c r="K2903" s="4">
        <v>97497977.530000001</v>
      </c>
      <c r="L2903" s="5">
        <v>4425001</v>
      </c>
      <c r="M2903" s="6">
        <v>22.033436269999999</v>
      </c>
      <c r="AB2903" s="8" t="s">
        <v>4597</v>
      </c>
      <c r="AG2903">
        <v>3.4332000000000001E-2</v>
      </c>
    </row>
    <row r="2904" spans="1:33" x14ac:dyDescent="0.35">
      <c r="A2904" t="s">
        <v>4511</v>
      </c>
      <c r="B2904" t="s">
        <v>5832</v>
      </c>
      <c r="C2904" t="s">
        <v>5832</v>
      </c>
      <c r="G2904" s="1">
        <v>2856686153.1189442</v>
      </c>
      <c r="H2904" s="1">
        <v>1</v>
      </c>
      <c r="K2904" s="4">
        <v>97497977.530000001</v>
      </c>
      <c r="L2904" s="5">
        <v>4425001</v>
      </c>
      <c r="M2904" s="6">
        <v>22.033436269999999</v>
      </c>
      <c r="AB2904" s="8" t="s">
        <v>4597</v>
      </c>
      <c r="AG2904">
        <v>3.4332000000000001E-2</v>
      </c>
    </row>
    <row r="2905" spans="1:33" x14ac:dyDescent="0.35">
      <c r="A2905" t="s">
        <v>4511</v>
      </c>
      <c r="B2905" t="s">
        <v>5833</v>
      </c>
      <c r="C2905" t="s">
        <v>5833</v>
      </c>
      <c r="G2905" s="1">
        <v>2856686155.8123631</v>
      </c>
      <c r="H2905" s="1">
        <v>1</v>
      </c>
      <c r="K2905" s="4">
        <v>97497977.530000001</v>
      </c>
      <c r="L2905" s="5">
        <v>4425001</v>
      </c>
      <c r="M2905" s="6">
        <v>22.033436269999999</v>
      </c>
      <c r="AB2905" s="8" t="s">
        <v>4597</v>
      </c>
      <c r="AG2905">
        <v>3.4332000000000001E-2</v>
      </c>
    </row>
    <row r="2906" spans="1:33" x14ac:dyDescent="0.35">
      <c r="A2906" t="s">
        <v>4511</v>
      </c>
      <c r="B2906" t="s">
        <v>5834</v>
      </c>
      <c r="C2906" t="s">
        <v>5834</v>
      </c>
      <c r="G2906" s="1">
        <v>1900768643.775506</v>
      </c>
      <c r="H2906" s="1">
        <v>1</v>
      </c>
      <c r="K2906" s="4">
        <v>97497977.530000001</v>
      </c>
      <c r="L2906" s="5">
        <v>4425001</v>
      </c>
      <c r="M2906" s="6">
        <v>22.033436269999999</v>
      </c>
      <c r="AB2906" s="8" t="s">
        <v>4597</v>
      </c>
      <c r="AG2906">
        <v>3.4332000000000001E-2</v>
      </c>
    </row>
    <row r="2907" spans="1:33" x14ac:dyDescent="0.35">
      <c r="A2907" t="s">
        <v>4511</v>
      </c>
      <c r="B2907" t="s">
        <v>5835</v>
      </c>
      <c r="C2907" t="s">
        <v>5835</v>
      </c>
      <c r="G2907" s="1">
        <v>1900768650.844137</v>
      </c>
      <c r="H2907" s="1">
        <v>1</v>
      </c>
      <c r="K2907" s="4">
        <v>97497977.530000001</v>
      </c>
      <c r="L2907" s="5">
        <v>4425001</v>
      </c>
      <c r="M2907" s="6">
        <v>22.033436269999999</v>
      </c>
      <c r="AB2907" s="8" t="s">
        <v>4597</v>
      </c>
      <c r="AG2907">
        <v>3.4332000000000001E-2</v>
      </c>
    </row>
    <row r="2908" spans="1:33" x14ac:dyDescent="0.35">
      <c r="A2908" t="s">
        <v>4511</v>
      </c>
      <c r="B2908" t="s">
        <v>5836</v>
      </c>
      <c r="C2908" t="s">
        <v>5836</v>
      </c>
      <c r="G2908" s="1">
        <v>1900768649.7674251</v>
      </c>
      <c r="H2908" s="1">
        <v>1</v>
      </c>
      <c r="K2908" s="4">
        <v>97497977.530000001</v>
      </c>
      <c r="L2908" s="5">
        <v>4425001</v>
      </c>
      <c r="M2908" s="6">
        <v>22.033436269999999</v>
      </c>
      <c r="AB2908" s="8" t="s">
        <v>4597</v>
      </c>
      <c r="AG2908">
        <v>3.4332000000000001E-2</v>
      </c>
    </row>
    <row r="2909" spans="1:33" x14ac:dyDescent="0.35">
      <c r="A2909" t="s">
        <v>4511</v>
      </c>
      <c r="B2909" t="s">
        <v>5837</v>
      </c>
      <c r="C2909" t="s">
        <v>5837</v>
      </c>
      <c r="G2909" s="1">
        <v>1900768648.5702159</v>
      </c>
      <c r="H2909" s="1">
        <v>1</v>
      </c>
      <c r="K2909" s="4">
        <v>97497977.530000001</v>
      </c>
      <c r="L2909" s="5">
        <v>4425001</v>
      </c>
      <c r="M2909" s="6">
        <v>22.033436269999999</v>
      </c>
      <c r="AB2909" s="8" t="s">
        <v>4597</v>
      </c>
      <c r="AG2909">
        <v>3.4332000000000001E-2</v>
      </c>
    </row>
    <row r="2910" spans="1:33" x14ac:dyDescent="0.35">
      <c r="A2910" t="s">
        <v>4511</v>
      </c>
      <c r="B2910" t="s">
        <v>5838</v>
      </c>
      <c r="C2910" t="s">
        <v>5838</v>
      </c>
      <c r="G2910" s="1">
        <v>4939417.3420305736</v>
      </c>
      <c r="H2910" s="1">
        <v>1</v>
      </c>
      <c r="K2910" s="4">
        <v>97497977.530000001</v>
      </c>
      <c r="L2910" s="5">
        <v>4425001</v>
      </c>
      <c r="M2910" s="6">
        <v>22.033436269999999</v>
      </c>
      <c r="AB2910" s="8" t="s">
        <v>4597</v>
      </c>
      <c r="AG2910">
        <v>3.4332000000000001E-2</v>
      </c>
    </row>
    <row r="2911" spans="1:33" x14ac:dyDescent="0.35">
      <c r="A2911" t="s">
        <v>4511</v>
      </c>
      <c r="B2911" t="s">
        <v>5839</v>
      </c>
      <c r="C2911" t="s">
        <v>5839</v>
      </c>
      <c r="G2911" s="1">
        <v>4939417.3463849984</v>
      </c>
      <c r="H2911" s="1">
        <v>1</v>
      </c>
      <c r="K2911" s="4">
        <v>97497977.530000001</v>
      </c>
      <c r="L2911" s="5">
        <v>4425001</v>
      </c>
      <c r="M2911" s="6">
        <v>22.033436269999999</v>
      </c>
      <c r="AB2911" s="8" t="s">
        <v>4597</v>
      </c>
      <c r="AG2911">
        <v>3.4332000000000001E-2</v>
      </c>
    </row>
    <row r="2912" spans="1:33" x14ac:dyDescent="0.35">
      <c r="A2912" t="s">
        <v>4511</v>
      </c>
      <c r="B2912" t="s">
        <v>5840</v>
      </c>
      <c r="C2912" t="s">
        <v>5840</v>
      </c>
      <c r="G2912" s="1">
        <v>4939417.3459586399</v>
      </c>
      <c r="H2912" s="1">
        <v>1</v>
      </c>
      <c r="K2912" s="4">
        <v>97497977.530000001</v>
      </c>
      <c r="L2912" s="5">
        <v>4425001</v>
      </c>
      <c r="M2912" s="6">
        <v>22.033436269999999</v>
      </c>
      <c r="AB2912" s="8" t="s">
        <v>4597</v>
      </c>
      <c r="AG2912">
        <v>3.4332000000000001E-2</v>
      </c>
    </row>
    <row r="2913" spans="1:33" x14ac:dyDescent="0.35">
      <c r="A2913" t="s">
        <v>4511</v>
      </c>
      <c r="B2913" t="s">
        <v>5841</v>
      </c>
      <c r="C2913" t="s">
        <v>5841</v>
      </c>
      <c r="G2913" s="1">
        <v>4939417.3366900925</v>
      </c>
      <c r="H2913" s="1">
        <v>1</v>
      </c>
      <c r="K2913" s="4">
        <v>97497977.530000001</v>
      </c>
      <c r="L2913" s="5">
        <v>4425001</v>
      </c>
      <c r="M2913" s="6">
        <v>22.033436269999999</v>
      </c>
      <c r="AB2913" s="8" t="s">
        <v>4597</v>
      </c>
      <c r="AG2913">
        <v>3.4332000000000001E-2</v>
      </c>
    </row>
    <row r="2914" spans="1:33" x14ac:dyDescent="0.35">
      <c r="A2914" t="s">
        <v>4511</v>
      </c>
      <c r="B2914" t="s">
        <v>5842</v>
      </c>
      <c r="C2914" t="s">
        <v>5842</v>
      </c>
      <c r="G2914" s="1">
        <v>-9828038.6758444197</v>
      </c>
      <c r="H2914" s="1">
        <v>1</v>
      </c>
      <c r="K2914" s="4">
        <v>97497977.530000001</v>
      </c>
      <c r="L2914" s="5">
        <v>4425001</v>
      </c>
      <c r="M2914" s="6">
        <v>22.033436269999999</v>
      </c>
      <c r="AB2914" s="8" t="s">
        <v>4597</v>
      </c>
      <c r="AG2914">
        <v>3.4332000000000001E-2</v>
      </c>
    </row>
    <row r="2915" spans="1:33" x14ac:dyDescent="0.35">
      <c r="A2915" t="s">
        <v>4511</v>
      </c>
      <c r="B2915" t="s">
        <v>5843</v>
      </c>
      <c r="C2915" t="s">
        <v>5843</v>
      </c>
      <c r="G2915" s="1">
        <v>-9828038.6461738143</v>
      </c>
      <c r="H2915" s="1">
        <v>1</v>
      </c>
      <c r="K2915" s="4">
        <v>97497977.530000001</v>
      </c>
      <c r="L2915" s="5">
        <v>4425001</v>
      </c>
      <c r="M2915" s="6">
        <v>22.033436269999999</v>
      </c>
      <c r="AB2915" s="8" t="s">
        <v>4597</v>
      </c>
      <c r="AG2915">
        <v>3.4332000000000001E-2</v>
      </c>
    </row>
    <row r="2916" spans="1:33" x14ac:dyDescent="0.35">
      <c r="A2916" t="s">
        <v>4511</v>
      </c>
      <c r="B2916" t="s">
        <v>5844</v>
      </c>
      <c r="C2916" t="s">
        <v>5844</v>
      </c>
      <c r="G2916" s="1">
        <v>-9828038.7322713044</v>
      </c>
      <c r="H2916" s="1">
        <v>1</v>
      </c>
      <c r="K2916" s="4">
        <v>97497977.530000001</v>
      </c>
      <c r="L2916" s="5">
        <v>4425001</v>
      </c>
      <c r="M2916" s="6">
        <v>22.033436269999999</v>
      </c>
      <c r="AB2916" s="8" t="s">
        <v>4597</v>
      </c>
      <c r="AG2916">
        <v>3.4332000000000001E-2</v>
      </c>
    </row>
    <row r="2917" spans="1:33" x14ac:dyDescent="0.35">
      <c r="A2917" t="s">
        <v>4511</v>
      </c>
      <c r="B2917" t="s">
        <v>5845</v>
      </c>
      <c r="C2917" t="s">
        <v>5845</v>
      </c>
      <c r="G2917" s="1">
        <v>-9828038.7432247847</v>
      </c>
      <c r="H2917" s="1">
        <v>1</v>
      </c>
      <c r="K2917" s="4">
        <v>97497977.530000001</v>
      </c>
      <c r="L2917" s="5">
        <v>4425001</v>
      </c>
      <c r="M2917" s="6">
        <v>22.033436269999999</v>
      </c>
      <c r="AB2917" s="8" t="s">
        <v>4597</v>
      </c>
      <c r="AG2917">
        <v>3.4332000000000001E-2</v>
      </c>
    </row>
    <row r="2918" spans="1:33" x14ac:dyDescent="0.35">
      <c r="A2918" t="s">
        <v>4511</v>
      </c>
      <c r="B2918" t="s">
        <v>5846</v>
      </c>
      <c r="C2918" t="s">
        <v>5846</v>
      </c>
      <c r="G2918" s="1">
        <v>2.222129380914E-4</v>
      </c>
      <c r="H2918" s="1">
        <v>3.3214999999999999</v>
      </c>
      <c r="K2918" s="4">
        <v>97497977.530000001</v>
      </c>
      <c r="L2918" s="5">
        <v>4425001</v>
      </c>
      <c r="M2918" s="6">
        <v>22.033436269999999</v>
      </c>
      <c r="AB2918" s="8" t="s">
        <v>4597</v>
      </c>
      <c r="AG2918">
        <v>3.4332000000000001E-2</v>
      </c>
    </row>
    <row r="2919" spans="1:33" x14ac:dyDescent="0.35">
      <c r="A2919" t="s">
        <v>4511</v>
      </c>
      <c r="B2919" t="s">
        <v>1664</v>
      </c>
      <c r="C2919" t="s">
        <v>1664</v>
      </c>
      <c r="G2919" s="1">
        <v>-1.4197916980960001E-4</v>
      </c>
      <c r="H2919" s="1">
        <v>3.4445000000000001</v>
      </c>
      <c r="K2919" s="4">
        <v>97497977.530000001</v>
      </c>
      <c r="L2919" s="5">
        <v>4425001</v>
      </c>
      <c r="M2919" s="6">
        <v>22.033436269999999</v>
      </c>
      <c r="AB2919" s="8" t="s">
        <v>4597</v>
      </c>
      <c r="AG2919">
        <v>3.4332000000000001E-2</v>
      </c>
    </row>
    <row r="2920" spans="1:33" x14ac:dyDescent="0.35">
      <c r="A2920" t="s">
        <v>4511</v>
      </c>
      <c r="B2920" t="s">
        <v>1664</v>
      </c>
      <c r="C2920" t="s">
        <v>1664</v>
      </c>
      <c r="G2920" s="1">
        <v>0.28948660502646317</v>
      </c>
      <c r="H2920" s="1">
        <v>342.45</v>
      </c>
      <c r="K2920" s="4">
        <v>97497977.530000001</v>
      </c>
      <c r="L2920" s="5">
        <v>4425001</v>
      </c>
      <c r="M2920" s="6">
        <v>22.033436269999999</v>
      </c>
      <c r="AB2920" s="8" t="s">
        <v>4597</v>
      </c>
      <c r="AG2920">
        <v>3.4332000000000001E-2</v>
      </c>
    </row>
    <row r="2921" spans="1:33" x14ac:dyDescent="0.35">
      <c r="A2921" t="s">
        <v>4511</v>
      </c>
      <c r="B2921" t="s">
        <v>5847</v>
      </c>
      <c r="C2921" t="s">
        <v>5847</v>
      </c>
      <c r="G2921" s="1">
        <v>-3.6564727731768492</v>
      </c>
      <c r="H2921" s="1">
        <v>8.3000000000000007</v>
      </c>
      <c r="K2921" s="4">
        <v>97497977.530000001</v>
      </c>
      <c r="L2921" s="5">
        <v>4425001</v>
      </c>
      <c r="M2921" s="6">
        <v>22.033436269999999</v>
      </c>
      <c r="AB2921" s="8" t="s">
        <v>4597</v>
      </c>
      <c r="AG2921">
        <v>3.4332000000000001E-2</v>
      </c>
    </row>
    <row r="2922" spans="1:33" x14ac:dyDescent="0.35">
      <c r="A2922" t="s">
        <v>4511</v>
      </c>
      <c r="B2922" t="s">
        <v>1667</v>
      </c>
      <c r="C2922" t="s">
        <v>1667</v>
      </c>
      <c r="G2922" s="1">
        <v>-7.3333962605805135E-5</v>
      </c>
      <c r="H2922" s="1">
        <v>3.4180000000000001</v>
      </c>
      <c r="K2922" s="4">
        <v>97497977.530000001</v>
      </c>
      <c r="L2922" s="5">
        <v>4425001</v>
      </c>
      <c r="M2922" s="6">
        <v>22.033436269999999</v>
      </c>
      <c r="AB2922" s="8" t="s">
        <v>4597</v>
      </c>
      <c r="AG2922">
        <v>3.4332000000000001E-2</v>
      </c>
    </row>
    <row r="2923" spans="1:33" x14ac:dyDescent="0.35">
      <c r="A2923" t="s">
        <v>4511</v>
      </c>
      <c r="B2923" t="s">
        <v>5848</v>
      </c>
      <c r="C2923" t="s">
        <v>5848</v>
      </c>
      <c r="G2923" s="1">
        <v>-7.0774842975665599</v>
      </c>
      <c r="H2923" s="1">
        <v>13.96</v>
      </c>
      <c r="K2923" s="4">
        <v>97497977.530000001</v>
      </c>
      <c r="L2923" s="5">
        <v>4425001</v>
      </c>
      <c r="M2923" s="6">
        <v>22.033436269999999</v>
      </c>
      <c r="AB2923" s="8" t="s">
        <v>4597</v>
      </c>
      <c r="AG2923">
        <v>3.4332000000000001E-2</v>
      </c>
    </row>
    <row r="2924" spans="1:33" x14ac:dyDescent="0.35">
      <c r="A2924" t="s">
        <v>4511</v>
      </c>
      <c r="B2924" t="s">
        <v>5849</v>
      </c>
      <c r="C2924" t="s">
        <v>5849</v>
      </c>
      <c r="G2924" s="1">
        <v>3205.7262301246001</v>
      </c>
      <c r="H2924" s="1">
        <v>72</v>
      </c>
      <c r="K2924" s="4">
        <v>97497977.530000001</v>
      </c>
      <c r="L2924" s="5">
        <v>4425001</v>
      </c>
      <c r="M2924" s="6">
        <v>22.033436269999999</v>
      </c>
      <c r="AB2924" s="8" t="s">
        <v>4597</v>
      </c>
      <c r="AG2924">
        <v>3.4332000000000001E-2</v>
      </c>
    </row>
    <row r="2925" spans="1:33" x14ac:dyDescent="0.35">
      <c r="A2925" t="s">
        <v>4511</v>
      </c>
      <c r="B2925" t="s">
        <v>5850</v>
      </c>
      <c r="C2925" t="s">
        <v>5850</v>
      </c>
      <c r="G2925" s="1">
        <v>62.550801244204003</v>
      </c>
      <c r="H2925" s="1">
        <v>2.0750000000000002</v>
      </c>
      <c r="K2925" s="4">
        <v>97497977.530000001</v>
      </c>
      <c r="L2925" s="5">
        <v>4425001</v>
      </c>
      <c r="M2925" s="6">
        <v>22.033436269999999</v>
      </c>
      <c r="AB2925" s="8" t="s">
        <v>4597</v>
      </c>
      <c r="AG2925">
        <v>3.4332000000000001E-2</v>
      </c>
    </row>
    <row r="2926" spans="1:33" x14ac:dyDescent="0.35">
      <c r="A2926" t="s">
        <v>4511</v>
      </c>
      <c r="B2926" t="s">
        <v>1673</v>
      </c>
      <c r="C2926" t="s">
        <v>1673</v>
      </c>
      <c r="G2926" s="1">
        <v>-1.4557339389120001E-3</v>
      </c>
      <c r="H2926" s="1">
        <v>5.3975</v>
      </c>
      <c r="K2926" s="4">
        <v>97497977.530000001</v>
      </c>
      <c r="L2926" s="5">
        <v>4425001</v>
      </c>
      <c r="M2926" s="6">
        <v>22.033436269999999</v>
      </c>
      <c r="AB2926" s="8" t="s">
        <v>4597</v>
      </c>
      <c r="AG2926">
        <v>3.4332000000000001E-2</v>
      </c>
    </row>
    <row r="2927" spans="1:33" x14ac:dyDescent="0.35">
      <c r="A2927" t="s">
        <v>4511</v>
      </c>
      <c r="B2927" t="s">
        <v>1673</v>
      </c>
      <c r="C2927" t="s">
        <v>1673</v>
      </c>
      <c r="G2927" s="1">
        <v>1.8831277341640001E-3</v>
      </c>
      <c r="H2927" s="1">
        <v>5.3975</v>
      </c>
      <c r="K2927" s="4">
        <v>97497977.530000001</v>
      </c>
      <c r="L2927" s="5">
        <v>4425001</v>
      </c>
      <c r="M2927" s="6">
        <v>22.033436269999999</v>
      </c>
      <c r="AB2927" s="8" t="s">
        <v>4597</v>
      </c>
      <c r="AG2927">
        <v>3.4332000000000001E-2</v>
      </c>
    </row>
    <row r="2928" spans="1:33" x14ac:dyDescent="0.35">
      <c r="A2928" t="s">
        <v>4511</v>
      </c>
      <c r="B2928" t="s">
        <v>1673</v>
      </c>
      <c r="C2928" t="s">
        <v>1673</v>
      </c>
      <c r="G2928" s="1">
        <v>0.88007600233444261</v>
      </c>
      <c r="H2928" s="1">
        <v>533.25</v>
      </c>
      <c r="K2928" s="4">
        <v>97497977.530000001</v>
      </c>
      <c r="L2928" s="5">
        <v>4425001</v>
      </c>
      <c r="M2928" s="6">
        <v>22.033436269999999</v>
      </c>
      <c r="AB2928" s="8" t="s">
        <v>4597</v>
      </c>
      <c r="AG2928">
        <v>3.4332000000000001E-2</v>
      </c>
    </row>
    <row r="2929" spans="1:33" x14ac:dyDescent="0.35">
      <c r="A2929" t="s">
        <v>4511</v>
      </c>
      <c r="B2929" t="s">
        <v>1677</v>
      </c>
      <c r="C2929" t="s">
        <v>1677</v>
      </c>
      <c r="G2929" s="1">
        <v>-3.5156119672139998E-4</v>
      </c>
      <c r="H2929" s="1">
        <v>5.5350000000000001</v>
      </c>
      <c r="K2929" s="4">
        <v>97497977.530000001</v>
      </c>
      <c r="L2929" s="5">
        <v>4425001</v>
      </c>
      <c r="M2929" s="6">
        <v>22.033436269999999</v>
      </c>
      <c r="AB2929" s="8" t="s">
        <v>4597</v>
      </c>
      <c r="AG2929">
        <v>3.4332000000000001E-2</v>
      </c>
    </row>
    <row r="2930" spans="1:33" x14ac:dyDescent="0.35">
      <c r="A2930" t="s">
        <v>4511</v>
      </c>
      <c r="B2930" t="s">
        <v>1680</v>
      </c>
      <c r="C2930" t="s">
        <v>1680</v>
      </c>
      <c r="G2930" s="1">
        <v>1.6988479895321E-3</v>
      </c>
      <c r="H2930" s="1">
        <v>5.75</v>
      </c>
      <c r="K2930" s="4">
        <v>97497977.530000001</v>
      </c>
      <c r="L2930" s="5">
        <v>4425001</v>
      </c>
      <c r="M2930" s="6">
        <v>22.033436269999999</v>
      </c>
      <c r="AB2930" s="8" t="s">
        <v>4597</v>
      </c>
      <c r="AG2930">
        <v>3.4332000000000001E-2</v>
      </c>
    </row>
    <row r="2931" spans="1:33" x14ac:dyDescent="0.35">
      <c r="A2931" t="s">
        <v>4511</v>
      </c>
      <c r="B2931" t="s">
        <v>5851</v>
      </c>
      <c r="C2931" t="s">
        <v>5851</v>
      </c>
      <c r="G2931" s="1">
        <v>2.012428779705171</v>
      </c>
      <c r="H2931" s="1">
        <v>2437.92</v>
      </c>
      <c r="K2931" s="4">
        <v>97497977.530000001</v>
      </c>
      <c r="L2931" s="5">
        <v>4425001</v>
      </c>
      <c r="M2931" s="6">
        <v>22.033436269999999</v>
      </c>
      <c r="AB2931" s="8" t="s">
        <v>4597</v>
      </c>
      <c r="AG2931">
        <v>3.4332000000000001E-2</v>
      </c>
    </row>
    <row r="2932" spans="1:33" x14ac:dyDescent="0.35">
      <c r="A2932" t="s">
        <v>4511</v>
      </c>
      <c r="B2932" t="s">
        <v>5852</v>
      </c>
      <c r="C2932" t="s">
        <v>5852</v>
      </c>
      <c r="G2932" s="1">
        <v>-7.6065741608048709</v>
      </c>
      <c r="H2932" s="1">
        <v>26.41</v>
      </c>
      <c r="K2932" s="4">
        <v>97497977.530000001</v>
      </c>
      <c r="L2932" s="5">
        <v>4425001</v>
      </c>
      <c r="M2932" s="6">
        <v>22.033436269999999</v>
      </c>
      <c r="AB2932" s="8" t="s">
        <v>4597</v>
      </c>
      <c r="AG2932">
        <v>3.4332000000000001E-2</v>
      </c>
    </row>
    <row r="2933" spans="1:33" x14ac:dyDescent="0.35">
      <c r="A2933" t="s">
        <v>4511</v>
      </c>
      <c r="B2933" t="s">
        <v>5853</v>
      </c>
      <c r="C2933" t="s">
        <v>5853</v>
      </c>
      <c r="G2933" s="1">
        <v>-15.18046846239913</v>
      </c>
      <c r="H2933" s="1">
        <v>46.22</v>
      </c>
      <c r="K2933" s="4">
        <v>97497977.530000001</v>
      </c>
      <c r="L2933" s="5">
        <v>4425001</v>
      </c>
      <c r="M2933" s="6">
        <v>22.033436269999999</v>
      </c>
      <c r="AB2933" s="8" t="s">
        <v>4597</v>
      </c>
      <c r="AG2933">
        <v>3.4332000000000001E-2</v>
      </c>
    </row>
    <row r="2934" spans="1:33" x14ac:dyDescent="0.35">
      <c r="A2934" t="s">
        <v>4511</v>
      </c>
      <c r="B2934" t="s">
        <v>1683</v>
      </c>
      <c r="C2934" t="s">
        <v>1683</v>
      </c>
      <c r="G2934" s="1">
        <v>-0.45186159301104739</v>
      </c>
      <c r="H2934" s="1">
        <v>209.35</v>
      </c>
      <c r="K2934" s="4">
        <v>97497977.530000001</v>
      </c>
      <c r="L2934" s="5">
        <v>4425001</v>
      </c>
      <c r="M2934" s="6">
        <v>22.033436269999999</v>
      </c>
      <c r="AB2934" s="8" t="s">
        <v>4597</v>
      </c>
      <c r="AG2934">
        <v>3.4332000000000001E-2</v>
      </c>
    </row>
    <row r="2935" spans="1:33" x14ac:dyDescent="0.35">
      <c r="A2935" t="s">
        <v>4511</v>
      </c>
      <c r="B2935" t="s">
        <v>1683</v>
      </c>
      <c r="C2935" t="s">
        <v>1683</v>
      </c>
      <c r="G2935" s="1">
        <v>-3.4439139599229998E-4</v>
      </c>
      <c r="H2935" s="1">
        <v>2.11</v>
      </c>
      <c r="K2935" s="4">
        <v>97497977.530000001</v>
      </c>
      <c r="L2935" s="5">
        <v>4425001</v>
      </c>
      <c r="M2935" s="6">
        <v>22.033436269999999</v>
      </c>
      <c r="AB2935" s="8" t="s">
        <v>4597</v>
      </c>
      <c r="AG2935">
        <v>3.4332000000000001E-2</v>
      </c>
    </row>
    <row r="2936" spans="1:33" x14ac:dyDescent="0.35">
      <c r="A2936" t="s">
        <v>4511</v>
      </c>
      <c r="B2936" t="s">
        <v>1687</v>
      </c>
      <c r="C2936" t="s">
        <v>1687</v>
      </c>
      <c r="G2936" s="1">
        <v>4.9664581350762949E-7</v>
      </c>
      <c r="H2936" s="1">
        <v>2.0920000000000001</v>
      </c>
      <c r="K2936" s="4">
        <v>97497977.530000001</v>
      </c>
      <c r="L2936" s="5">
        <v>4425001</v>
      </c>
      <c r="M2936" s="6">
        <v>22.033436269999999</v>
      </c>
      <c r="AB2936" s="8" t="s">
        <v>4597</v>
      </c>
      <c r="AG2936">
        <v>3.4332000000000001E-2</v>
      </c>
    </row>
    <row r="2937" spans="1:33" x14ac:dyDescent="0.35">
      <c r="A2937" t="s">
        <v>4511</v>
      </c>
      <c r="B2937" t="s">
        <v>1690</v>
      </c>
      <c r="C2937" t="s">
        <v>1690</v>
      </c>
      <c r="G2937" s="1">
        <v>3.4651083347719998E-4</v>
      </c>
      <c r="H2937" s="1">
        <v>2.0979999999999999</v>
      </c>
      <c r="K2937" s="4">
        <v>97497977.530000001</v>
      </c>
      <c r="L2937" s="5">
        <v>4425001</v>
      </c>
      <c r="M2937" s="6">
        <v>22.033436269999999</v>
      </c>
      <c r="AB2937" s="8" t="s">
        <v>4597</v>
      </c>
      <c r="AG2937">
        <v>3.4332000000000001E-2</v>
      </c>
    </row>
    <row r="2938" spans="1:33" x14ac:dyDescent="0.35">
      <c r="A2938" t="s">
        <v>4511</v>
      </c>
      <c r="B2938" t="s">
        <v>1693</v>
      </c>
      <c r="C2938" t="s">
        <v>1693</v>
      </c>
      <c r="G2938" s="1">
        <v>1.1656626694679E-3</v>
      </c>
      <c r="H2938" s="1">
        <v>1.04975</v>
      </c>
      <c r="K2938" s="4">
        <v>97497977.530000001</v>
      </c>
      <c r="L2938" s="5">
        <v>4425001</v>
      </c>
      <c r="M2938" s="6">
        <v>22.033436269999999</v>
      </c>
      <c r="AB2938" s="8" t="s">
        <v>4597</v>
      </c>
      <c r="AG2938">
        <v>3.4332000000000001E-2</v>
      </c>
    </row>
    <row r="2939" spans="1:33" x14ac:dyDescent="0.35">
      <c r="A2939" t="s">
        <v>4511</v>
      </c>
      <c r="B2939" t="s">
        <v>1693</v>
      </c>
      <c r="C2939" t="s">
        <v>1693</v>
      </c>
      <c r="G2939" s="1">
        <v>1.2103098272382999E-3</v>
      </c>
      <c r="H2939" s="1">
        <v>1.04975</v>
      </c>
      <c r="K2939" s="4">
        <v>97497977.530000001</v>
      </c>
      <c r="L2939" s="5">
        <v>4425001</v>
      </c>
      <c r="M2939" s="6">
        <v>22.033436269999999</v>
      </c>
      <c r="AB2939" s="8" t="s">
        <v>4597</v>
      </c>
      <c r="AG2939">
        <v>3.4332000000000001E-2</v>
      </c>
    </row>
    <row r="2940" spans="1:33" x14ac:dyDescent="0.35">
      <c r="A2940" t="s">
        <v>4511</v>
      </c>
      <c r="B2940" t="s">
        <v>1693</v>
      </c>
      <c r="C2940" t="s">
        <v>1693</v>
      </c>
      <c r="G2940" s="1">
        <v>-1.5372923290280999E-3</v>
      </c>
      <c r="H2940" s="1">
        <v>1.04975</v>
      </c>
      <c r="K2940" s="4">
        <v>97497977.530000001</v>
      </c>
      <c r="L2940" s="5">
        <v>4425001</v>
      </c>
      <c r="M2940" s="6">
        <v>22.033436269999999</v>
      </c>
      <c r="AB2940" s="8" t="s">
        <v>4597</v>
      </c>
      <c r="AG2940">
        <v>3.4332000000000001E-2</v>
      </c>
    </row>
    <row r="2941" spans="1:33" x14ac:dyDescent="0.35">
      <c r="A2941" t="s">
        <v>4511</v>
      </c>
      <c r="B2941" t="s">
        <v>1693</v>
      </c>
      <c r="C2941" t="s">
        <v>1693</v>
      </c>
      <c r="G2941" s="1">
        <v>-3.1505440333367849</v>
      </c>
      <c r="H2941" s="1">
        <v>104.925</v>
      </c>
      <c r="K2941" s="4">
        <v>97497977.530000001</v>
      </c>
      <c r="L2941" s="5">
        <v>4425001</v>
      </c>
      <c r="M2941" s="6">
        <v>22.033436269999999</v>
      </c>
      <c r="AB2941" s="8" t="s">
        <v>4597</v>
      </c>
      <c r="AG2941">
        <v>3.4332000000000001E-2</v>
      </c>
    </row>
    <row r="2942" spans="1:33" x14ac:dyDescent="0.35">
      <c r="A2942" t="s">
        <v>4511</v>
      </c>
      <c r="B2942" t="s">
        <v>1697</v>
      </c>
      <c r="C2942" t="s">
        <v>1697</v>
      </c>
      <c r="G2942" s="1">
        <v>-9.3568884891919997E-4</v>
      </c>
      <c r="H2942" s="1">
        <v>1.0589999999999999</v>
      </c>
      <c r="K2942" s="4">
        <v>97497977.530000001</v>
      </c>
      <c r="L2942" s="5">
        <v>4425001</v>
      </c>
      <c r="M2942" s="6">
        <v>22.033436269999999</v>
      </c>
      <c r="AB2942" s="8" t="s">
        <v>4597</v>
      </c>
      <c r="AG2942">
        <v>3.4332000000000001E-2</v>
      </c>
    </row>
    <row r="2943" spans="1:33" x14ac:dyDescent="0.35">
      <c r="A2943" t="s">
        <v>4511</v>
      </c>
      <c r="B2943" t="s">
        <v>1700</v>
      </c>
      <c r="C2943" t="s">
        <v>1700</v>
      </c>
      <c r="G2943" s="1">
        <v>-2.703176477474E-4</v>
      </c>
      <c r="H2943" s="1">
        <v>0.89300000000000002</v>
      </c>
      <c r="K2943" s="4">
        <v>97497977.530000001</v>
      </c>
      <c r="L2943" s="5">
        <v>4425001</v>
      </c>
      <c r="M2943" s="6">
        <v>22.033436269999999</v>
      </c>
      <c r="AB2943" s="8" t="s">
        <v>4597</v>
      </c>
      <c r="AG2943">
        <v>3.4332000000000001E-2</v>
      </c>
    </row>
    <row r="2944" spans="1:33" x14ac:dyDescent="0.35">
      <c r="A2944" t="s">
        <v>4511</v>
      </c>
      <c r="B2944" t="s">
        <v>5854</v>
      </c>
      <c r="C2944" t="s">
        <v>5854</v>
      </c>
      <c r="G2944" s="1">
        <v>7.3922256033080007</v>
      </c>
      <c r="H2944" s="1">
        <v>9</v>
      </c>
      <c r="K2944" s="4">
        <v>97497977.530000001</v>
      </c>
      <c r="L2944" s="5">
        <v>4425001</v>
      </c>
      <c r="M2944" s="6">
        <v>22.033436269999999</v>
      </c>
      <c r="AB2944" s="8" t="s">
        <v>4597</v>
      </c>
      <c r="AG2944">
        <v>3.4332000000000001E-2</v>
      </c>
    </row>
    <row r="2945" spans="1:33" x14ac:dyDescent="0.35">
      <c r="A2945" t="s">
        <v>4511</v>
      </c>
      <c r="B2945" t="s">
        <v>5855</v>
      </c>
      <c r="C2945" t="s">
        <v>5855</v>
      </c>
      <c r="G2945" s="1">
        <v>-366.16840049790011</v>
      </c>
      <c r="H2945" s="1">
        <v>464.57</v>
      </c>
      <c r="K2945" s="4">
        <v>97497977.530000001</v>
      </c>
      <c r="L2945" s="5">
        <v>4425001</v>
      </c>
      <c r="M2945" s="6">
        <v>22.033436269999999</v>
      </c>
      <c r="AB2945" s="8" t="s">
        <v>4597</v>
      </c>
      <c r="AG2945">
        <v>3.4332000000000001E-2</v>
      </c>
    </row>
    <row r="2946" spans="1:33" x14ac:dyDescent="0.35">
      <c r="A2946" t="s">
        <v>4511</v>
      </c>
      <c r="B2946" t="s">
        <v>5856</v>
      </c>
      <c r="C2946" t="s">
        <v>5856</v>
      </c>
      <c r="G2946" s="1">
        <v>1.6588584655141281</v>
      </c>
      <c r="H2946" s="1">
        <v>1943.99</v>
      </c>
      <c r="K2946" s="4">
        <v>97497977.530000001</v>
      </c>
      <c r="L2946" s="5">
        <v>4425001</v>
      </c>
      <c r="M2946" s="6">
        <v>22.033436269999999</v>
      </c>
      <c r="AB2946" s="8" t="s">
        <v>4597</v>
      </c>
      <c r="AG2946">
        <v>3.4332000000000001E-2</v>
      </c>
    </row>
    <row r="2947" spans="1:33" x14ac:dyDescent="0.35">
      <c r="A2947" t="s">
        <v>4511</v>
      </c>
      <c r="B2947" t="s">
        <v>5857</v>
      </c>
      <c r="C2947" t="s">
        <v>5857</v>
      </c>
      <c r="G2947" s="1">
        <v>-1.8020353294335161</v>
      </c>
      <c r="H2947" s="1">
        <v>17.559999999999999</v>
      </c>
      <c r="K2947" s="4">
        <v>97497977.530000001</v>
      </c>
      <c r="L2947" s="5">
        <v>4425001</v>
      </c>
      <c r="M2947" s="6">
        <v>22.033436269999999</v>
      </c>
      <c r="AB2947" s="8" t="s">
        <v>4597</v>
      </c>
      <c r="AG2947">
        <v>3.4332000000000001E-2</v>
      </c>
    </row>
    <row r="2948" spans="1:33" x14ac:dyDescent="0.35">
      <c r="A2948" t="s">
        <v>4511</v>
      </c>
      <c r="B2948" t="s">
        <v>5858</v>
      </c>
      <c r="C2948" t="s">
        <v>5858</v>
      </c>
      <c r="G2948" s="1">
        <v>796.14096839549995</v>
      </c>
      <c r="H2948" s="1">
        <v>747.12</v>
      </c>
      <c r="K2948" s="4">
        <v>97497977.530000001</v>
      </c>
      <c r="L2948" s="5">
        <v>4425001</v>
      </c>
      <c r="M2948" s="6">
        <v>22.033436269999999</v>
      </c>
      <c r="AB2948" s="8" t="s">
        <v>4597</v>
      </c>
      <c r="AG2948">
        <v>3.4332000000000001E-2</v>
      </c>
    </row>
    <row r="2949" spans="1:33" x14ac:dyDescent="0.35">
      <c r="A2949" t="s">
        <v>4511</v>
      </c>
      <c r="B2949" t="s">
        <v>5859</v>
      </c>
      <c r="C2949" t="s">
        <v>5859</v>
      </c>
      <c r="G2949" s="1">
        <v>15.818282119549</v>
      </c>
      <c r="H2949" s="1">
        <v>47.975000000000001</v>
      </c>
      <c r="K2949" s="4">
        <v>97497977.530000001</v>
      </c>
      <c r="L2949" s="5">
        <v>4425001</v>
      </c>
      <c r="M2949" s="6">
        <v>22.033436269999999</v>
      </c>
      <c r="AB2949" s="8" t="s">
        <v>4597</v>
      </c>
      <c r="AG2949">
        <v>3.4332000000000001E-2</v>
      </c>
    </row>
    <row r="2950" spans="1:33" x14ac:dyDescent="0.35">
      <c r="A2950" t="s">
        <v>4511</v>
      </c>
      <c r="B2950" t="s">
        <v>5860</v>
      </c>
      <c r="C2950" t="s">
        <v>5860</v>
      </c>
      <c r="G2950" s="1">
        <v>-6.735235040566689</v>
      </c>
      <c r="H2950" s="1">
        <v>72.010000000000005</v>
      </c>
      <c r="K2950" s="4">
        <v>97497977.530000001</v>
      </c>
      <c r="L2950" s="5">
        <v>4425001</v>
      </c>
      <c r="M2950" s="6">
        <v>22.033436269999999</v>
      </c>
      <c r="AB2950" s="8" t="s">
        <v>4597</v>
      </c>
      <c r="AG2950">
        <v>3.4332000000000001E-2</v>
      </c>
    </row>
    <row r="2951" spans="1:33" x14ac:dyDescent="0.35">
      <c r="A2951" t="s">
        <v>4511</v>
      </c>
      <c r="B2951" t="s">
        <v>5861</v>
      </c>
      <c r="C2951" t="s">
        <v>5861</v>
      </c>
      <c r="G2951" s="1">
        <v>-5.56060840769124E-2</v>
      </c>
      <c r="H2951" s="1">
        <v>15139.31</v>
      </c>
      <c r="K2951" s="4">
        <v>97497977.530000001</v>
      </c>
      <c r="L2951" s="5">
        <v>4425001</v>
      </c>
      <c r="M2951" s="6">
        <v>22.033436269999999</v>
      </c>
      <c r="AB2951" s="8" t="s">
        <v>4597</v>
      </c>
      <c r="AG2951">
        <v>3.4332000000000001E-2</v>
      </c>
    </row>
    <row r="2952" spans="1:33" x14ac:dyDescent="0.35">
      <c r="A2952" t="s">
        <v>4511</v>
      </c>
      <c r="B2952" t="s">
        <v>5862</v>
      </c>
      <c r="C2952" t="s">
        <v>5862</v>
      </c>
      <c r="G2952" s="1">
        <v>-4.4145390735582977</v>
      </c>
      <c r="H2952" s="1">
        <v>9553.83</v>
      </c>
      <c r="K2952" s="4">
        <v>97497977.530000001</v>
      </c>
      <c r="L2952" s="5">
        <v>4425001</v>
      </c>
      <c r="M2952" s="6">
        <v>22.033436269999999</v>
      </c>
      <c r="AB2952" s="8" t="s">
        <v>4597</v>
      </c>
      <c r="AG2952">
        <v>3.4332000000000001E-2</v>
      </c>
    </row>
    <row r="2953" spans="1:33" x14ac:dyDescent="0.35">
      <c r="A2953" t="s">
        <v>4511</v>
      </c>
      <c r="B2953" t="s">
        <v>5863</v>
      </c>
      <c r="C2953" t="s">
        <v>5863</v>
      </c>
      <c r="G2953" s="1">
        <v>-12.2928667933272</v>
      </c>
      <c r="H2953" s="1">
        <v>92.18</v>
      </c>
      <c r="K2953" s="4">
        <v>97497977.530000001</v>
      </c>
      <c r="L2953" s="5">
        <v>4425001</v>
      </c>
      <c r="M2953" s="6">
        <v>22.033436269999999</v>
      </c>
      <c r="AB2953" s="8" t="s">
        <v>4597</v>
      </c>
      <c r="AG2953">
        <v>3.4332000000000001E-2</v>
      </c>
    </row>
    <row r="2954" spans="1:33" x14ac:dyDescent="0.35">
      <c r="A2954" t="s">
        <v>4511</v>
      </c>
      <c r="B2954" t="s">
        <v>5864</v>
      </c>
      <c r="C2954" t="s">
        <v>5864</v>
      </c>
      <c r="G2954" s="1">
        <v>2.1044769942820001E-4</v>
      </c>
      <c r="H2954" s="1">
        <v>9659.5800000000017</v>
      </c>
      <c r="K2954" s="4">
        <v>97497977.530000001</v>
      </c>
      <c r="L2954" s="5">
        <v>4425001</v>
      </c>
      <c r="M2954" s="6">
        <v>22.033436269999999</v>
      </c>
      <c r="AB2954" s="8" t="s">
        <v>4597</v>
      </c>
      <c r="AG2954">
        <v>3.4332000000000001E-2</v>
      </c>
    </row>
    <row r="2955" spans="1:33" x14ac:dyDescent="0.35">
      <c r="A2955" t="s">
        <v>4511</v>
      </c>
      <c r="B2955" t="s">
        <v>5865</v>
      </c>
      <c r="C2955" t="s">
        <v>5865</v>
      </c>
      <c r="G2955" s="1">
        <v>-30.281554108474278</v>
      </c>
      <c r="H2955" s="1">
        <v>199.46</v>
      </c>
      <c r="K2955" s="4">
        <v>97497977.530000001</v>
      </c>
      <c r="L2955" s="5">
        <v>4425001</v>
      </c>
      <c r="M2955" s="6">
        <v>22.033436269999999</v>
      </c>
      <c r="AB2955" s="8" t="s">
        <v>4597</v>
      </c>
      <c r="AG2955">
        <v>3.4332000000000001E-2</v>
      </c>
    </row>
    <row r="2956" spans="1:33" x14ac:dyDescent="0.35">
      <c r="A2956" t="s">
        <v>4511</v>
      </c>
      <c r="B2956" t="s">
        <v>5866</v>
      </c>
      <c r="C2956" t="s">
        <v>5866</v>
      </c>
      <c r="G2956" s="1">
        <v>1.544968440970827E-5</v>
      </c>
      <c r="H2956" s="1">
        <v>30364</v>
      </c>
      <c r="K2956" s="4">
        <v>97497977.530000001</v>
      </c>
      <c r="L2956" s="5">
        <v>4425001</v>
      </c>
      <c r="M2956" s="6">
        <v>22.033436269999999</v>
      </c>
      <c r="AB2956" s="8" t="s">
        <v>4597</v>
      </c>
      <c r="AG2956">
        <v>3.4332000000000001E-2</v>
      </c>
    </row>
    <row r="2957" spans="1:33" x14ac:dyDescent="0.35">
      <c r="A2957" t="s">
        <v>4511</v>
      </c>
      <c r="B2957" t="s">
        <v>5867</v>
      </c>
      <c r="C2957" t="s">
        <v>5867</v>
      </c>
      <c r="G2957" s="1">
        <v>-1.130321301001548</v>
      </c>
      <c r="H2957" s="1">
        <v>2605.86</v>
      </c>
      <c r="K2957" s="4">
        <v>97497977.530000001</v>
      </c>
      <c r="L2957" s="5">
        <v>4425001</v>
      </c>
      <c r="M2957" s="6">
        <v>22.033436269999999</v>
      </c>
      <c r="AB2957" s="8" t="s">
        <v>4597</v>
      </c>
      <c r="AG2957">
        <v>3.4332000000000001E-2</v>
      </c>
    </row>
    <row r="2958" spans="1:33" x14ac:dyDescent="0.35">
      <c r="A2958" t="s">
        <v>4511</v>
      </c>
      <c r="B2958" t="s">
        <v>5868</v>
      </c>
      <c r="C2958" t="s">
        <v>5868</v>
      </c>
      <c r="G2958" s="1">
        <v>-7.7820755073350609</v>
      </c>
      <c r="H2958" s="1">
        <v>26.81</v>
      </c>
      <c r="K2958" s="4">
        <v>97497977.530000001</v>
      </c>
      <c r="L2958" s="5">
        <v>4425001</v>
      </c>
      <c r="M2958" s="6">
        <v>22.033436269999999</v>
      </c>
      <c r="AB2958" s="8" t="s">
        <v>4597</v>
      </c>
      <c r="AG2958">
        <v>3.4332000000000001E-2</v>
      </c>
    </row>
    <row r="2959" spans="1:33" x14ac:dyDescent="0.35">
      <c r="A2959" t="s">
        <v>4511</v>
      </c>
      <c r="B2959" t="s">
        <v>5869</v>
      </c>
      <c r="C2959" t="s">
        <v>5869</v>
      </c>
      <c r="G2959" s="1">
        <v>-16.25174118387493</v>
      </c>
      <c r="H2959" s="1">
        <v>58.05</v>
      </c>
      <c r="K2959" s="4">
        <v>97497977.530000001</v>
      </c>
      <c r="L2959" s="5">
        <v>4425001</v>
      </c>
      <c r="M2959" s="6">
        <v>22.033436269999999</v>
      </c>
      <c r="AB2959" s="8" t="s">
        <v>4597</v>
      </c>
      <c r="AG2959">
        <v>3.4332000000000001E-2</v>
      </c>
    </row>
    <row r="2960" spans="1:33" x14ac:dyDescent="0.35">
      <c r="A2960" t="s">
        <v>4511</v>
      </c>
      <c r="B2960" t="s">
        <v>5870</v>
      </c>
      <c r="C2960" t="s">
        <v>5870</v>
      </c>
      <c r="G2960" s="1">
        <v>-535.70944855609991</v>
      </c>
      <c r="H2960" s="1">
        <v>581.22</v>
      </c>
      <c r="K2960" s="4">
        <v>97497977.530000001</v>
      </c>
      <c r="L2960" s="5">
        <v>4425001</v>
      </c>
      <c r="M2960" s="6">
        <v>22.033436269999999</v>
      </c>
      <c r="AB2960" s="8" t="s">
        <v>4597</v>
      </c>
      <c r="AG2960">
        <v>3.4332000000000001E-2</v>
      </c>
    </row>
    <row r="2961" spans="1:33" x14ac:dyDescent="0.35">
      <c r="A2961" t="s">
        <v>4511</v>
      </c>
      <c r="B2961" t="s">
        <v>5871</v>
      </c>
      <c r="C2961" t="s">
        <v>5871</v>
      </c>
      <c r="G2961" s="1">
        <v>11.055335876858001</v>
      </c>
      <c r="H2961" s="1">
        <v>12.45</v>
      </c>
      <c r="K2961" s="4">
        <v>97497977.530000001</v>
      </c>
      <c r="L2961" s="5">
        <v>4425001</v>
      </c>
      <c r="M2961" s="6">
        <v>22.033436269999999</v>
      </c>
      <c r="AB2961" s="8" t="s">
        <v>4597</v>
      </c>
      <c r="AG2961">
        <v>3.4332000000000001E-2</v>
      </c>
    </row>
    <row r="2962" spans="1:33" x14ac:dyDescent="0.35">
      <c r="A2962" t="s">
        <v>4511</v>
      </c>
      <c r="B2962" t="s">
        <v>5872</v>
      </c>
      <c r="C2962" t="s">
        <v>5872</v>
      </c>
      <c r="G2962" s="1">
        <v>517.86944366429998</v>
      </c>
      <c r="H2962" s="1">
        <v>312.68</v>
      </c>
      <c r="K2962" s="4">
        <v>97497977.530000001</v>
      </c>
      <c r="L2962" s="5">
        <v>4425001</v>
      </c>
      <c r="M2962" s="6">
        <v>22.033436269999999</v>
      </c>
      <c r="AB2962" s="8" t="s">
        <v>4597</v>
      </c>
      <c r="AG2962">
        <v>3.4332000000000001E-2</v>
      </c>
    </row>
    <row r="2963" spans="1:33" x14ac:dyDescent="0.35">
      <c r="A2963" t="s">
        <v>4511</v>
      </c>
      <c r="B2963" t="s">
        <v>5873</v>
      </c>
      <c r="C2963" t="s">
        <v>5873</v>
      </c>
      <c r="G2963" s="1">
        <v>11.041053274251</v>
      </c>
      <c r="H2963" s="1">
        <v>7.7750000000000004</v>
      </c>
      <c r="K2963" s="4">
        <v>97497977.530000001</v>
      </c>
      <c r="L2963" s="5">
        <v>4425001</v>
      </c>
      <c r="M2963" s="6">
        <v>22.033436269999999</v>
      </c>
      <c r="AB2963" s="8" t="s">
        <v>4597</v>
      </c>
      <c r="AG2963">
        <v>3.4332000000000001E-2</v>
      </c>
    </row>
    <row r="2964" spans="1:33" x14ac:dyDescent="0.35">
      <c r="A2964" t="s">
        <v>4511</v>
      </c>
      <c r="B2964" t="s">
        <v>5874</v>
      </c>
      <c r="C2964" t="s">
        <v>5874</v>
      </c>
      <c r="G2964" s="1">
        <v>26.280694463478</v>
      </c>
      <c r="H2964" s="1">
        <v>25.45</v>
      </c>
      <c r="K2964" s="4">
        <v>97497977.530000001</v>
      </c>
      <c r="L2964" s="5">
        <v>4425001</v>
      </c>
      <c r="M2964" s="6">
        <v>22.033436269999999</v>
      </c>
      <c r="AB2964" s="8" t="s">
        <v>4597</v>
      </c>
      <c r="AG2964">
        <v>3.4332000000000001E-2</v>
      </c>
    </row>
    <row r="2965" spans="1:33" x14ac:dyDescent="0.35">
      <c r="A2965" t="s">
        <v>4511</v>
      </c>
      <c r="B2965" t="s">
        <v>5875</v>
      </c>
      <c r="C2965" t="s">
        <v>5875</v>
      </c>
      <c r="G2965" s="1">
        <v>-1315.1682537994</v>
      </c>
      <c r="H2965" s="1">
        <v>670.9</v>
      </c>
      <c r="K2965" s="4">
        <v>97497977.530000001</v>
      </c>
      <c r="L2965" s="5">
        <v>4425001</v>
      </c>
      <c r="M2965" s="6">
        <v>22.033436269999999</v>
      </c>
      <c r="AB2965" s="8" t="s">
        <v>4597</v>
      </c>
      <c r="AG2965">
        <v>3.4332000000000001E-2</v>
      </c>
    </row>
    <row r="2966" spans="1:33" x14ac:dyDescent="0.35">
      <c r="A2966" t="s">
        <v>4511</v>
      </c>
      <c r="B2966" t="s">
        <v>5876</v>
      </c>
      <c r="C2966" t="s">
        <v>5876</v>
      </c>
      <c r="G2966" s="1">
        <v>-2730.1839728435998</v>
      </c>
      <c r="H2966" s="1">
        <v>76.25</v>
      </c>
      <c r="K2966" s="4">
        <v>97497977.530000001</v>
      </c>
      <c r="L2966" s="5">
        <v>4425001</v>
      </c>
      <c r="M2966" s="6">
        <v>22.033436269999999</v>
      </c>
      <c r="AB2966" s="8" t="s">
        <v>4597</v>
      </c>
      <c r="AG2966">
        <v>3.4332000000000001E-2</v>
      </c>
    </row>
    <row r="2967" spans="1:33" x14ac:dyDescent="0.35">
      <c r="A2967" t="s">
        <v>4511</v>
      </c>
      <c r="B2967" t="s">
        <v>5877</v>
      </c>
      <c r="C2967" t="s">
        <v>5877</v>
      </c>
      <c r="G2967" s="1">
        <v>48.313817301749992</v>
      </c>
      <c r="H2967" s="1">
        <v>4.05</v>
      </c>
      <c r="K2967" s="4">
        <v>97497977.530000001</v>
      </c>
      <c r="L2967" s="5">
        <v>4425001</v>
      </c>
      <c r="M2967" s="6">
        <v>22.033436269999999</v>
      </c>
      <c r="AB2967" s="8" t="s">
        <v>4597</v>
      </c>
      <c r="AG2967">
        <v>3.4332000000000001E-2</v>
      </c>
    </row>
    <row r="2968" spans="1:33" x14ac:dyDescent="0.35">
      <c r="A2968" t="s">
        <v>4511</v>
      </c>
      <c r="B2968" t="s">
        <v>5878</v>
      </c>
      <c r="C2968" t="s">
        <v>5878</v>
      </c>
      <c r="G2968" s="1">
        <v>68.166928697412999</v>
      </c>
      <c r="H2968" s="1">
        <v>9.25</v>
      </c>
      <c r="K2968" s="4">
        <v>97497977.530000001</v>
      </c>
      <c r="L2968" s="5">
        <v>4425001</v>
      </c>
      <c r="M2968" s="6">
        <v>22.033436269999999</v>
      </c>
      <c r="AB2968" s="8" t="s">
        <v>4597</v>
      </c>
      <c r="AG2968">
        <v>3.4332000000000001E-2</v>
      </c>
    </row>
    <row r="2969" spans="1:33" x14ac:dyDescent="0.35">
      <c r="A2969" t="s">
        <v>4511</v>
      </c>
      <c r="B2969" t="s">
        <v>5879</v>
      </c>
      <c r="C2969" t="s">
        <v>5879</v>
      </c>
      <c r="G2969" s="1">
        <v>-3194.1353304314998</v>
      </c>
      <c r="H2969" s="1">
        <v>461.97</v>
      </c>
      <c r="K2969" s="4">
        <v>97497977.530000001</v>
      </c>
      <c r="L2969" s="5">
        <v>4425001</v>
      </c>
      <c r="M2969" s="6">
        <v>22.033436269999999</v>
      </c>
      <c r="AB2969" s="8" t="s">
        <v>4597</v>
      </c>
      <c r="AG2969">
        <v>3.4332000000000001E-2</v>
      </c>
    </row>
    <row r="2970" spans="1:33" x14ac:dyDescent="0.35">
      <c r="A2970" t="s">
        <v>4511</v>
      </c>
      <c r="B2970" t="s">
        <v>5880</v>
      </c>
      <c r="C2970" t="s">
        <v>5880</v>
      </c>
      <c r="G2970" s="1">
        <v>-1.45123168549479E-2</v>
      </c>
      <c r="H2970" s="1">
        <v>625.5</v>
      </c>
      <c r="K2970" s="4">
        <v>97497977.530000001</v>
      </c>
      <c r="L2970" s="5">
        <v>4425001</v>
      </c>
      <c r="M2970" s="6">
        <v>22.033436269999999</v>
      </c>
      <c r="AB2970" s="8" t="s">
        <v>4597</v>
      </c>
      <c r="AG2970">
        <v>3.4332000000000001E-2</v>
      </c>
    </row>
    <row r="2971" spans="1:33" x14ac:dyDescent="0.35">
      <c r="A2971" t="s">
        <v>4511</v>
      </c>
      <c r="B2971" t="s">
        <v>5881</v>
      </c>
      <c r="C2971" t="s">
        <v>5881</v>
      </c>
      <c r="G2971" s="1">
        <v>5.6845456064670001</v>
      </c>
      <c r="H2971" s="1">
        <v>62.4</v>
      </c>
      <c r="K2971" s="4">
        <v>97497977.530000001</v>
      </c>
      <c r="L2971" s="5">
        <v>4425001</v>
      </c>
      <c r="M2971" s="6">
        <v>22.033436269999999</v>
      </c>
      <c r="AB2971" s="8" t="s">
        <v>4597</v>
      </c>
      <c r="AG2971">
        <v>3.4332000000000001E-2</v>
      </c>
    </row>
    <row r="2972" spans="1:33" x14ac:dyDescent="0.35">
      <c r="A2972" t="s">
        <v>4511</v>
      </c>
      <c r="B2972" t="s">
        <v>5882</v>
      </c>
      <c r="C2972" t="s">
        <v>5882</v>
      </c>
      <c r="G2972" s="1">
        <v>-297.5706661291</v>
      </c>
      <c r="H2972" s="1">
        <v>1218.98</v>
      </c>
      <c r="K2972" s="4">
        <v>97497977.530000001</v>
      </c>
      <c r="L2972" s="5">
        <v>4425001</v>
      </c>
      <c r="M2972" s="6">
        <v>22.033436269999999</v>
      </c>
      <c r="AB2972" s="8" t="s">
        <v>4597</v>
      </c>
      <c r="AG2972">
        <v>3.4332000000000001E-2</v>
      </c>
    </row>
    <row r="2973" spans="1:33" x14ac:dyDescent="0.35">
      <c r="A2973" t="s">
        <v>4511</v>
      </c>
      <c r="B2973" t="s">
        <v>1703</v>
      </c>
      <c r="C2973" t="s">
        <v>1703</v>
      </c>
      <c r="G2973" s="1">
        <v>-7.816482717462E-4</v>
      </c>
      <c r="H2973" s="1">
        <v>4.9750000000000014</v>
      </c>
      <c r="K2973" s="4">
        <v>97497977.530000001</v>
      </c>
      <c r="L2973" s="5">
        <v>4425001</v>
      </c>
      <c r="M2973" s="6">
        <v>22.033436269999999</v>
      </c>
      <c r="AB2973" s="8" t="s">
        <v>4597</v>
      </c>
      <c r="AG2973">
        <v>3.4332000000000001E-2</v>
      </c>
    </row>
    <row r="2974" spans="1:33" x14ac:dyDescent="0.35">
      <c r="A2974" t="s">
        <v>4511</v>
      </c>
      <c r="B2974" t="s">
        <v>1706</v>
      </c>
      <c r="C2974" t="s">
        <v>1706</v>
      </c>
      <c r="G2974" s="1">
        <v>-2.1192855920740001E-4</v>
      </c>
      <c r="H2974" s="1">
        <v>4.7030000000000003</v>
      </c>
      <c r="K2974" s="4">
        <v>97497977.530000001</v>
      </c>
      <c r="L2974" s="5">
        <v>4425001</v>
      </c>
      <c r="M2974" s="6">
        <v>22.033436269999999</v>
      </c>
      <c r="AB2974" s="8" t="s">
        <v>4597</v>
      </c>
      <c r="AG2974">
        <v>3.4332000000000001E-2</v>
      </c>
    </row>
    <row r="2975" spans="1:33" x14ac:dyDescent="0.35">
      <c r="A2975" t="s">
        <v>4511</v>
      </c>
      <c r="B2975" t="s">
        <v>1709</v>
      </c>
      <c r="C2975" t="s">
        <v>1709</v>
      </c>
      <c r="G2975" s="1">
        <v>1.1497806215418E-3</v>
      </c>
      <c r="H2975" s="1">
        <v>4.2419999999999991</v>
      </c>
      <c r="K2975" s="4">
        <v>97497977.530000001</v>
      </c>
      <c r="L2975" s="5">
        <v>4425001</v>
      </c>
      <c r="M2975" s="6">
        <v>22.033436269999999</v>
      </c>
      <c r="AB2975" s="8" t="s">
        <v>4597</v>
      </c>
      <c r="AG2975">
        <v>3.4332000000000001E-2</v>
      </c>
    </row>
    <row r="2976" spans="1:33" x14ac:dyDescent="0.35">
      <c r="A2976" t="s">
        <v>4511</v>
      </c>
      <c r="B2976" t="s">
        <v>1712</v>
      </c>
      <c r="C2976" t="s">
        <v>1712</v>
      </c>
      <c r="G2976" s="1">
        <v>10.3334086282113</v>
      </c>
      <c r="H2976" s="1">
        <v>3.4470000000000001</v>
      </c>
      <c r="K2976" s="4">
        <v>97497977.530000001</v>
      </c>
      <c r="L2976" s="5">
        <v>4425001</v>
      </c>
      <c r="M2976" s="6">
        <v>22.033436269999999</v>
      </c>
      <c r="AB2976" s="8" t="s">
        <v>4597</v>
      </c>
      <c r="AG2976">
        <v>3.4332000000000001E-2</v>
      </c>
    </row>
    <row r="2977" spans="1:33" x14ac:dyDescent="0.35">
      <c r="A2977" t="s">
        <v>4511</v>
      </c>
      <c r="B2977" t="s">
        <v>5883</v>
      </c>
      <c r="C2977" t="s">
        <v>5883</v>
      </c>
      <c r="G2977" s="1">
        <v>-3.1217398575983442</v>
      </c>
      <c r="H2977" s="1">
        <v>7.0999999999999994E-2</v>
      </c>
      <c r="K2977" s="4">
        <v>97497977.530000001</v>
      </c>
      <c r="L2977" s="5">
        <v>4425001</v>
      </c>
      <c r="M2977" s="6">
        <v>22.033436269999999</v>
      </c>
      <c r="AB2977" s="8" t="s">
        <v>4597</v>
      </c>
      <c r="AG2977">
        <v>3.4332000000000001E-2</v>
      </c>
    </row>
    <row r="2978" spans="1:33" x14ac:dyDescent="0.35">
      <c r="A2978" t="s">
        <v>4511</v>
      </c>
      <c r="B2978" t="s">
        <v>5884</v>
      </c>
      <c r="C2978" t="s">
        <v>5884</v>
      </c>
      <c r="G2978" s="1">
        <v>-9.9097644520303643</v>
      </c>
      <c r="H2978" s="1">
        <v>0.434</v>
      </c>
      <c r="K2978" s="4">
        <v>97497977.530000001</v>
      </c>
      <c r="L2978" s="5">
        <v>4425001</v>
      </c>
      <c r="M2978" s="6">
        <v>22.033436269999999</v>
      </c>
      <c r="AB2978" s="8" t="s">
        <v>4597</v>
      </c>
      <c r="AG2978">
        <v>3.4332000000000001E-2</v>
      </c>
    </row>
    <row r="2979" spans="1:33" x14ac:dyDescent="0.35">
      <c r="A2979" t="s">
        <v>4511</v>
      </c>
      <c r="B2979" t="s">
        <v>5885</v>
      </c>
      <c r="C2979" t="s">
        <v>5885</v>
      </c>
      <c r="G2979" s="1">
        <v>215.78806448352711</v>
      </c>
      <c r="K2979" s="4">
        <v>97497977.530000001</v>
      </c>
      <c r="L2979" s="5">
        <v>4425001</v>
      </c>
      <c r="M2979" s="6">
        <v>22.033436269999999</v>
      </c>
      <c r="AB2979" s="8" t="s">
        <v>4597</v>
      </c>
      <c r="AG2979">
        <v>3.4332000000000001E-2</v>
      </c>
    </row>
    <row r="2980" spans="1:33" x14ac:dyDescent="0.35">
      <c r="A2980" t="s">
        <v>4511</v>
      </c>
      <c r="B2980" t="s">
        <v>5886</v>
      </c>
      <c r="C2980" t="s">
        <v>5886</v>
      </c>
      <c r="G2980" s="1">
        <v>-21.122468134237302</v>
      </c>
      <c r="K2980" s="4">
        <v>97497977.530000001</v>
      </c>
      <c r="L2980" s="5">
        <v>4425001</v>
      </c>
      <c r="M2980" s="6">
        <v>22.033436269999999</v>
      </c>
      <c r="AB2980" s="8" t="s">
        <v>4597</v>
      </c>
      <c r="AG2980">
        <v>3.4332000000000001E-2</v>
      </c>
    </row>
    <row r="2981" spans="1:33" x14ac:dyDescent="0.35">
      <c r="A2981" t="s">
        <v>4511</v>
      </c>
      <c r="B2981" t="s">
        <v>5887</v>
      </c>
      <c r="C2981" t="s">
        <v>5887</v>
      </c>
      <c r="G2981" s="1">
        <v>-6362802.7178527899</v>
      </c>
      <c r="H2981" s="1">
        <v>9.9205315817642775E-2</v>
      </c>
      <c r="K2981" s="4">
        <v>97497977.530000001</v>
      </c>
      <c r="L2981" s="5">
        <v>4425001</v>
      </c>
      <c r="M2981" s="6">
        <v>22.033436269999999</v>
      </c>
      <c r="AB2981" s="8" t="s">
        <v>4597</v>
      </c>
      <c r="AG2981">
        <v>3.4332000000000001E-2</v>
      </c>
    </row>
    <row r="2982" spans="1:33" x14ac:dyDescent="0.35">
      <c r="A2982" t="s">
        <v>4511</v>
      </c>
      <c r="B2982" t="s">
        <v>5888</v>
      </c>
      <c r="C2982" t="s">
        <v>5888</v>
      </c>
      <c r="G2982" s="1">
        <v>-26723771.414981719</v>
      </c>
      <c r="H2982" s="1">
        <v>9.9202324032685585E-2</v>
      </c>
      <c r="K2982" s="4">
        <v>97497977.530000001</v>
      </c>
      <c r="L2982" s="5">
        <v>4425001</v>
      </c>
      <c r="M2982" s="6">
        <v>22.033436269999999</v>
      </c>
      <c r="AB2982" s="8" t="s">
        <v>4597</v>
      </c>
      <c r="AG2982">
        <v>3.4332000000000001E-2</v>
      </c>
    </row>
    <row r="2983" spans="1:33" x14ac:dyDescent="0.35">
      <c r="A2983" t="s">
        <v>4511</v>
      </c>
      <c r="B2983" t="s">
        <v>5889</v>
      </c>
      <c r="C2983" t="s">
        <v>5889</v>
      </c>
      <c r="G2983" s="1">
        <v>-113.7084821964</v>
      </c>
      <c r="H2983" s="1">
        <v>1012.11</v>
      </c>
      <c r="K2983" s="4">
        <v>97497977.530000001</v>
      </c>
      <c r="L2983" s="5">
        <v>4425001</v>
      </c>
      <c r="M2983" s="6">
        <v>22.033436269999999</v>
      </c>
      <c r="AB2983" s="8" t="s">
        <v>4597</v>
      </c>
      <c r="AG2983">
        <v>3.4332000000000001E-2</v>
      </c>
    </row>
    <row r="2984" spans="1:33" x14ac:dyDescent="0.35">
      <c r="A2984" t="s">
        <v>4511</v>
      </c>
      <c r="B2984" t="s">
        <v>5890</v>
      </c>
      <c r="C2984" t="s">
        <v>5890</v>
      </c>
      <c r="G2984" s="1">
        <v>2.286469646734</v>
      </c>
      <c r="H2984" s="1">
        <v>34.549999999999997</v>
      </c>
      <c r="K2984" s="4">
        <v>97497977.530000001</v>
      </c>
      <c r="L2984" s="5">
        <v>4425001</v>
      </c>
      <c r="M2984" s="6">
        <v>22.033436269999999</v>
      </c>
      <c r="AB2984" s="8" t="s">
        <v>4597</v>
      </c>
      <c r="AG2984">
        <v>3.4332000000000001E-2</v>
      </c>
    </row>
    <row r="2985" spans="1:33" x14ac:dyDescent="0.35">
      <c r="A2985" t="s">
        <v>4511</v>
      </c>
      <c r="B2985" t="s">
        <v>5891</v>
      </c>
      <c r="C2985" t="s">
        <v>5891</v>
      </c>
      <c r="G2985" s="1">
        <v>297.32412812374997</v>
      </c>
      <c r="H2985" s="1">
        <v>8.25</v>
      </c>
      <c r="K2985" s="4">
        <v>97497977.530000001</v>
      </c>
      <c r="L2985" s="5">
        <v>4425001</v>
      </c>
      <c r="M2985" s="6">
        <v>22.033436269999999</v>
      </c>
      <c r="AB2985" s="8" t="s">
        <v>4597</v>
      </c>
      <c r="AG2985">
        <v>3.4332000000000001E-2</v>
      </c>
    </row>
    <row r="2986" spans="1:33" x14ac:dyDescent="0.35">
      <c r="A2986" t="s">
        <v>4511</v>
      </c>
      <c r="B2986" t="s">
        <v>5892</v>
      </c>
      <c r="C2986" t="s">
        <v>5892</v>
      </c>
      <c r="G2986" s="1">
        <v>14882.403415971001</v>
      </c>
      <c r="H2986" s="1">
        <v>137.38</v>
      </c>
      <c r="K2986" s="4">
        <v>97497977.530000001</v>
      </c>
      <c r="L2986" s="5">
        <v>4425001</v>
      </c>
      <c r="M2986" s="6">
        <v>22.033436269999999</v>
      </c>
      <c r="AB2986" s="8" t="s">
        <v>4597</v>
      </c>
      <c r="AG2986">
        <v>3.4332000000000001E-2</v>
      </c>
    </row>
    <row r="2987" spans="1:33" x14ac:dyDescent="0.35">
      <c r="A2987" t="s">
        <v>4511</v>
      </c>
      <c r="B2987" t="s">
        <v>5893</v>
      </c>
      <c r="C2987" t="s">
        <v>5893</v>
      </c>
      <c r="G2987" s="1">
        <v>-132584.53639175481</v>
      </c>
      <c r="H2987" s="1">
        <v>0.60373399999999999</v>
      </c>
      <c r="K2987" s="4">
        <v>97497977.530000001</v>
      </c>
      <c r="L2987" s="5">
        <v>4425001</v>
      </c>
      <c r="M2987" s="6">
        <v>22.033436269999999</v>
      </c>
      <c r="AB2987" s="8" t="s">
        <v>4597</v>
      </c>
      <c r="AG2987">
        <v>3.4332000000000001E-2</v>
      </c>
    </row>
    <row r="2988" spans="1:33" x14ac:dyDescent="0.35">
      <c r="A2988" t="s">
        <v>4511</v>
      </c>
      <c r="B2988" t="s">
        <v>5894</v>
      </c>
      <c r="C2988" t="s">
        <v>5894</v>
      </c>
      <c r="G2988" s="1">
        <v>-556855.05284537014</v>
      </c>
      <c r="H2988" s="1">
        <v>0.60426000000000002</v>
      </c>
      <c r="K2988" s="4">
        <v>97497977.530000001</v>
      </c>
      <c r="L2988" s="5">
        <v>4425001</v>
      </c>
      <c r="M2988" s="6">
        <v>22.033436269999999</v>
      </c>
      <c r="AB2988" s="8" t="s">
        <v>4597</v>
      </c>
      <c r="AG2988">
        <v>3.4332000000000001E-2</v>
      </c>
    </row>
    <row r="2989" spans="1:33" x14ac:dyDescent="0.35">
      <c r="A2989" t="s">
        <v>4511</v>
      </c>
      <c r="B2989" t="s">
        <v>5895</v>
      </c>
      <c r="C2989" t="s">
        <v>5895</v>
      </c>
      <c r="G2989" s="1">
        <v>-1231.0946787047999</v>
      </c>
      <c r="H2989" s="1">
        <v>166.57</v>
      </c>
      <c r="K2989" s="4">
        <v>97497977.530000001</v>
      </c>
      <c r="L2989" s="5">
        <v>4425001</v>
      </c>
      <c r="M2989" s="6">
        <v>22.033436269999999</v>
      </c>
      <c r="AB2989" s="8" t="s">
        <v>4597</v>
      </c>
      <c r="AG2989">
        <v>3.4332000000000001E-2</v>
      </c>
    </row>
    <row r="2990" spans="1:33" x14ac:dyDescent="0.35">
      <c r="A2990" t="s">
        <v>4511</v>
      </c>
      <c r="B2990" t="s">
        <v>5896</v>
      </c>
      <c r="C2990" t="s">
        <v>5896</v>
      </c>
      <c r="G2990" s="1">
        <v>23.880131915458001</v>
      </c>
      <c r="H2990" s="1">
        <v>8.2249999999999996</v>
      </c>
      <c r="K2990" s="4">
        <v>97497977.530000001</v>
      </c>
      <c r="L2990" s="5">
        <v>4425001</v>
      </c>
      <c r="M2990" s="6">
        <v>22.033436269999999</v>
      </c>
      <c r="AB2990" s="8" t="s">
        <v>4597</v>
      </c>
      <c r="AG2990">
        <v>3.4332000000000001E-2</v>
      </c>
    </row>
    <row r="2991" spans="1:33" x14ac:dyDescent="0.35">
      <c r="A2991" t="s">
        <v>4511</v>
      </c>
      <c r="B2991" t="s">
        <v>5897</v>
      </c>
      <c r="C2991" t="s">
        <v>5897</v>
      </c>
      <c r="G2991" s="1">
        <v>87.466986428177805</v>
      </c>
      <c r="H2991" s="1">
        <v>0.23999999999999991</v>
      </c>
      <c r="K2991" s="4">
        <v>97497977.530000001</v>
      </c>
      <c r="L2991" s="5">
        <v>4425001</v>
      </c>
      <c r="M2991" s="6">
        <v>22.033436269999999</v>
      </c>
      <c r="AB2991" s="8" t="s">
        <v>4597</v>
      </c>
      <c r="AG2991">
        <v>3.4332000000000001E-2</v>
      </c>
    </row>
    <row r="2992" spans="1:33" x14ac:dyDescent="0.35">
      <c r="A2992" t="s">
        <v>4511</v>
      </c>
      <c r="B2992" t="s">
        <v>5898</v>
      </c>
      <c r="C2992" t="s">
        <v>5898</v>
      </c>
      <c r="G2992" s="1">
        <v>-35.136418977338288</v>
      </c>
      <c r="H2992" s="1">
        <v>0.75</v>
      </c>
      <c r="K2992" s="4">
        <v>97497977.530000001</v>
      </c>
      <c r="L2992" s="5">
        <v>4425001</v>
      </c>
      <c r="M2992" s="6">
        <v>22.033436269999999</v>
      </c>
      <c r="AB2992" s="8" t="s">
        <v>4597</v>
      </c>
      <c r="AG2992">
        <v>3.4332000000000001E-2</v>
      </c>
    </row>
    <row r="2993" spans="1:33" x14ac:dyDescent="0.35">
      <c r="A2993" t="s">
        <v>4511</v>
      </c>
      <c r="B2993" t="s">
        <v>5899</v>
      </c>
      <c r="C2993" t="s">
        <v>5899</v>
      </c>
      <c r="G2993" s="1">
        <v>2.9680091771436419</v>
      </c>
      <c r="H2993" s="1">
        <v>0.82999999999999985</v>
      </c>
      <c r="K2993" s="4">
        <v>97497977.530000001</v>
      </c>
      <c r="L2993" s="5">
        <v>4425001</v>
      </c>
      <c r="M2993" s="6">
        <v>22.033436269999999</v>
      </c>
      <c r="AB2993" s="8" t="s">
        <v>4597</v>
      </c>
      <c r="AG2993">
        <v>3.4332000000000001E-2</v>
      </c>
    </row>
    <row r="2994" spans="1:33" x14ac:dyDescent="0.35">
      <c r="A2994" t="s">
        <v>4511</v>
      </c>
      <c r="B2994" t="s">
        <v>5900</v>
      </c>
      <c r="C2994" t="s">
        <v>5900</v>
      </c>
      <c r="G2994" s="1">
        <v>24.235254067142911</v>
      </c>
      <c r="H2994" s="1">
        <v>0.11</v>
      </c>
      <c r="K2994" s="4">
        <v>97497977.530000001</v>
      </c>
      <c r="L2994" s="5">
        <v>4425001</v>
      </c>
      <c r="M2994" s="6">
        <v>22.033436269999999</v>
      </c>
      <c r="AB2994" s="8" t="s">
        <v>4597</v>
      </c>
      <c r="AG2994">
        <v>3.4332000000000001E-2</v>
      </c>
    </row>
    <row r="2995" spans="1:33" x14ac:dyDescent="0.35">
      <c r="A2995" t="s">
        <v>4511</v>
      </c>
      <c r="B2995" t="s">
        <v>5901</v>
      </c>
      <c r="C2995" t="s">
        <v>5901</v>
      </c>
      <c r="G2995" s="1">
        <v>220.0355606196967</v>
      </c>
      <c r="H2995" s="1">
        <v>0.17</v>
      </c>
      <c r="K2995" s="4">
        <v>97497977.530000001</v>
      </c>
      <c r="L2995" s="5">
        <v>4425001</v>
      </c>
      <c r="M2995" s="6">
        <v>22.033436269999999</v>
      </c>
      <c r="AB2995" s="8" t="s">
        <v>4597</v>
      </c>
      <c r="AG2995">
        <v>3.4332000000000001E-2</v>
      </c>
    </row>
    <row r="2996" spans="1:33" x14ac:dyDescent="0.35">
      <c r="A2996" t="s">
        <v>4511</v>
      </c>
      <c r="B2996" t="s">
        <v>5902</v>
      </c>
      <c r="C2996" t="s">
        <v>5902</v>
      </c>
      <c r="G2996" s="1">
        <v>-88.444282413438117</v>
      </c>
      <c r="H2996" s="1">
        <v>0.51</v>
      </c>
      <c r="K2996" s="4">
        <v>97497977.530000001</v>
      </c>
      <c r="L2996" s="5">
        <v>4425001</v>
      </c>
      <c r="M2996" s="6">
        <v>22.033436269999999</v>
      </c>
      <c r="AB2996" s="8" t="s">
        <v>4597</v>
      </c>
      <c r="AG2996">
        <v>3.4332000000000001E-2</v>
      </c>
    </row>
    <row r="2997" spans="1:33" x14ac:dyDescent="0.35">
      <c r="A2997" t="s">
        <v>4511</v>
      </c>
      <c r="B2997" t="s">
        <v>5903</v>
      </c>
      <c r="C2997" t="s">
        <v>5903</v>
      </c>
      <c r="G2997" s="1">
        <v>25.400585323295001</v>
      </c>
      <c r="H2997" s="1">
        <v>4.55</v>
      </c>
      <c r="K2997" s="4">
        <v>97497977.530000001</v>
      </c>
      <c r="L2997" s="5">
        <v>4425001</v>
      </c>
      <c r="M2997" s="6">
        <v>22.033436269999999</v>
      </c>
      <c r="AB2997" s="8" t="s">
        <v>4597</v>
      </c>
      <c r="AG2997">
        <v>3.4332000000000001E-2</v>
      </c>
    </row>
    <row r="2998" spans="1:33" x14ac:dyDescent="0.35">
      <c r="A2998" t="s">
        <v>4511</v>
      </c>
      <c r="B2998" t="s">
        <v>5904</v>
      </c>
      <c r="C2998" t="s">
        <v>5904</v>
      </c>
      <c r="G2998" s="1">
        <v>-1320.8242040266</v>
      </c>
      <c r="H2998" s="1">
        <v>130.91</v>
      </c>
      <c r="K2998" s="4">
        <v>97497977.530000001</v>
      </c>
      <c r="L2998" s="5">
        <v>4425001</v>
      </c>
      <c r="M2998" s="6">
        <v>22.033436269999999</v>
      </c>
      <c r="AB2998" s="8" t="s">
        <v>4597</v>
      </c>
      <c r="AG2998">
        <v>3.4332000000000001E-2</v>
      </c>
    </row>
    <row r="2999" spans="1:33" x14ac:dyDescent="0.35">
      <c r="A2999" t="s">
        <v>4511</v>
      </c>
      <c r="B2999" t="s">
        <v>5905</v>
      </c>
      <c r="C2999" t="s">
        <v>5905</v>
      </c>
      <c r="G2999" s="1">
        <v>1927.2638120008</v>
      </c>
      <c r="H2999" s="1">
        <v>167.78</v>
      </c>
      <c r="K2999" s="4">
        <v>97497977.530000001</v>
      </c>
      <c r="L2999" s="5">
        <v>4425001</v>
      </c>
      <c r="M2999" s="6">
        <v>22.033436269999999</v>
      </c>
      <c r="AB2999" s="8" t="s">
        <v>4597</v>
      </c>
      <c r="AG2999">
        <v>3.4332000000000001E-2</v>
      </c>
    </row>
    <row r="3000" spans="1:33" x14ac:dyDescent="0.35">
      <c r="A3000" t="s">
        <v>4511</v>
      </c>
      <c r="B3000" t="s">
        <v>5906</v>
      </c>
      <c r="C3000" t="s">
        <v>5906</v>
      </c>
      <c r="G3000" s="1">
        <v>37.830599061346</v>
      </c>
      <c r="H3000" s="1">
        <v>5.0750000000000002</v>
      </c>
      <c r="K3000" s="4">
        <v>97497977.530000001</v>
      </c>
      <c r="L3000" s="5">
        <v>4425001</v>
      </c>
      <c r="M3000" s="6">
        <v>22.033436269999999</v>
      </c>
      <c r="AB3000" s="8" t="s">
        <v>4597</v>
      </c>
      <c r="AG3000">
        <v>3.4332000000000001E-2</v>
      </c>
    </row>
    <row r="3001" spans="1:33" x14ac:dyDescent="0.35">
      <c r="A3001" t="s">
        <v>4511</v>
      </c>
      <c r="B3001" t="s">
        <v>5907</v>
      </c>
      <c r="C3001" t="s">
        <v>5907</v>
      </c>
      <c r="G3001" s="1">
        <v>40.440089344199997</v>
      </c>
      <c r="H3001" s="1">
        <v>288.74</v>
      </c>
      <c r="K3001" s="4">
        <v>97497977.530000001</v>
      </c>
      <c r="L3001" s="5">
        <v>4425001</v>
      </c>
      <c r="M3001" s="6">
        <v>22.033436269999999</v>
      </c>
      <c r="AB3001" s="8" t="s">
        <v>4597</v>
      </c>
      <c r="AG3001">
        <v>3.4332000000000001E-2</v>
      </c>
    </row>
    <row r="3002" spans="1:33" x14ac:dyDescent="0.35">
      <c r="A3002" t="s">
        <v>4511</v>
      </c>
      <c r="B3002" t="s">
        <v>5908</v>
      </c>
      <c r="C3002" t="s">
        <v>5908</v>
      </c>
      <c r="G3002" s="1">
        <v>0.91895117013700001</v>
      </c>
      <c r="H3002" s="1">
        <v>6.25</v>
      </c>
      <c r="K3002" s="4">
        <v>97497977.530000001</v>
      </c>
      <c r="L3002" s="5">
        <v>4425001</v>
      </c>
      <c r="M3002" s="6">
        <v>22.033436269999999</v>
      </c>
      <c r="AB3002" s="8" t="s">
        <v>4597</v>
      </c>
      <c r="AG3002">
        <v>3.4332000000000001E-2</v>
      </c>
    </row>
    <row r="3003" spans="1:33" x14ac:dyDescent="0.35">
      <c r="A3003" t="s">
        <v>4511</v>
      </c>
      <c r="B3003" t="s">
        <v>1735</v>
      </c>
      <c r="C3003" t="s">
        <v>1735</v>
      </c>
      <c r="G3003" s="1">
        <v>4.307486263489E-4</v>
      </c>
      <c r="H3003" s="1">
        <v>1054.9000000000001</v>
      </c>
      <c r="K3003" s="4">
        <v>97497977.530000001</v>
      </c>
      <c r="L3003" s="5">
        <v>4425001</v>
      </c>
      <c r="M3003" s="6">
        <v>22.033436269999999</v>
      </c>
      <c r="AB3003" s="8" t="s">
        <v>4597</v>
      </c>
      <c r="AG3003">
        <v>3.4332000000000001E-2</v>
      </c>
    </row>
    <row r="3004" spans="1:33" x14ac:dyDescent="0.35">
      <c r="A3004" t="s">
        <v>4511</v>
      </c>
      <c r="B3004" t="s">
        <v>5909</v>
      </c>
      <c r="C3004" t="s">
        <v>5909</v>
      </c>
      <c r="G3004" s="1">
        <v>24.138896156647998</v>
      </c>
      <c r="H3004" s="1">
        <v>9.8249999999999993</v>
      </c>
      <c r="K3004" s="4">
        <v>97497977.530000001</v>
      </c>
      <c r="L3004" s="5">
        <v>4425001</v>
      </c>
      <c r="M3004" s="6">
        <v>22.033436269999999</v>
      </c>
      <c r="AB3004" s="8" t="s">
        <v>4597</v>
      </c>
      <c r="AG3004">
        <v>3.4332000000000001E-2</v>
      </c>
    </row>
    <row r="3005" spans="1:33" x14ac:dyDescent="0.35">
      <c r="A3005" t="s">
        <v>4511</v>
      </c>
      <c r="B3005" t="s">
        <v>5910</v>
      </c>
      <c r="C3005" t="s">
        <v>5910</v>
      </c>
      <c r="G3005" s="1">
        <v>-1251.8788375457</v>
      </c>
      <c r="H3005" s="1">
        <v>132.04</v>
      </c>
      <c r="K3005" s="4">
        <v>97497977.530000001</v>
      </c>
      <c r="L3005" s="5">
        <v>4425001</v>
      </c>
      <c r="M3005" s="6">
        <v>22.033436269999999</v>
      </c>
      <c r="AB3005" s="8" t="s">
        <v>4597</v>
      </c>
      <c r="AG3005">
        <v>3.4332000000000001E-2</v>
      </c>
    </row>
    <row r="3006" spans="1:33" x14ac:dyDescent="0.35">
      <c r="A3006" t="s">
        <v>4511</v>
      </c>
      <c r="B3006" t="s">
        <v>5911</v>
      </c>
      <c r="C3006" t="s">
        <v>5911</v>
      </c>
      <c r="G3006" s="1">
        <v>-703.01535570630006</v>
      </c>
      <c r="H3006" s="1">
        <v>182.75</v>
      </c>
      <c r="K3006" s="4">
        <v>97497977.530000001</v>
      </c>
      <c r="L3006" s="5">
        <v>4425001</v>
      </c>
      <c r="M3006" s="6">
        <v>22.033436269999999</v>
      </c>
      <c r="AB3006" s="8" t="s">
        <v>4597</v>
      </c>
      <c r="AG3006">
        <v>3.4332000000000001E-2</v>
      </c>
    </row>
    <row r="3007" spans="1:33" x14ac:dyDescent="0.35">
      <c r="A3007" t="s">
        <v>4511</v>
      </c>
      <c r="B3007" t="s">
        <v>5912</v>
      </c>
      <c r="C3007" t="s">
        <v>5912</v>
      </c>
      <c r="G3007" s="1">
        <v>13.855719700368001</v>
      </c>
      <c r="H3007" s="1">
        <v>4.7</v>
      </c>
      <c r="K3007" s="4">
        <v>97497977.530000001</v>
      </c>
      <c r="L3007" s="5">
        <v>4425001</v>
      </c>
      <c r="M3007" s="6">
        <v>22.033436269999999</v>
      </c>
      <c r="AB3007" s="8" t="s">
        <v>4597</v>
      </c>
      <c r="AG3007">
        <v>3.4332000000000001E-2</v>
      </c>
    </row>
    <row r="3008" spans="1:33" x14ac:dyDescent="0.35">
      <c r="A3008" t="s">
        <v>4511</v>
      </c>
      <c r="B3008" t="s">
        <v>5913</v>
      </c>
      <c r="C3008" t="s">
        <v>5913</v>
      </c>
      <c r="G3008" s="1">
        <v>-4.1186568889357601E-2</v>
      </c>
      <c r="H3008" s="1">
        <v>6541</v>
      </c>
      <c r="K3008" s="4">
        <v>97497977.530000001</v>
      </c>
      <c r="L3008" s="5">
        <v>4425001</v>
      </c>
      <c r="M3008" s="6">
        <v>22.033436269999999</v>
      </c>
      <c r="AB3008" s="8" t="s">
        <v>4597</v>
      </c>
      <c r="AG3008">
        <v>3.4332000000000001E-2</v>
      </c>
    </row>
    <row r="3009" spans="1:33" x14ac:dyDescent="0.35">
      <c r="A3009" t="s">
        <v>4511</v>
      </c>
      <c r="B3009" t="s">
        <v>5914</v>
      </c>
      <c r="C3009" t="s">
        <v>5914</v>
      </c>
      <c r="G3009" s="1">
        <v>6.6573849790629991</v>
      </c>
      <c r="H3009" s="1">
        <v>4.9749999999999996</v>
      </c>
      <c r="K3009" s="4">
        <v>97497977.530000001</v>
      </c>
      <c r="L3009" s="5">
        <v>4425001</v>
      </c>
      <c r="M3009" s="6">
        <v>22.033436269999999</v>
      </c>
      <c r="AB3009" s="8" t="s">
        <v>4597</v>
      </c>
      <c r="AG3009">
        <v>3.4332000000000001E-2</v>
      </c>
    </row>
    <row r="3010" spans="1:33" x14ac:dyDescent="0.35">
      <c r="A3010" t="s">
        <v>4511</v>
      </c>
      <c r="B3010" t="s">
        <v>5915</v>
      </c>
      <c r="C3010" t="s">
        <v>5915</v>
      </c>
      <c r="G3010" s="1">
        <v>-298.76789865649999</v>
      </c>
      <c r="H3010" s="1">
        <v>146.63</v>
      </c>
      <c r="K3010" s="4">
        <v>97497977.530000001</v>
      </c>
      <c r="L3010" s="5">
        <v>4425001</v>
      </c>
      <c r="M3010" s="6">
        <v>22.033436269999999</v>
      </c>
      <c r="AB3010" s="8" t="s">
        <v>4597</v>
      </c>
      <c r="AG3010">
        <v>3.4332000000000001E-2</v>
      </c>
    </row>
    <row r="3011" spans="1:33" x14ac:dyDescent="0.35">
      <c r="A3011" t="s">
        <v>4511</v>
      </c>
      <c r="B3011" t="s">
        <v>5916</v>
      </c>
      <c r="C3011" t="s">
        <v>5916</v>
      </c>
      <c r="G3011" s="1">
        <v>1.20364993236E-4</v>
      </c>
      <c r="H3011" s="1">
        <v>8444.4684000000016</v>
      </c>
      <c r="K3011" s="4">
        <v>97497977.530000001</v>
      </c>
      <c r="L3011" s="5">
        <v>4425001</v>
      </c>
      <c r="M3011" s="6">
        <v>22.033436269999999</v>
      </c>
      <c r="AB3011" s="8" t="s">
        <v>4597</v>
      </c>
      <c r="AG3011">
        <v>3.4332000000000001E-2</v>
      </c>
    </row>
    <row r="3012" spans="1:33" x14ac:dyDescent="0.35">
      <c r="A3012" t="s">
        <v>4511</v>
      </c>
      <c r="B3012" t="s">
        <v>5917</v>
      </c>
      <c r="C3012" t="s">
        <v>5917</v>
      </c>
      <c r="G3012" s="1">
        <v>1.3547082212027001E-3</v>
      </c>
      <c r="H3012" s="1">
        <v>606</v>
      </c>
      <c r="K3012" s="4">
        <v>97497977.530000001</v>
      </c>
      <c r="L3012" s="5">
        <v>4425001</v>
      </c>
      <c r="M3012" s="6">
        <v>22.033436269999999</v>
      </c>
      <c r="AB3012" s="8" t="s">
        <v>4597</v>
      </c>
      <c r="AG3012">
        <v>3.4332000000000001E-2</v>
      </c>
    </row>
    <row r="3013" spans="1:33" x14ac:dyDescent="0.35">
      <c r="A3013" t="s">
        <v>4511</v>
      </c>
      <c r="B3013" t="s">
        <v>5917</v>
      </c>
      <c r="C3013" t="s">
        <v>5917</v>
      </c>
      <c r="G3013" s="1">
        <v>-0.38837818724640449</v>
      </c>
      <c r="H3013" s="1">
        <v>590.75</v>
      </c>
      <c r="K3013" s="4">
        <v>97497977.530000001</v>
      </c>
      <c r="L3013" s="5">
        <v>4425001</v>
      </c>
      <c r="M3013" s="6">
        <v>22.033436269999999</v>
      </c>
      <c r="AB3013" s="8" t="s">
        <v>4597</v>
      </c>
      <c r="AG3013">
        <v>3.4332000000000001E-2</v>
      </c>
    </row>
    <row r="3014" spans="1:33" x14ac:dyDescent="0.35">
      <c r="A3014" t="s">
        <v>4511</v>
      </c>
      <c r="B3014" t="s">
        <v>5918</v>
      </c>
      <c r="C3014" t="s">
        <v>5918</v>
      </c>
      <c r="G3014" s="1">
        <v>-2.1584586836348001E-3</v>
      </c>
      <c r="H3014" s="1">
        <v>470.89999999999992</v>
      </c>
      <c r="K3014" s="4">
        <v>97497977.530000001</v>
      </c>
      <c r="L3014" s="5">
        <v>4425001</v>
      </c>
      <c r="M3014" s="6">
        <v>22.033436269999999</v>
      </c>
      <c r="AB3014" s="8" t="s">
        <v>4597</v>
      </c>
      <c r="AG3014">
        <v>3.4332000000000001E-2</v>
      </c>
    </row>
    <row r="3015" spans="1:33" x14ac:dyDescent="0.35">
      <c r="A3015" t="s">
        <v>4511</v>
      </c>
      <c r="B3015" t="s">
        <v>5919</v>
      </c>
      <c r="C3015" t="s">
        <v>5919</v>
      </c>
      <c r="G3015" s="1">
        <v>6.5073957120463004E-3</v>
      </c>
      <c r="H3015" s="1">
        <v>473</v>
      </c>
      <c r="K3015" s="4">
        <v>97497977.530000001</v>
      </c>
      <c r="L3015" s="5">
        <v>4425001</v>
      </c>
      <c r="M3015" s="6">
        <v>22.033436269999999</v>
      </c>
      <c r="AB3015" s="8" t="s">
        <v>4597</v>
      </c>
      <c r="AG3015">
        <v>3.4332000000000001E-2</v>
      </c>
    </row>
    <row r="3016" spans="1:33" x14ac:dyDescent="0.35">
      <c r="A3016" t="s">
        <v>4511</v>
      </c>
      <c r="B3016" t="s">
        <v>1738</v>
      </c>
      <c r="C3016" t="s">
        <v>1738</v>
      </c>
      <c r="G3016" s="1">
        <v>2.1473107268552998E-3</v>
      </c>
      <c r="H3016" s="1">
        <v>501.02130142982202</v>
      </c>
      <c r="K3016" s="4">
        <v>97497977.530000001</v>
      </c>
      <c r="L3016" s="5">
        <v>4425001</v>
      </c>
      <c r="M3016" s="6">
        <v>22.033436269999999</v>
      </c>
      <c r="AB3016" s="8" t="s">
        <v>4597</v>
      </c>
      <c r="AG3016">
        <v>3.4332000000000001E-2</v>
      </c>
    </row>
    <row r="3017" spans="1:33" x14ac:dyDescent="0.35">
      <c r="A3017" t="s">
        <v>4511</v>
      </c>
      <c r="B3017" t="s">
        <v>5920</v>
      </c>
      <c r="C3017" t="s">
        <v>5920</v>
      </c>
      <c r="G3017" s="1">
        <v>-534.90611747299999</v>
      </c>
      <c r="H3017" s="1">
        <v>137.46</v>
      </c>
      <c r="K3017" s="4">
        <v>97497977.530000001</v>
      </c>
      <c r="L3017" s="5">
        <v>4425001</v>
      </c>
      <c r="M3017" s="6">
        <v>22.033436269999999</v>
      </c>
      <c r="AB3017" s="8" t="s">
        <v>4597</v>
      </c>
      <c r="AG3017">
        <v>3.4332000000000001E-2</v>
      </c>
    </row>
    <row r="3018" spans="1:33" x14ac:dyDescent="0.35">
      <c r="A3018" t="s">
        <v>4511</v>
      </c>
      <c r="B3018" t="s">
        <v>5921</v>
      </c>
      <c r="C3018" t="s">
        <v>5921</v>
      </c>
      <c r="G3018" s="1">
        <v>11.401319785309999</v>
      </c>
      <c r="H3018" s="1">
        <v>3.25</v>
      </c>
      <c r="K3018" s="4">
        <v>97497977.530000001</v>
      </c>
      <c r="L3018" s="5">
        <v>4425001</v>
      </c>
      <c r="M3018" s="6">
        <v>22.033436269999999</v>
      </c>
      <c r="AB3018" s="8" t="s">
        <v>4597</v>
      </c>
      <c r="AG3018">
        <v>3.4332000000000001E-2</v>
      </c>
    </row>
    <row r="3019" spans="1:33" x14ac:dyDescent="0.35">
      <c r="A3019" t="s">
        <v>4511</v>
      </c>
      <c r="B3019" t="s">
        <v>1745</v>
      </c>
      <c r="C3019" t="s">
        <v>1745</v>
      </c>
      <c r="G3019" s="1">
        <v>-3.987462907663208</v>
      </c>
      <c r="H3019" s="1">
        <v>1041.75</v>
      </c>
      <c r="K3019" s="4">
        <v>97497977.530000001</v>
      </c>
      <c r="L3019" s="5">
        <v>4425001</v>
      </c>
      <c r="M3019" s="6">
        <v>22.033436269999999</v>
      </c>
      <c r="AB3019" s="8" t="s">
        <v>4597</v>
      </c>
      <c r="AG3019">
        <v>3.4332000000000001E-2</v>
      </c>
    </row>
    <row r="3020" spans="1:33" x14ac:dyDescent="0.35">
      <c r="A3020" t="s">
        <v>4511</v>
      </c>
      <c r="B3020" t="s">
        <v>5922</v>
      </c>
      <c r="C3020" t="s">
        <v>5922</v>
      </c>
      <c r="G3020" s="1">
        <v>-34.243473727206677</v>
      </c>
      <c r="H3020" s="1">
        <v>2.125</v>
      </c>
      <c r="K3020" s="4">
        <v>97497977.530000001</v>
      </c>
      <c r="L3020" s="5">
        <v>4425001</v>
      </c>
      <c r="M3020" s="6">
        <v>22.033436269999999</v>
      </c>
      <c r="AB3020" s="8" t="s">
        <v>4597</v>
      </c>
      <c r="AG3020">
        <v>3.4332000000000001E-2</v>
      </c>
    </row>
    <row r="3021" spans="1:33" x14ac:dyDescent="0.35">
      <c r="A3021" t="s">
        <v>4511</v>
      </c>
      <c r="B3021" t="s">
        <v>5923</v>
      </c>
      <c r="C3021" t="s">
        <v>5923</v>
      </c>
      <c r="G3021" s="1">
        <v>-19.417379776061889</v>
      </c>
      <c r="H3021" s="1">
        <v>8.875</v>
      </c>
      <c r="K3021" s="4">
        <v>97497977.530000001</v>
      </c>
      <c r="L3021" s="5">
        <v>4425001</v>
      </c>
      <c r="M3021" s="6">
        <v>22.033436269999999</v>
      </c>
      <c r="AB3021" s="8" t="s">
        <v>4597</v>
      </c>
      <c r="AG3021">
        <v>3.4332000000000001E-2</v>
      </c>
    </row>
    <row r="3022" spans="1:33" x14ac:dyDescent="0.35">
      <c r="A3022" t="s">
        <v>4511</v>
      </c>
      <c r="B3022" t="s">
        <v>1748</v>
      </c>
      <c r="C3022" t="s">
        <v>1748</v>
      </c>
      <c r="G3022" s="1">
        <v>-1.8548731576430001E-4</v>
      </c>
      <c r="H3022" s="1">
        <v>10.272500000000001</v>
      </c>
      <c r="K3022" s="4">
        <v>97497977.530000001</v>
      </c>
      <c r="L3022" s="5">
        <v>4425001</v>
      </c>
      <c r="M3022" s="6">
        <v>22.033436269999999</v>
      </c>
      <c r="AB3022" s="8" t="s">
        <v>4597</v>
      </c>
      <c r="AG3022">
        <v>3.4332000000000001E-2</v>
      </c>
    </row>
    <row r="3023" spans="1:33" x14ac:dyDescent="0.35">
      <c r="A3023" t="s">
        <v>4511</v>
      </c>
      <c r="B3023" t="s">
        <v>1751</v>
      </c>
      <c r="C3023" t="s">
        <v>1751</v>
      </c>
      <c r="G3023" s="1">
        <v>-7.42143143435E-4</v>
      </c>
      <c r="H3023" s="1">
        <v>10.077500000000001</v>
      </c>
      <c r="K3023" s="4">
        <v>97497977.530000001</v>
      </c>
      <c r="L3023" s="5">
        <v>4425001</v>
      </c>
      <c r="M3023" s="6">
        <v>22.033436269999999</v>
      </c>
      <c r="AB3023" s="8" t="s">
        <v>4597</v>
      </c>
      <c r="AG3023">
        <v>3.4332000000000001E-2</v>
      </c>
    </row>
    <row r="3024" spans="1:33" x14ac:dyDescent="0.35">
      <c r="A3024" t="s">
        <v>4511</v>
      </c>
      <c r="B3024" t="s">
        <v>1754</v>
      </c>
      <c r="C3024" t="s">
        <v>1754</v>
      </c>
      <c r="G3024" s="1">
        <v>9.2362098391000002E-4</v>
      </c>
      <c r="H3024" s="1">
        <v>10.17</v>
      </c>
      <c r="K3024" s="4">
        <v>97497977.530000001</v>
      </c>
      <c r="L3024" s="5">
        <v>4425001</v>
      </c>
      <c r="M3024" s="6">
        <v>22.033436269999999</v>
      </c>
      <c r="AB3024" s="8" t="s">
        <v>4597</v>
      </c>
      <c r="AG3024">
        <v>3.4332000000000001E-2</v>
      </c>
    </row>
    <row r="3025" spans="1:33" x14ac:dyDescent="0.35">
      <c r="A3025" t="s">
        <v>4511</v>
      </c>
      <c r="B3025" t="s">
        <v>1757</v>
      </c>
      <c r="C3025" t="s">
        <v>1757</v>
      </c>
      <c r="G3025" s="1">
        <v>1.4468643232287001E-3</v>
      </c>
      <c r="H3025" s="1">
        <v>0.17549999999999999</v>
      </c>
      <c r="K3025" s="4">
        <v>97497977.530000001</v>
      </c>
      <c r="L3025" s="5">
        <v>4425001</v>
      </c>
      <c r="M3025" s="6">
        <v>22.033436269999999</v>
      </c>
      <c r="AB3025" s="8" t="s">
        <v>4597</v>
      </c>
      <c r="AG3025">
        <v>3.4332000000000001E-2</v>
      </c>
    </row>
    <row r="3026" spans="1:33" x14ac:dyDescent="0.35">
      <c r="A3026" t="s">
        <v>4511</v>
      </c>
      <c r="B3026" t="s">
        <v>1760</v>
      </c>
      <c r="C3026" t="s">
        <v>1760</v>
      </c>
      <c r="G3026" s="1">
        <v>2.6881405353836999E-3</v>
      </c>
      <c r="H3026" s="1">
        <v>0.16880000000000001</v>
      </c>
      <c r="K3026" s="4">
        <v>97497977.530000001</v>
      </c>
      <c r="L3026" s="5">
        <v>4425001</v>
      </c>
      <c r="M3026" s="6">
        <v>22.033436269999999</v>
      </c>
      <c r="AB3026" s="8" t="s">
        <v>4597</v>
      </c>
      <c r="AG3026">
        <v>3.4332000000000001E-2</v>
      </c>
    </row>
    <row r="3027" spans="1:33" x14ac:dyDescent="0.35">
      <c r="A3027" t="s">
        <v>4511</v>
      </c>
      <c r="B3027" t="s">
        <v>1760</v>
      </c>
      <c r="C3027" t="s">
        <v>1760</v>
      </c>
      <c r="G3027" s="1">
        <v>-0.24370226025368499</v>
      </c>
      <c r="H3027" s="1">
        <v>17.05</v>
      </c>
      <c r="K3027" s="4">
        <v>97497977.530000001</v>
      </c>
      <c r="L3027" s="5">
        <v>4425001</v>
      </c>
      <c r="M3027" s="6">
        <v>22.033436269999999</v>
      </c>
      <c r="AB3027" s="8" t="s">
        <v>4597</v>
      </c>
      <c r="AG3027">
        <v>3.4332000000000001E-2</v>
      </c>
    </row>
    <row r="3028" spans="1:33" x14ac:dyDescent="0.35">
      <c r="A3028" t="s">
        <v>4511</v>
      </c>
      <c r="B3028" t="s">
        <v>1760</v>
      </c>
      <c r="C3028" t="s">
        <v>1760</v>
      </c>
      <c r="G3028" s="1">
        <v>1.0091134786041E-3</v>
      </c>
      <c r="H3028" s="1">
        <v>0.16880000000000001</v>
      </c>
      <c r="K3028" s="4">
        <v>97497977.530000001</v>
      </c>
      <c r="L3028" s="5">
        <v>4425001</v>
      </c>
      <c r="M3028" s="6">
        <v>22.033436269999999</v>
      </c>
      <c r="AB3028" s="8" t="s">
        <v>4597</v>
      </c>
      <c r="AG3028">
        <v>3.4332000000000001E-2</v>
      </c>
    </row>
    <row r="3029" spans="1:33" x14ac:dyDescent="0.35">
      <c r="A3029" t="s">
        <v>4511</v>
      </c>
      <c r="B3029" t="s">
        <v>1764</v>
      </c>
      <c r="C3029" t="s">
        <v>1764</v>
      </c>
      <c r="G3029" s="1">
        <v>-2.4829812074831999E-3</v>
      </c>
      <c r="H3029" s="1">
        <v>0.1709</v>
      </c>
      <c r="K3029" s="4">
        <v>97497977.530000001</v>
      </c>
      <c r="L3029" s="5">
        <v>4425001</v>
      </c>
      <c r="M3029" s="6">
        <v>22.033436269999999</v>
      </c>
      <c r="AB3029" s="8" t="s">
        <v>4597</v>
      </c>
      <c r="AG3029">
        <v>3.4332000000000001E-2</v>
      </c>
    </row>
    <row r="3030" spans="1:33" x14ac:dyDescent="0.35">
      <c r="A3030" t="s">
        <v>4511</v>
      </c>
      <c r="B3030" t="s">
        <v>5924</v>
      </c>
      <c r="C3030" t="s">
        <v>5924</v>
      </c>
      <c r="G3030" s="1">
        <v>1.49652148137146E-2</v>
      </c>
      <c r="H3030" s="1">
        <v>95.64</v>
      </c>
      <c r="K3030" s="4">
        <v>97497977.530000001</v>
      </c>
      <c r="L3030" s="5">
        <v>4425001</v>
      </c>
      <c r="M3030" s="6">
        <v>22.033436269999999</v>
      </c>
      <c r="AB3030" s="8" t="s">
        <v>4597</v>
      </c>
      <c r="AG3030">
        <v>3.4332000000000001E-2</v>
      </c>
    </row>
    <row r="3031" spans="1:33" x14ac:dyDescent="0.35">
      <c r="A3031" t="s">
        <v>4511</v>
      </c>
      <c r="B3031" t="s">
        <v>5925</v>
      </c>
      <c r="C3031" t="s">
        <v>5925</v>
      </c>
      <c r="G3031" s="1">
        <v>-280729.38542313519</v>
      </c>
      <c r="H3031" s="1">
        <v>0.1049221498632445</v>
      </c>
      <c r="K3031" s="4">
        <v>97497977.530000001</v>
      </c>
      <c r="L3031" s="5">
        <v>4425001</v>
      </c>
      <c r="M3031" s="6">
        <v>22.033436269999999</v>
      </c>
      <c r="AB3031" s="8" t="s">
        <v>4597</v>
      </c>
      <c r="AG3031">
        <v>3.4332000000000001E-2</v>
      </c>
    </row>
    <row r="3032" spans="1:33" x14ac:dyDescent="0.35">
      <c r="A3032" t="s">
        <v>4511</v>
      </c>
      <c r="B3032" t="s">
        <v>5926</v>
      </c>
      <c r="C3032" t="s">
        <v>5926</v>
      </c>
      <c r="G3032" s="1">
        <v>-1179063.418777168</v>
      </c>
      <c r="H3032" s="1">
        <v>0.10508957204583751</v>
      </c>
      <c r="K3032" s="4">
        <v>97497977.530000001</v>
      </c>
      <c r="L3032" s="5">
        <v>4425001</v>
      </c>
      <c r="M3032" s="6">
        <v>22.033436269999999</v>
      </c>
      <c r="AB3032" s="8" t="s">
        <v>4597</v>
      </c>
      <c r="AG3032">
        <v>3.4332000000000001E-2</v>
      </c>
    </row>
    <row r="3033" spans="1:33" x14ac:dyDescent="0.35">
      <c r="A3033" t="s">
        <v>4511</v>
      </c>
      <c r="B3033" t="s">
        <v>1781</v>
      </c>
      <c r="C3033" t="s">
        <v>1781</v>
      </c>
      <c r="G3033" s="1">
        <v>2.3029205416865799E-2</v>
      </c>
      <c r="H3033" s="1">
        <v>33.029000000000003</v>
      </c>
      <c r="K3033" s="4">
        <v>97497977.530000001</v>
      </c>
      <c r="L3033" s="5">
        <v>4425001</v>
      </c>
      <c r="M3033" s="6">
        <v>22.033436269999999</v>
      </c>
      <c r="AB3033" s="8" t="s">
        <v>4597</v>
      </c>
      <c r="AG3033">
        <v>3.4332000000000001E-2</v>
      </c>
    </row>
    <row r="3034" spans="1:33" x14ac:dyDescent="0.35">
      <c r="A3034" t="s">
        <v>4511</v>
      </c>
      <c r="B3034" t="s">
        <v>2030</v>
      </c>
      <c r="C3034" t="s">
        <v>2030</v>
      </c>
      <c r="G3034" s="1">
        <v>1.4642373799816999E-3</v>
      </c>
      <c r="H3034" s="1">
        <v>293.89999999999998</v>
      </c>
      <c r="K3034" s="4">
        <v>97497977.530000001</v>
      </c>
      <c r="L3034" s="5">
        <v>4425001</v>
      </c>
      <c r="M3034" s="6">
        <v>22.033436269999999</v>
      </c>
      <c r="AB3034" s="8" t="s">
        <v>4597</v>
      </c>
      <c r="AG3034">
        <v>3.4332000000000001E-2</v>
      </c>
    </row>
    <row r="3035" spans="1:33" x14ac:dyDescent="0.35">
      <c r="A3035" t="s">
        <v>4511</v>
      </c>
      <c r="B3035" t="s">
        <v>2030</v>
      </c>
      <c r="C3035" t="s">
        <v>2030</v>
      </c>
      <c r="G3035" s="1">
        <v>1.7291905310226E-3</v>
      </c>
      <c r="H3035" s="1">
        <v>293.89999999999998</v>
      </c>
      <c r="K3035" s="4">
        <v>97497977.530000001</v>
      </c>
      <c r="L3035" s="5">
        <v>4425001</v>
      </c>
      <c r="M3035" s="6">
        <v>22.033436269999999</v>
      </c>
      <c r="AB3035" s="8" t="s">
        <v>4597</v>
      </c>
      <c r="AG3035">
        <v>3.4332000000000001E-2</v>
      </c>
    </row>
    <row r="3036" spans="1:33" x14ac:dyDescent="0.35">
      <c r="A3036" t="s">
        <v>4511</v>
      </c>
      <c r="B3036" t="s">
        <v>2030</v>
      </c>
      <c r="C3036" t="s">
        <v>2030</v>
      </c>
      <c r="G3036" s="1">
        <v>0.35336903066575132</v>
      </c>
      <c r="H3036" s="1">
        <v>296.3</v>
      </c>
      <c r="K3036" s="4">
        <v>97497977.530000001</v>
      </c>
      <c r="L3036" s="5">
        <v>4425001</v>
      </c>
      <c r="M3036" s="6">
        <v>22.033436269999999</v>
      </c>
      <c r="AB3036" s="8" t="s">
        <v>4597</v>
      </c>
      <c r="AG3036">
        <v>3.4332000000000001E-2</v>
      </c>
    </row>
    <row r="3037" spans="1:33" x14ac:dyDescent="0.35">
      <c r="A3037" t="s">
        <v>4511</v>
      </c>
      <c r="B3037" t="s">
        <v>5927</v>
      </c>
      <c r="C3037" t="s">
        <v>5927</v>
      </c>
      <c r="G3037" s="1">
        <v>0.28968771207600003</v>
      </c>
      <c r="H3037" s="1">
        <v>63.15</v>
      </c>
      <c r="K3037" s="4">
        <v>97497977.530000001</v>
      </c>
      <c r="L3037" s="5">
        <v>4425001</v>
      </c>
      <c r="M3037" s="6">
        <v>22.033436269999999</v>
      </c>
      <c r="AB3037" s="8" t="s">
        <v>4597</v>
      </c>
      <c r="AG3037">
        <v>3.4332000000000001E-2</v>
      </c>
    </row>
    <row r="3038" spans="1:33" x14ac:dyDescent="0.35">
      <c r="A3038" t="s">
        <v>4511</v>
      </c>
      <c r="B3038" t="s">
        <v>5928</v>
      </c>
      <c r="C3038" t="s">
        <v>5928</v>
      </c>
      <c r="G3038" s="1">
        <v>0.28308039045299999</v>
      </c>
      <c r="H3038" s="1">
        <v>68.3</v>
      </c>
      <c r="K3038" s="4">
        <v>97497977.530000001</v>
      </c>
      <c r="L3038" s="5">
        <v>4425001</v>
      </c>
      <c r="M3038" s="6">
        <v>22.033436269999999</v>
      </c>
      <c r="AB3038" s="8" t="s">
        <v>4597</v>
      </c>
      <c r="AG3038">
        <v>3.4332000000000001E-2</v>
      </c>
    </row>
    <row r="3039" spans="1:33" x14ac:dyDescent="0.35">
      <c r="A3039" t="s">
        <v>4511</v>
      </c>
      <c r="B3039" t="s">
        <v>5929</v>
      </c>
      <c r="C3039" t="s">
        <v>5929</v>
      </c>
      <c r="G3039" s="1">
        <v>0.281809690281</v>
      </c>
      <c r="H3039" s="1">
        <v>70.150000000000006</v>
      </c>
      <c r="K3039" s="4">
        <v>97497977.530000001</v>
      </c>
      <c r="L3039" s="5">
        <v>4425001</v>
      </c>
      <c r="M3039" s="6">
        <v>22.033436269999999</v>
      </c>
      <c r="AB3039" s="8" t="s">
        <v>4597</v>
      </c>
      <c r="AG3039">
        <v>3.4332000000000001E-2</v>
      </c>
    </row>
    <row r="3040" spans="1:33" x14ac:dyDescent="0.35">
      <c r="A3040" t="s">
        <v>4511</v>
      </c>
      <c r="B3040" t="s">
        <v>5930</v>
      </c>
      <c r="C3040" t="s">
        <v>5930</v>
      </c>
      <c r="G3040" s="1">
        <v>0.274761774126</v>
      </c>
      <c r="H3040" s="1">
        <v>75.95</v>
      </c>
      <c r="K3040" s="4">
        <v>97497977.530000001</v>
      </c>
      <c r="L3040" s="5">
        <v>4425001</v>
      </c>
      <c r="M3040" s="6">
        <v>22.033436269999999</v>
      </c>
      <c r="AB3040" s="8" t="s">
        <v>4597</v>
      </c>
      <c r="AG3040">
        <v>3.4332000000000001E-2</v>
      </c>
    </row>
    <row r="3041" spans="1:33" x14ac:dyDescent="0.35">
      <c r="A3041" t="s">
        <v>4511</v>
      </c>
      <c r="B3041" t="s">
        <v>5931</v>
      </c>
      <c r="C3041" t="s">
        <v>5931</v>
      </c>
      <c r="G3041" s="1">
        <v>1.0671385806689999</v>
      </c>
      <c r="H3041" s="1">
        <v>84.65</v>
      </c>
      <c r="K3041" s="4">
        <v>97497977.530000001</v>
      </c>
      <c r="L3041" s="5">
        <v>4425001</v>
      </c>
      <c r="M3041" s="6">
        <v>22.033436269999999</v>
      </c>
      <c r="AB3041" s="8" t="s">
        <v>4597</v>
      </c>
      <c r="AG3041">
        <v>3.4332000000000001E-2</v>
      </c>
    </row>
    <row r="3042" spans="1:33" x14ac:dyDescent="0.35">
      <c r="A3042" t="s">
        <v>4511</v>
      </c>
      <c r="B3042" t="s">
        <v>5932</v>
      </c>
      <c r="C3042" t="s">
        <v>5932</v>
      </c>
      <c r="G3042" s="1">
        <v>0.26242885206299998</v>
      </c>
      <c r="H3042" s="1">
        <v>91.8</v>
      </c>
      <c r="K3042" s="4">
        <v>97497977.530000001</v>
      </c>
      <c r="L3042" s="5">
        <v>4425001</v>
      </c>
      <c r="M3042" s="6">
        <v>22.033436269999999</v>
      </c>
      <c r="AB3042" s="8" t="s">
        <v>4597</v>
      </c>
      <c r="AG3042">
        <v>3.4332000000000001E-2</v>
      </c>
    </row>
    <row r="3043" spans="1:33" x14ac:dyDescent="0.35">
      <c r="A3043" t="s">
        <v>4511</v>
      </c>
      <c r="B3043" t="s">
        <v>5933</v>
      </c>
      <c r="C3043" t="s">
        <v>5933</v>
      </c>
      <c r="G3043" s="1">
        <v>0.77732049943799997</v>
      </c>
      <c r="H3043" s="1">
        <v>94.4</v>
      </c>
      <c r="K3043" s="4">
        <v>97497977.530000001</v>
      </c>
      <c r="L3043" s="5">
        <v>4425001</v>
      </c>
      <c r="M3043" s="6">
        <v>22.033436269999999</v>
      </c>
      <c r="AB3043" s="8" t="s">
        <v>4597</v>
      </c>
      <c r="AG3043">
        <v>3.4332000000000001E-2</v>
      </c>
    </row>
    <row r="3044" spans="1:33" x14ac:dyDescent="0.35">
      <c r="A3044" t="s">
        <v>4511</v>
      </c>
      <c r="B3044" t="s">
        <v>5934</v>
      </c>
      <c r="C3044" t="s">
        <v>5934</v>
      </c>
      <c r="G3044" s="1">
        <v>0.25852895191199998</v>
      </c>
      <c r="H3044" s="1">
        <v>97.05</v>
      </c>
      <c r="K3044" s="4">
        <v>97497977.530000001</v>
      </c>
      <c r="L3044" s="5">
        <v>4425001</v>
      </c>
      <c r="M3044" s="6">
        <v>22.033436269999999</v>
      </c>
      <c r="AB3044" s="8" t="s">
        <v>4597</v>
      </c>
      <c r="AG3044">
        <v>3.4332000000000001E-2</v>
      </c>
    </row>
    <row r="3045" spans="1:33" x14ac:dyDescent="0.35">
      <c r="A3045" t="s">
        <v>4511</v>
      </c>
      <c r="B3045" t="s">
        <v>5935</v>
      </c>
      <c r="C3045" t="s">
        <v>5935</v>
      </c>
      <c r="G3045" s="1">
        <v>0.255708721212</v>
      </c>
      <c r="H3045" s="1">
        <v>99.75</v>
      </c>
      <c r="K3045" s="4">
        <v>97497977.530000001</v>
      </c>
      <c r="L3045" s="5">
        <v>4425001</v>
      </c>
      <c r="M3045" s="6">
        <v>22.033436269999999</v>
      </c>
      <c r="AB3045" s="8" t="s">
        <v>4597</v>
      </c>
      <c r="AG3045">
        <v>3.4332000000000001E-2</v>
      </c>
    </row>
    <row r="3046" spans="1:33" x14ac:dyDescent="0.35">
      <c r="A3046" t="s">
        <v>4511</v>
      </c>
      <c r="B3046" t="s">
        <v>5936</v>
      </c>
      <c r="C3046" t="s">
        <v>5936</v>
      </c>
      <c r="G3046" s="1">
        <v>0.25308963149399999</v>
      </c>
      <c r="H3046" s="1">
        <v>102.55</v>
      </c>
      <c r="K3046" s="4">
        <v>97497977.530000001</v>
      </c>
      <c r="L3046" s="5">
        <v>4425001</v>
      </c>
      <c r="M3046" s="6">
        <v>22.033436269999999</v>
      </c>
      <c r="AB3046" s="8" t="s">
        <v>4597</v>
      </c>
      <c r="AG3046">
        <v>3.4332000000000001E-2</v>
      </c>
    </row>
    <row r="3047" spans="1:33" x14ac:dyDescent="0.35">
      <c r="A3047" t="s">
        <v>4511</v>
      </c>
      <c r="B3047" t="s">
        <v>5937</v>
      </c>
      <c r="C3047" t="s">
        <v>5937</v>
      </c>
      <c r="G3047" s="1">
        <v>0.5009650289069999</v>
      </c>
      <c r="H3047" s="1">
        <v>108.3</v>
      </c>
      <c r="K3047" s="4">
        <v>97497977.530000001</v>
      </c>
      <c r="L3047" s="5">
        <v>4425001</v>
      </c>
      <c r="M3047" s="6">
        <v>22.033436269999999</v>
      </c>
      <c r="AB3047" s="8" t="s">
        <v>4597</v>
      </c>
      <c r="AG3047">
        <v>3.4332000000000001E-2</v>
      </c>
    </row>
    <row r="3048" spans="1:33" x14ac:dyDescent="0.35">
      <c r="A3048" t="s">
        <v>4511</v>
      </c>
      <c r="B3048" t="s">
        <v>5938</v>
      </c>
      <c r="C3048" t="s">
        <v>5938</v>
      </c>
      <c r="G3048" s="1">
        <v>0.49709652377699998</v>
      </c>
      <c r="H3048" s="1">
        <v>111.3</v>
      </c>
      <c r="K3048" s="4">
        <v>97497977.530000001</v>
      </c>
      <c r="L3048" s="5">
        <v>4425001</v>
      </c>
      <c r="M3048" s="6">
        <v>22.033436269999999</v>
      </c>
      <c r="AB3048" s="8" t="s">
        <v>4597</v>
      </c>
      <c r="AG3048">
        <v>3.4332000000000001E-2</v>
      </c>
    </row>
    <row r="3049" spans="1:33" x14ac:dyDescent="0.35">
      <c r="A3049" t="s">
        <v>4511</v>
      </c>
      <c r="B3049" t="s">
        <v>5939</v>
      </c>
      <c r="C3049" t="s">
        <v>5939</v>
      </c>
      <c r="G3049" s="1">
        <v>0.24734274629399999</v>
      </c>
      <c r="H3049" s="1">
        <v>114.5</v>
      </c>
      <c r="K3049" s="4">
        <v>97497977.530000001</v>
      </c>
      <c r="L3049" s="5">
        <v>4425001</v>
      </c>
      <c r="M3049" s="6">
        <v>22.033436269999999</v>
      </c>
      <c r="AB3049" s="8" t="s">
        <v>4597</v>
      </c>
      <c r="AG3049">
        <v>3.4332000000000001E-2</v>
      </c>
    </row>
    <row r="3050" spans="1:33" x14ac:dyDescent="0.35">
      <c r="A3050" t="s">
        <v>4511</v>
      </c>
      <c r="B3050" t="s">
        <v>5940</v>
      </c>
      <c r="C3050" t="s">
        <v>5940</v>
      </c>
      <c r="G3050" s="1">
        <v>0.73835555354399995</v>
      </c>
      <c r="H3050" s="1">
        <v>117.7</v>
      </c>
      <c r="K3050" s="4">
        <v>97497977.530000001</v>
      </c>
      <c r="L3050" s="5">
        <v>4425001</v>
      </c>
      <c r="M3050" s="6">
        <v>22.033436269999999</v>
      </c>
      <c r="AB3050" s="8" t="s">
        <v>4597</v>
      </c>
      <c r="AG3050">
        <v>3.4332000000000001E-2</v>
      </c>
    </row>
    <row r="3051" spans="1:33" x14ac:dyDescent="0.35">
      <c r="A3051" t="s">
        <v>4511</v>
      </c>
      <c r="B3051" t="s">
        <v>5941</v>
      </c>
      <c r="C3051" t="s">
        <v>5941</v>
      </c>
      <c r="G3051" s="1">
        <v>0.73320783433800008</v>
      </c>
      <c r="H3051" s="1">
        <v>121</v>
      </c>
      <c r="K3051" s="4">
        <v>97497977.530000001</v>
      </c>
      <c r="L3051" s="5">
        <v>4425001</v>
      </c>
      <c r="M3051" s="6">
        <v>22.033436269999999</v>
      </c>
      <c r="AB3051" s="8" t="s">
        <v>4597</v>
      </c>
      <c r="AG3051">
        <v>3.4332000000000001E-2</v>
      </c>
    </row>
    <row r="3052" spans="1:33" x14ac:dyDescent="0.35">
      <c r="A3052" t="s">
        <v>4511</v>
      </c>
      <c r="B3052" t="s">
        <v>5942</v>
      </c>
      <c r="C3052" t="s">
        <v>5942</v>
      </c>
      <c r="G3052" s="1">
        <v>0.72850443449699998</v>
      </c>
      <c r="H3052" s="1">
        <v>124.4</v>
      </c>
      <c r="K3052" s="4">
        <v>97497977.530000001</v>
      </c>
      <c r="L3052" s="5">
        <v>4425001</v>
      </c>
      <c r="M3052" s="6">
        <v>22.033436269999999</v>
      </c>
      <c r="AB3052" s="8" t="s">
        <v>4597</v>
      </c>
      <c r="AG3052">
        <v>3.4332000000000001E-2</v>
      </c>
    </row>
    <row r="3053" spans="1:33" x14ac:dyDescent="0.35">
      <c r="A3053" t="s">
        <v>4511</v>
      </c>
      <c r="B3053" t="s">
        <v>5943</v>
      </c>
      <c r="C3053" t="s">
        <v>5943</v>
      </c>
      <c r="G3053" s="1">
        <v>0.48339605588399998</v>
      </c>
      <c r="H3053" s="1">
        <v>127.85</v>
      </c>
      <c r="K3053" s="4">
        <v>97497977.530000001</v>
      </c>
      <c r="L3053" s="5">
        <v>4425001</v>
      </c>
      <c r="M3053" s="6">
        <v>22.033436269999999</v>
      </c>
      <c r="AB3053" s="8" t="s">
        <v>4597</v>
      </c>
      <c r="AG3053">
        <v>3.4332000000000001E-2</v>
      </c>
    </row>
    <row r="3054" spans="1:33" x14ac:dyDescent="0.35">
      <c r="A3054" t="s">
        <v>4511</v>
      </c>
      <c r="B3054" t="s">
        <v>5944</v>
      </c>
      <c r="C3054" t="s">
        <v>5944</v>
      </c>
      <c r="G3054" s="1">
        <v>0.24050448502499999</v>
      </c>
      <c r="H3054" s="1">
        <v>131.44999999999999</v>
      </c>
      <c r="K3054" s="4">
        <v>97497977.530000001</v>
      </c>
      <c r="L3054" s="5">
        <v>4425001</v>
      </c>
      <c r="M3054" s="6">
        <v>22.033436269999999</v>
      </c>
      <c r="AB3054" s="8" t="s">
        <v>4597</v>
      </c>
      <c r="AG3054">
        <v>3.4332000000000001E-2</v>
      </c>
    </row>
    <row r="3055" spans="1:33" x14ac:dyDescent="0.35">
      <c r="A3055" t="s">
        <v>4511</v>
      </c>
      <c r="B3055" t="s">
        <v>5945</v>
      </c>
      <c r="C3055" t="s">
        <v>5945</v>
      </c>
      <c r="G3055" s="1">
        <v>0.47517002826299998</v>
      </c>
      <c r="H3055" s="1">
        <v>138.85</v>
      </c>
      <c r="K3055" s="4">
        <v>97497977.530000001</v>
      </c>
      <c r="L3055" s="5">
        <v>4425001</v>
      </c>
      <c r="M3055" s="6">
        <v>22.033436269999999</v>
      </c>
      <c r="AB3055" s="8" t="s">
        <v>4597</v>
      </c>
      <c r="AG3055">
        <v>3.4332000000000001E-2</v>
      </c>
    </row>
    <row r="3056" spans="1:33" x14ac:dyDescent="0.35">
      <c r="A3056" t="s">
        <v>4511</v>
      </c>
      <c r="B3056" t="s">
        <v>5946</v>
      </c>
      <c r="C3056" t="s">
        <v>5946</v>
      </c>
      <c r="G3056" s="1">
        <v>0.23589314177099999</v>
      </c>
      <c r="H3056" s="1">
        <v>142.69999999999999</v>
      </c>
      <c r="K3056" s="4">
        <v>97497977.530000001</v>
      </c>
      <c r="L3056" s="5">
        <v>4425001</v>
      </c>
      <c r="M3056" s="6">
        <v>22.033436269999999</v>
      </c>
      <c r="AB3056" s="8" t="s">
        <v>4597</v>
      </c>
      <c r="AG3056">
        <v>3.4332000000000001E-2</v>
      </c>
    </row>
    <row r="3057" spans="1:33" x14ac:dyDescent="0.35">
      <c r="A3057" t="s">
        <v>4511</v>
      </c>
      <c r="B3057" t="s">
        <v>5947</v>
      </c>
      <c r="C3057" t="s">
        <v>5947</v>
      </c>
      <c r="G3057" s="1">
        <v>0.70110030599700013</v>
      </c>
      <c r="H3057" s="1">
        <v>146.69999999999999</v>
      </c>
      <c r="K3057" s="4">
        <v>97497977.530000001</v>
      </c>
      <c r="L3057" s="5">
        <v>4425001</v>
      </c>
      <c r="M3057" s="6">
        <v>22.033436269999999</v>
      </c>
      <c r="AB3057" s="8" t="s">
        <v>4597</v>
      </c>
      <c r="AG3057">
        <v>3.4332000000000001E-2</v>
      </c>
    </row>
    <row r="3058" spans="1:33" x14ac:dyDescent="0.35">
      <c r="A3058" t="s">
        <v>4511</v>
      </c>
      <c r="B3058" t="s">
        <v>5948</v>
      </c>
      <c r="C3058" t="s">
        <v>5948</v>
      </c>
      <c r="G3058" s="1">
        <v>0.69444775425899996</v>
      </c>
      <c r="H3058" s="1">
        <v>154.80000000000001</v>
      </c>
      <c r="K3058" s="4">
        <v>97497977.530000001</v>
      </c>
      <c r="L3058" s="5">
        <v>4425001</v>
      </c>
      <c r="M3058" s="6">
        <v>22.033436269999999</v>
      </c>
      <c r="AB3058" s="8" t="s">
        <v>4597</v>
      </c>
      <c r="AG3058">
        <v>3.4332000000000001E-2</v>
      </c>
    </row>
    <row r="3059" spans="1:33" x14ac:dyDescent="0.35">
      <c r="A3059" t="s">
        <v>4511</v>
      </c>
      <c r="B3059" t="s">
        <v>5949</v>
      </c>
      <c r="C3059" t="s">
        <v>5949</v>
      </c>
      <c r="G3059" s="1">
        <v>0.92128369853100012</v>
      </c>
      <c r="H3059" s="1">
        <v>159.05000000000001</v>
      </c>
      <c r="K3059" s="4">
        <v>97497977.530000001</v>
      </c>
      <c r="L3059" s="5">
        <v>4425001</v>
      </c>
      <c r="M3059" s="6">
        <v>22.033436269999999</v>
      </c>
      <c r="AB3059" s="8" t="s">
        <v>4597</v>
      </c>
      <c r="AG3059">
        <v>3.4332000000000001E-2</v>
      </c>
    </row>
    <row r="3060" spans="1:33" x14ac:dyDescent="0.35">
      <c r="A3060" t="s">
        <v>4511</v>
      </c>
      <c r="B3060" t="s">
        <v>5950</v>
      </c>
      <c r="C3060" t="s">
        <v>5950</v>
      </c>
      <c r="G3060" s="1">
        <v>0.45858707174699997</v>
      </c>
      <c r="H3060" s="1">
        <v>163.35</v>
      </c>
      <c r="K3060" s="4">
        <v>97497977.530000001</v>
      </c>
      <c r="L3060" s="5">
        <v>4425001</v>
      </c>
      <c r="M3060" s="6">
        <v>22.033436269999999</v>
      </c>
      <c r="AB3060" s="8" t="s">
        <v>4597</v>
      </c>
      <c r="AG3060">
        <v>3.4332000000000001E-2</v>
      </c>
    </row>
    <row r="3061" spans="1:33" x14ac:dyDescent="0.35">
      <c r="A3061" t="s">
        <v>4511</v>
      </c>
      <c r="B3061" t="s">
        <v>5951</v>
      </c>
      <c r="C3061" t="s">
        <v>5951</v>
      </c>
      <c r="G3061" s="1">
        <v>0.45682256514300001</v>
      </c>
      <c r="H3061" s="1">
        <v>167.8</v>
      </c>
      <c r="K3061" s="4">
        <v>97497977.530000001</v>
      </c>
      <c r="L3061" s="5">
        <v>4425001</v>
      </c>
      <c r="M3061" s="6">
        <v>22.033436269999999</v>
      </c>
      <c r="AB3061" s="8" t="s">
        <v>4597</v>
      </c>
      <c r="AG3061">
        <v>3.4332000000000001E-2</v>
      </c>
    </row>
    <row r="3062" spans="1:33" x14ac:dyDescent="0.35">
      <c r="A3062" t="s">
        <v>4511</v>
      </c>
      <c r="B3062" t="s">
        <v>5952</v>
      </c>
      <c r="C3062" t="s">
        <v>5952</v>
      </c>
      <c r="G3062" s="1">
        <v>0.53287514109900003</v>
      </c>
      <c r="H3062" s="1">
        <v>1.125</v>
      </c>
      <c r="K3062" s="4">
        <v>97497977.530000001</v>
      </c>
      <c r="L3062" s="5">
        <v>4425001</v>
      </c>
      <c r="M3062" s="6">
        <v>22.033436269999999</v>
      </c>
      <c r="AB3062" s="8" t="s">
        <v>4597</v>
      </c>
      <c r="AG3062">
        <v>3.4332000000000001E-2</v>
      </c>
    </row>
    <row r="3063" spans="1:33" x14ac:dyDescent="0.35">
      <c r="A3063" t="s">
        <v>4511</v>
      </c>
      <c r="B3063" t="s">
        <v>5953</v>
      </c>
      <c r="C3063" t="s">
        <v>5953</v>
      </c>
      <c r="G3063" s="1">
        <v>0.263038128318</v>
      </c>
      <c r="H3063" s="1">
        <v>1.2250000000000001</v>
      </c>
      <c r="K3063" s="4">
        <v>97497977.530000001</v>
      </c>
      <c r="L3063" s="5">
        <v>4425001</v>
      </c>
      <c r="M3063" s="6">
        <v>22.033436269999999</v>
      </c>
      <c r="AB3063" s="8" t="s">
        <v>4597</v>
      </c>
      <c r="AG3063">
        <v>3.4332000000000001E-2</v>
      </c>
    </row>
    <row r="3064" spans="1:33" x14ac:dyDescent="0.35">
      <c r="A3064" t="s">
        <v>4511</v>
      </c>
      <c r="B3064" t="s">
        <v>5954</v>
      </c>
      <c r="C3064" t="s">
        <v>5954</v>
      </c>
      <c r="G3064" s="1">
        <v>0.25824001129500002</v>
      </c>
      <c r="H3064" s="1">
        <v>1.35</v>
      </c>
      <c r="K3064" s="4">
        <v>97497977.530000001</v>
      </c>
      <c r="L3064" s="5">
        <v>4425001</v>
      </c>
      <c r="M3064" s="6">
        <v>22.033436269999999</v>
      </c>
      <c r="AB3064" s="8" t="s">
        <v>4597</v>
      </c>
      <c r="AG3064">
        <v>3.4332000000000001E-2</v>
      </c>
    </row>
    <row r="3065" spans="1:33" x14ac:dyDescent="0.35">
      <c r="A3065" t="s">
        <v>4511</v>
      </c>
      <c r="B3065" t="s">
        <v>5955</v>
      </c>
      <c r="C3065" t="s">
        <v>5955</v>
      </c>
      <c r="G3065" s="1">
        <v>0.76987881522299983</v>
      </c>
      <c r="H3065" s="1">
        <v>1.4</v>
      </c>
      <c r="K3065" s="4">
        <v>97497977.530000001</v>
      </c>
      <c r="L3065" s="5">
        <v>4425001</v>
      </c>
      <c r="M3065" s="6">
        <v>22.033436269999999</v>
      </c>
      <c r="AB3065" s="8" t="s">
        <v>4597</v>
      </c>
      <c r="AG3065">
        <v>3.4332000000000001E-2</v>
      </c>
    </row>
    <row r="3066" spans="1:33" x14ac:dyDescent="0.35">
      <c r="A3066" t="s">
        <v>4511</v>
      </c>
      <c r="B3066" t="s">
        <v>5956</v>
      </c>
      <c r="C3066" t="s">
        <v>5956</v>
      </c>
      <c r="G3066" s="1">
        <v>0.25351585881299998</v>
      </c>
      <c r="H3066" s="1">
        <v>1.5249999999999999</v>
      </c>
      <c r="K3066" s="4">
        <v>97497977.530000001</v>
      </c>
      <c r="L3066" s="5">
        <v>4425001</v>
      </c>
      <c r="M3066" s="6">
        <v>22.033436269999999</v>
      </c>
      <c r="AB3066" s="8" t="s">
        <v>4597</v>
      </c>
      <c r="AG3066">
        <v>3.4332000000000001E-2</v>
      </c>
    </row>
    <row r="3067" spans="1:33" x14ac:dyDescent="0.35">
      <c r="A3067" t="s">
        <v>4511</v>
      </c>
      <c r="B3067" t="s">
        <v>5957</v>
      </c>
      <c r="C3067" t="s">
        <v>5957</v>
      </c>
      <c r="G3067" s="1">
        <v>0.50543163579299999</v>
      </c>
      <c r="H3067" s="1">
        <v>1.575</v>
      </c>
      <c r="K3067" s="4">
        <v>97497977.530000001</v>
      </c>
      <c r="L3067" s="5">
        <v>4425001</v>
      </c>
      <c r="M3067" s="6">
        <v>22.033436269999999</v>
      </c>
      <c r="AB3067" s="8" t="s">
        <v>4597</v>
      </c>
      <c r="AG3067">
        <v>3.4332000000000001E-2</v>
      </c>
    </row>
    <row r="3068" spans="1:33" x14ac:dyDescent="0.35">
      <c r="A3068" t="s">
        <v>4511</v>
      </c>
      <c r="B3068" t="s">
        <v>5958</v>
      </c>
      <c r="C3068" t="s">
        <v>5958</v>
      </c>
      <c r="G3068" s="1">
        <v>1.255531587786</v>
      </c>
      <c r="H3068" s="1">
        <v>1.675</v>
      </c>
      <c r="K3068" s="4">
        <v>97497977.530000001</v>
      </c>
      <c r="L3068" s="5">
        <v>4425001</v>
      </c>
      <c r="M3068" s="6">
        <v>22.033436269999999</v>
      </c>
      <c r="AB3068" s="8" t="s">
        <v>4597</v>
      </c>
      <c r="AG3068">
        <v>3.4332000000000001E-2</v>
      </c>
    </row>
    <row r="3069" spans="1:33" x14ac:dyDescent="0.35">
      <c r="A3069" t="s">
        <v>4511</v>
      </c>
      <c r="B3069" t="s">
        <v>5959</v>
      </c>
      <c r="C3069" t="s">
        <v>5959</v>
      </c>
      <c r="G3069" s="1">
        <v>1.998364390596</v>
      </c>
      <c r="H3069" s="1">
        <v>1.7250000000000001</v>
      </c>
      <c r="K3069" s="4">
        <v>97497977.530000001</v>
      </c>
      <c r="L3069" s="5">
        <v>4425001</v>
      </c>
      <c r="M3069" s="6">
        <v>22.033436269999999</v>
      </c>
      <c r="AB3069" s="8" t="s">
        <v>4597</v>
      </c>
      <c r="AG3069">
        <v>3.4332000000000001E-2</v>
      </c>
    </row>
    <row r="3070" spans="1:33" x14ac:dyDescent="0.35">
      <c r="A3070" t="s">
        <v>4511</v>
      </c>
      <c r="B3070" t="s">
        <v>5960</v>
      </c>
      <c r="C3070" t="s">
        <v>5960</v>
      </c>
      <c r="G3070" s="1">
        <v>0.99308091884399996</v>
      </c>
      <c r="H3070" s="1">
        <v>1.85</v>
      </c>
      <c r="K3070" s="4">
        <v>97497977.530000001</v>
      </c>
      <c r="L3070" s="5">
        <v>4425001</v>
      </c>
      <c r="M3070" s="6">
        <v>22.033436269999999</v>
      </c>
      <c r="AB3070" s="8" t="s">
        <v>4597</v>
      </c>
      <c r="AG3070">
        <v>3.4332000000000001E-2</v>
      </c>
    </row>
    <row r="3071" spans="1:33" x14ac:dyDescent="0.35">
      <c r="A3071" t="s">
        <v>4511</v>
      </c>
      <c r="B3071" t="s">
        <v>5961</v>
      </c>
      <c r="C3071" t="s">
        <v>5961</v>
      </c>
      <c r="G3071" s="1">
        <v>0.98883993041399987</v>
      </c>
      <c r="H3071" s="1">
        <v>1.95</v>
      </c>
      <c r="K3071" s="4">
        <v>97497977.530000001</v>
      </c>
      <c r="L3071" s="5">
        <v>4425001</v>
      </c>
      <c r="M3071" s="6">
        <v>22.033436269999999</v>
      </c>
      <c r="AB3071" s="8" t="s">
        <v>4597</v>
      </c>
      <c r="AG3071">
        <v>3.4332000000000001E-2</v>
      </c>
    </row>
    <row r="3072" spans="1:33" x14ac:dyDescent="0.35">
      <c r="A3072" t="s">
        <v>4511</v>
      </c>
      <c r="B3072" t="s">
        <v>5962</v>
      </c>
      <c r="C3072" t="s">
        <v>5962</v>
      </c>
      <c r="G3072" s="1">
        <v>1.7200629608819999</v>
      </c>
      <c r="H3072" s="1">
        <v>2.0750000000000002</v>
      </c>
      <c r="K3072" s="4">
        <v>97497977.530000001</v>
      </c>
      <c r="L3072" s="5">
        <v>4425001</v>
      </c>
      <c r="M3072" s="6">
        <v>22.033436269999999</v>
      </c>
      <c r="AB3072" s="8" t="s">
        <v>4597</v>
      </c>
      <c r="AG3072">
        <v>3.4332000000000001E-2</v>
      </c>
    </row>
    <row r="3073" spans="1:33" x14ac:dyDescent="0.35">
      <c r="A3073" t="s">
        <v>4511</v>
      </c>
      <c r="B3073" t="s">
        <v>5963</v>
      </c>
      <c r="C3073" t="s">
        <v>5963</v>
      </c>
      <c r="G3073" s="1">
        <v>2.1986742027180002</v>
      </c>
      <c r="H3073" s="1">
        <v>2.1749999999999998</v>
      </c>
      <c r="K3073" s="4">
        <v>97497977.530000001</v>
      </c>
      <c r="L3073" s="5">
        <v>4425001</v>
      </c>
      <c r="M3073" s="6">
        <v>22.033436269999999</v>
      </c>
      <c r="AB3073" s="8" t="s">
        <v>4597</v>
      </c>
      <c r="AG3073">
        <v>3.4332000000000001E-2</v>
      </c>
    </row>
    <row r="3074" spans="1:33" x14ac:dyDescent="0.35">
      <c r="A3074" t="s">
        <v>4511</v>
      </c>
      <c r="B3074" t="s">
        <v>5964</v>
      </c>
      <c r="C3074" t="s">
        <v>5964</v>
      </c>
      <c r="G3074" s="1">
        <v>1.2143035397849999</v>
      </c>
      <c r="H3074" s="1">
        <v>2.2999999999999998</v>
      </c>
      <c r="K3074" s="4">
        <v>97497977.530000001</v>
      </c>
      <c r="L3074" s="5">
        <v>4425001</v>
      </c>
      <c r="M3074" s="6">
        <v>22.033436269999999</v>
      </c>
      <c r="AB3074" s="8" t="s">
        <v>4597</v>
      </c>
      <c r="AG3074">
        <v>3.4332000000000001E-2</v>
      </c>
    </row>
    <row r="3075" spans="1:33" x14ac:dyDescent="0.35">
      <c r="A3075" t="s">
        <v>4511</v>
      </c>
      <c r="B3075" t="s">
        <v>5965</v>
      </c>
      <c r="C3075" t="s">
        <v>5965</v>
      </c>
      <c r="G3075" s="1">
        <v>1.936399133046</v>
      </c>
      <c r="H3075" s="1">
        <v>2.4249999999999998</v>
      </c>
      <c r="K3075" s="4">
        <v>97497977.530000001</v>
      </c>
      <c r="L3075" s="5">
        <v>4425001</v>
      </c>
      <c r="M3075" s="6">
        <v>22.033436269999999</v>
      </c>
      <c r="AB3075" s="8" t="s">
        <v>4597</v>
      </c>
      <c r="AG3075">
        <v>3.4332000000000001E-2</v>
      </c>
    </row>
    <row r="3076" spans="1:33" x14ac:dyDescent="0.35">
      <c r="A3076" t="s">
        <v>4511</v>
      </c>
      <c r="B3076" t="s">
        <v>5966</v>
      </c>
      <c r="C3076" t="s">
        <v>5966</v>
      </c>
      <c r="G3076" s="1">
        <v>0.240707222364</v>
      </c>
      <c r="H3076" s="1">
        <v>2.5499999999999998</v>
      </c>
      <c r="K3076" s="4">
        <v>97497977.530000001</v>
      </c>
      <c r="L3076" s="5">
        <v>4425001</v>
      </c>
      <c r="M3076" s="6">
        <v>22.033436269999999</v>
      </c>
      <c r="AB3076" s="8" t="s">
        <v>4597</v>
      </c>
      <c r="AG3076">
        <v>3.4332000000000001E-2</v>
      </c>
    </row>
    <row r="3077" spans="1:33" x14ac:dyDescent="0.35">
      <c r="A3077" t="s">
        <v>4511</v>
      </c>
      <c r="B3077" t="s">
        <v>5967</v>
      </c>
      <c r="C3077" t="s">
        <v>5967</v>
      </c>
      <c r="G3077" s="1">
        <v>0.238803832701</v>
      </c>
      <c r="H3077" s="1">
        <v>2.7</v>
      </c>
      <c r="K3077" s="4">
        <v>97497977.530000001</v>
      </c>
      <c r="L3077" s="5">
        <v>4425001</v>
      </c>
      <c r="M3077" s="6">
        <v>22.033436269999999</v>
      </c>
      <c r="AB3077" s="8" t="s">
        <v>4597</v>
      </c>
      <c r="AG3077">
        <v>3.4332000000000001E-2</v>
      </c>
    </row>
    <row r="3078" spans="1:33" x14ac:dyDescent="0.35">
      <c r="A3078" t="s">
        <v>4511</v>
      </c>
      <c r="B3078" t="s">
        <v>5968</v>
      </c>
      <c r="C3078" t="s">
        <v>5968</v>
      </c>
      <c r="G3078" s="1">
        <v>0.23830470507900001</v>
      </c>
      <c r="H3078" s="1">
        <v>2.9</v>
      </c>
      <c r="K3078" s="4">
        <v>97497977.530000001</v>
      </c>
      <c r="L3078" s="5">
        <v>4425001</v>
      </c>
      <c r="M3078" s="6">
        <v>22.033436269999999</v>
      </c>
      <c r="AB3078" s="8" t="s">
        <v>4597</v>
      </c>
      <c r="AG3078">
        <v>3.4332000000000001E-2</v>
      </c>
    </row>
    <row r="3079" spans="1:33" x14ac:dyDescent="0.35">
      <c r="A3079" t="s">
        <v>4511</v>
      </c>
      <c r="B3079" t="s">
        <v>5969</v>
      </c>
      <c r="C3079" t="s">
        <v>5969</v>
      </c>
      <c r="G3079" s="1">
        <v>187.51398844202751</v>
      </c>
      <c r="K3079" s="4">
        <v>97497977.530000001</v>
      </c>
      <c r="L3079" s="5">
        <v>4425001</v>
      </c>
      <c r="M3079" s="6">
        <v>22.033436269999999</v>
      </c>
      <c r="AB3079" s="8" t="s">
        <v>4597</v>
      </c>
      <c r="AG3079">
        <v>3.4332000000000001E-2</v>
      </c>
    </row>
    <row r="3080" spans="1:33" x14ac:dyDescent="0.35">
      <c r="A3080" t="s">
        <v>4511</v>
      </c>
      <c r="B3080" t="s">
        <v>5970</v>
      </c>
      <c r="C3080" t="s">
        <v>5970</v>
      </c>
      <c r="G3080" s="1">
        <v>-16.704507764121061</v>
      </c>
      <c r="K3080" s="4">
        <v>97497977.530000001</v>
      </c>
      <c r="L3080" s="5">
        <v>4425001</v>
      </c>
      <c r="M3080" s="6">
        <v>22.033436269999999</v>
      </c>
      <c r="AB3080" s="8" t="s">
        <v>4597</v>
      </c>
      <c r="AG3080">
        <v>3.4332000000000001E-2</v>
      </c>
    </row>
    <row r="3081" spans="1:33" x14ac:dyDescent="0.35">
      <c r="A3081" t="s">
        <v>4511</v>
      </c>
      <c r="B3081" t="s">
        <v>5971</v>
      </c>
      <c r="C3081" t="s">
        <v>5971</v>
      </c>
      <c r="G3081" s="1">
        <v>0.706163950401</v>
      </c>
      <c r="H3081" s="1">
        <v>48.5</v>
      </c>
      <c r="K3081" s="4">
        <v>97497977.530000001</v>
      </c>
      <c r="L3081" s="5">
        <v>4425001</v>
      </c>
      <c r="M3081" s="6">
        <v>22.033436269999999</v>
      </c>
      <c r="AB3081" s="8" t="s">
        <v>4597</v>
      </c>
      <c r="AG3081">
        <v>3.4332000000000001E-2</v>
      </c>
    </row>
    <row r="3082" spans="1:33" x14ac:dyDescent="0.35">
      <c r="A3082" t="s">
        <v>4511</v>
      </c>
      <c r="B3082" t="s">
        <v>5972</v>
      </c>
      <c r="C3082" t="s">
        <v>5972</v>
      </c>
      <c r="G3082" s="1">
        <v>1.6406207868960001</v>
      </c>
      <c r="H3082" s="1">
        <v>50.6</v>
      </c>
      <c r="K3082" s="4">
        <v>97497977.530000001</v>
      </c>
      <c r="L3082" s="5">
        <v>4425001</v>
      </c>
      <c r="M3082" s="6">
        <v>22.033436269999999</v>
      </c>
      <c r="AB3082" s="8" t="s">
        <v>4597</v>
      </c>
      <c r="AG3082">
        <v>3.4332000000000001E-2</v>
      </c>
    </row>
    <row r="3083" spans="1:33" x14ac:dyDescent="0.35">
      <c r="A3083" t="s">
        <v>4511</v>
      </c>
      <c r="B3083" t="s">
        <v>5973</v>
      </c>
      <c r="C3083" t="s">
        <v>5973</v>
      </c>
      <c r="G3083" s="1">
        <v>1.1655827241450001</v>
      </c>
      <c r="H3083" s="1">
        <v>52.75</v>
      </c>
      <c r="K3083" s="4">
        <v>97497977.530000001</v>
      </c>
      <c r="L3083" s="5">
        <v>4425001</v>
      </c>
      <c r="M3083" s="6">
        <v>22.033436269999999</v>
      </c>
      <c r="AB3083" s="8" t="s">
        <v>4597</v>
      </c>
      <c r="AG3083">
        <v>3.4332000000000001E-2</v>
      </c>
    </row>
    <row r="3084" spans="1:33" x14ac:dyDescent="0.35">
      <c r="A3084" t="s">
        <v>4511</v>
      </c>
      <c r="B3084" t="s">
        <v>5974</v>
      </c>
      <c r="C3084" t="s">
        <v>5974</v>
      </c>
      <c r="G3084" s="1">
        <v>0.46304516472899998</v>
      </c>
      <c r="H3084" s="1">
        <v>55.05</v>
      </c>
      <c r="K3084" s="4">
        <v>97497977.530000001</v>
      </c>
      <c r="L3084" s="5">
        <v>4425001</v>
      </c>
      <c r="M3084" s="6">
        <v>22.033436269999999</v>
      </c>
      <c r="AB3084" s="8" t="s">
        <v>4597</v>
      </c>
      <c r="AG3084">
        <v>3.4332000000000001E-2</v>
      </c>
    </row>
    <row r="3085" spans="1:33" x14ac:dyDescent="0.35">
      <c r="A3085" t="s">
        <v>4511</v>
      </c>
      <c r="B3085" t="s">
        <v>5975</v>
      </c>
      <c r="C3085" t="s">
        <v>5975</v>
      </c>
      <c r="G3085" s="1">
        <v>1.6134587725409999</v>
      </c>
      <c r="H3085" s="1">
        <v>57.4</v>
      </c>
      <c r="K3085" s="4">
        <v>97497977.530000001</v>
      </c>
      <c r="L3085" s="5">
        <v>4425001</v>
      </c>
      <c r="M3085" s="6">
        <v>22.033436269999999</v>
      </c>
      <c r="AB3085" s="8" t="s">
        <v>4597</v>
      </c>
      <c r="AG3085">
        <v>3.4332000000000001E-2</v>
      </c>
    </row>
    <row r="3086" spans="1:33" x14ac:dyDescent="0.35">
      <c r="A3086" t="s">
        <v>4511</v>
      </c>
      <c r="B3086" t="s">
        <v>5976</v>
      </c>
      <c r="C3086" t="s">
        <v>5976</v>
      </c>
      <c r="G3086" s="1">
        <v>0.91694586444299997</v>
      </c>
      <c r="H3086" s="1">
        <v>59.9</v>
      </c>
      <c r="K3086" s="4">
        <v>97497977.530000001</v>
      </c>
      <c r="L3086" s="5">
        <v>4425001</v>
      </c>
      <c r="M3086" s="6">
        <v>22.033436269999999</v>
      </c>
      <c r="AB3086" s="8" t="s">
        <v>4597</v>
      </c>
      <c r="AG3086">
        <v>3.4332000000000001E-2</v>
      </c>
    </row>
    <row r="3087" spans="1:33" x14ac:dyDescent="0.35">
      <c r="A3087" t="s">
        <v>4511</v>
      </c>
      <c r="B3087" t="s">
        <v>5977</v>
      </c>
      <c r="C3087" t="s">
        <v>5977</v>
      </c>
      <c r="G3087" s="1">
        <v>1.595982920343</v>
      </c>
      <c r="H3087" s="1">
        <v>62.5</v>
      </c>
      <c r="K3087" s="4">
        <v>97497977.530000001</v>
      </c>
      <c r="L3087" s="5">
        <v>4425001</v>
      </c>
      <c r="M3087" s="6">
        <v>22.033436269999999</v>
      </c>
      <c r="AB3087" s="8" t="s">
        <v>4597</v>
      </c>
      <c r="AG3087">
        <v>3.4332000000000001E-2</v>
      </c>
    </row>
    <row r="3088" spans="1:33" x14ac:dyDescent="0.35">
      <c r="A3088" t="s">
        <v>4511</v>
      </c>
      <c r="B3088" t="s">
        <v>5978</v>
      </c>
      <c r="C3088" t="s">
        <v>5978</v>
      </c>
      <c r="G3088" s="1">
        <v>0.22621123656600001</v>
      </c>
      <c r="H3088" s="1">
        <v>65.25</v>
      </c>
      <c r="K3088" s="4">
        <v>97497977.530000001</v>
      </c>
      <c r="L3088" s="5">
        <v>4425001</v>
      </c>
      <c r="M3088" s="6">
        <v>22.033436269999999</v>
      </c>
      <c r="AB3088" s="8" t="s">
        <v>4597</v>
      </c>
      <c r="AG3088">
        <v>3.4332000000000001E-2</v>
      </c>
    </row>
    <row r="3089" spans="1:33" x14ac:dyDescent="0.35">
      <c r="A3089" t="s">
        <v>4511</v>
      </c>
      <c r="B3089" t="s">
        <v>5979</v>
      </c>
      <c r="C3089" t="s">
        <v>5979</v>
      </c>
      <c r="G3089" s="1">
        <v>0.67567832077200007</v>
      </c>
      <c r="H3089" s="1">
        <v>68.05</v>
      </c>
      <c r="K3089" s="4">
        <v>97497977.530000001</v>
      </c>
      <c r="L3089" s="5">
        <v>4425001</v>
      </c>
      <c r="M3089" s="6">
        <v>22.033436269999999</v>
      </c>
      <c r="AB3089" s="8" t="s">
        <v>4597</v>
      </c>
      <c r="AG3089">
        <v>3.4332000000000001E-2</v>
      </c>
    </row>
    <row r="3090" spans="1:33" x14ac:dyDescent="0.35">
      <c r="A3090" t="s">
        <v>4511</v>
      </c>
      <c r="B3090" t="s">
        <v>5980</v>
      </c>
      <c r="C3090" t="s">
        <v>5980</v>
      </c>
      <c r="G3090" s="1">
        <v>0.67300708339199999</v>
      </c>
      <c r="H3090" s="1">
        <v>71.05</v>
      </c>
      <c r="K3090" s="4">
        <v>97497977.530000001</v>
      </c>
      <c r="L3090" s="5">
        <v>4425001</v>
      </c>
      <c r="M3090" s="6">
        <v>22.033436269999999</v>
      </c>
      <c r="AB3090" s="8" t="s">
        <v>4597</v>
      </c>
      <c r="AG3090">
        <v>3.4332000000000001E-2</v>
      </c>
    </row>
    <row r="3091" spans="1:33" x14ac:dyDescent="0.35">
      <c r="A3091" t="s">
        <v>4511</v>
      </c>
      <c r="B3091" t="s">
        <v>5981</v>
      </c>
      <c r="C3091" t="s">
        <v>5981</v>
      </c>
      <c r="G3091" s="1">
        <v>0.89160529342499995</v>
      </c>
      <c r="H3091" s="1">
        <v>74.150000000000006</v>
      </c>
      <c r="K3091" s="4">
        <v>97497977.530000001</v>
      </c>
      <c r="L3091" s="5">
        <v>4425001</v>
      </c>
      <c r="M3091" s="6">
        <v>22.033436269999999</v>
      </c>
      <c r="AB3091" s="8" t="s">
        <v>4597</v>
      </c>
      <c r="AG3091">
        <v>3.4332000000000001E-2</v>
      </c>
    </row>
    <row r="3092" spans="1:33" x14ac:dyDescent="0.35">
      <c r="A3092" t="s">
        <v>4511</v>
      </c>
      <c r="B3092" t="s">
        <v>5982</v>
      </c>
      <c r="C3092" t="s">
        <v>5982</v>
      </c>
      <c r="G3092" s="1">
        <v>0.88861425252600001</v>
      </c>
      <c r="H3092" s="1">
        <v>77.349999999999994</v>
      </c>
      <c r="K3092" s="4">
        <v>97497977.530000001</v>
      </c>
      <c r="L3092" s="5">
        <v>4425001</v>
      </c>
      <c r="M3092" s="6">
        <v>22.033436269999999</v>
      </c>
      <c r="AB3092" s="8" t="s">
        <v>4597</v>
      </c>
      <c r="AG3092">
        <v>3.4332000000000001E-2</v>
      </c>
    </row>
    <row r="3093" spans="1:33" x14ac:dyDescent="0.35">
      <c r="A3093" t="s">
        <v>4511</v>
      </c>
      <c r="B3093" t="s">
        <v>5983</v>
      </c>
      <c r="C3093" t="s">
        <v>5983</v>
      </c>
      <c r="G3093" s="1">
        <v>0.66224125178400006</v>
      </c>
      <c r="H3093" s="1">
        <v>80.8</v>
      </c>
      <c r="K3093" s="4">
        <v>97497977.530000001</v>
      </c>
      <c r="L3093" s="5">
        <v>4425001</v>
      </c>
      <c r="M3093" s="6">
        <v>22.033436269999999</v>
      </c>
      <c r="AB3093" s="8" t="s">
        <v>4597</v>
      </c>
      <c r="AG3093">
        <v>3.4332000000000001E-2</v>
      </c>
    </row>
    <row r="3094" spans="1:33" x14ac:dyDescent="0.35">
      <c r="A3094" t="s">
        <v>4511</v>
      </c>
      <c r="B3094" t="s">
        <v>5984</v>
      </c>
      <c r="C3094" t="s">
        <v>5984</v>
      </c>
      <c r="G3094" s="1">
        <v>1.3198163520570001</v>
      </c>
      <c r="H3094" s="1">
        <v>84.35</v>
      </c>
      <c r="K3094" s="4">
        <v>97497977.530000001</v>
      </c>
      <c r="L3094" s="5">
        <v>4425001</v>
      </c>
      <c r="M3094" s="6">
        <v>22.033436269999999</v>
      </c>
      <c r="AB3094" s="8" t="s">
        <v>4597</v>
      </c>
      <c r="AG3094">
        <v>3.4332000000000001E-2</v>
      </c>
    </row>
    <row r="3095" spans="1:33" x14ac:dyDescent="0.35">
      <c r="A3095" t="s">
        <v>4511</v>
      </c>
      <c r="B3095" t="s">
        <v>5985</v>
      </c>
      <c r="C3095" t="s">
        <v>5985</v>
      </c>
      <c r="G3095" s="1">
        <v>1.093819559448</v>
      </c>
      <c r="H3095" s="1">
        <v>87.95</v>
      </c>
      <c r="K3095" s="4">
        <v>97497977.530000001</v>
      </c>
      <c r="L3095" s="5">
        <v>4425001</v>
      </c>
      <c r="M3095" s="6">
        <v>22.033436269999999</v>
      </c>
      <c r="AB3095" s="8" t="s">
        <v>4597</v>
      </c>
      <c r="AG3095">
        <v>3.4332000000000001E-2</v>
      </c>
    </row>
    <row r="3096" spans="1:33" x14ac:dyDescent="0.35">
      <c r="A3096" t="s">
        <v>4511</v>
      </c>
      <c r="B3096" t="s">
        <v>5986</v>
      </c>
      <c r="C3096" t="s">
        <v>5986</v>
      </c>
      <c r="G3096" s="1">
        <v>0.259494747897</v>
      </c>
      <c r="H3096" s="1">
        <v>77.099999999999994</v>
      </c>
      <c r="K3096" s="4">
        <v>97497977.530000001</v>
      </c>
      <c r="L3096" s="5">
        <v>4425001</v>
      </c>
      <c r="M3096" s="6">
        <v>22.033436269999999</v>
      </c>
      <c r="AB3096" s="8" t="s">
        <v>4597</v>
      </c>
      <c r="AG3096">
        <v>3.4332000000000001E-2</v>
      </c>
    </row>
    <row r="3097" spans="1:33" x14ac:dyDescent="0.35">
      <c r="A3097" t="s">
        <v>4511</v>
      </c>
      <c r="B3097" t="s">
        <v>5987</v>
      </c>
      <c r="C3097" t="s">
        <v>5987</v>
      </c>
      <c r="G3097" s="1">
        <v>0.25716087396300003</v>
      </c>
      <c r="H3097" s="1">
        <v>82.15</v>
      </c>
      <c r="K3097" s="4">
        <v>97497977.530000001</v>
      </c>
      <c r="L3097" s="5">
        <v>4425001</v>
      </c>
      <c r="M3097" s="6">
        <v>22.033436269999999</v>
      </c>
      <c r="AB3097" s="8" t="s">
        <v>4597</v>
      </c>
      <c r="AG3097">
        <v>3.4332000000000001E-2</v>
      </c>
    </row>
    <row r="3098" spans="1:33" x14ac:dyDescent="0.35">
      <c r="A3098" t="s">
        <v>4511</v>
      </c>
      <c r="B3098" t="s">
        <v>5988</v>
      </c>
      <c r="C3098" t="s">
        <v>5988</v>
      </c>
      <c r="G3098" s="1">
        <v>0.76407073633800016</v>
      </c>
      <c r="H3098" s="1">
        <v>84.75</v>
      </c>
      <c r="K3098" s="4">
        <v>97497977.530000001</v>
      </c>
      <c r="L3098" s="5">
        <v>4425001</v>
      </c>
      <c r="M3098" s="6">
        <v>22.033436269999999</v>
      </c>
      <c r="AB3098" s="8" t="s">
        <v>4597</v>
      </c>
      <c r="AG3098">
        <v>3.4332000000000001E-2</v>
      </c>
    </row>
    <row r="3099" spans="1:33" x14ac:dyDescent="0.35">
      <c r="A3099" t="s">
        <v>4511</v>
      </c>
      <c r="B3099" t="s">
        <v>5989</v>
      </c>
      <c r="C3099" t="s">
        <v>5989</v>
      </c>
      <c r="G3099" s="1">
        <v>0.25283102165999999</v>
      </c>
      <c r="H3099" s="1">
        <v>87.55</v>
      </c>
      <c r="K3099" s="4">
        <v>97497977.530000001</v>
      </c>
      <c r="L3099" s="5">
        <v>4425001</v>
      </c>
      <c r="M3099" s="6">
        <v>22.033436269999999</v>
      </c>
      <c r="AB3099" s="8" t="s">
        <v>4597</v>
      </c>
      <c r="AG3099">
        <v>3.4332000000000001E-2</v>
      </c>
    </row>
    <row r="3100" spans="1:33" x14ac:dyDescent="0.35">
      <c r="A3100" t="s">
        <v>4511</v>
      </c>
      <c r="B3100" t="s">
        <v>5990</v>
      </c>
      <c r="C3100" t="s">
        <v>5990</v>
      </c>
      <c r="G3100" s="1">
        <v>1.0035136439579999</v>
      </c>
      <c r="H3100" s="1">
        <v>90.4</v>
      </c>
      <c r="K3100" s="4">
        <v>97497977.530000001</v>
      </c>
      <c r="L3100" s="5">
        <v>4425001</v>
      </c>
      <c r="M3100" s="6">
        <v>22.033436269999999</v>
      </c>
      <c r="AB3100" s="8" t="s">
        <v>4597</v>
      </c>
      <c r="AG3100">
        <v>3.4332000000000001E-2</v>
      </c>
    </row>
    <row r="3101" spans="1:33" x14ac:dyDescent="0.35">
      <c r="A3101" t="s">
        <v>4511</v>
      </c>
      <c r="B3101" t="s">
        <v>5991</v>
      </c>
      <c r="C3101" t="s">
        <v>5991</v>
      </c>
      <c r="G3101" s="1">
        <v>0.248475095526</v>
      </c>
      <c r="H3101" s="1">
        <v>99.55</v>
      </c>
      <c r="K3101" s="4">
        <v>97497977.530000001</v>
      </c>
      <c r="L3101" s="5">
        <v>4425001</v>
      </c>
      <c r="M3101" s="6">
        <v>22.033436269999999</v>
      </c>
      <c r="AB3101" s="8" t="s">
        <v>4597</v>
      </c>
      <c r="AG3101">
        <v>3.4332000000000001E-2</v>
      </c>
    </row>
    <row r="3102" spans="1:33" x14ac:dyDescent="0.35">
      <c r="A3102" t="s">
        <v>4511</v>
      </c>
      <c r="B3102" t="s">
        <v>5992</v>
      </c>
      <c r="C3102" t="s">
        <v>5992</v>
      </c>
      <c r="G3102" s="1">
        <v>0.493123191204</v>
      </c>
      <c r="H3102" s="1">
        <v>102.95</v>
      </c>
      <c r="K3102" s="4">
        <v>97497977.530000001</v>
      </c>
      <c r="L3102" s="5">
        <v>4425001</v>
      </c>
      <c r="M3102" s="6">
        <v>22.033436269999999</v>
      </c>
      <c r="AB3102" s="8" t="s">
        <v>4597</v>
      </c>
      <c r="AG3102">
        <v>3.4332000000000001E-2</v>
      </c>
    </row>
    <row r="3103" spans="1:33" x14ac:dyDescent="0.35">
      <c r="A3103" t="s">
        <v>4511</v>
      </c>
      <c r="B3103" t="s">
        <v>5993</v>
      </c>
      <c r="C3103" t="s">
        <v>5993</v>
      </c>
      <c r="G3103" s="1">
        <v>0.97454508559800002</v>
      </c>
      <c r="H3103" s="1">
        <v>109.65</v>
      </c>
      <c r="K3103" s="4">
        <v>97497977.530000001</v>
      </c>
      <c r="L3103" s="5">
        <v>4425001</v>
      </c>
      <c r="M3103" s="6">
        <v>22.033436269999999</v>
      </c>
      <c r="AB3103" s="8" t="s">
        <v>4597</v>
      </c>
      <c r="AG3103">
        <v>3.4332000000000001E-2</v>
      </c>
    </row>
    <row r="3104" spans="1:33" x14ac:dyDescent="0.35">
      <c r="A3104" t="s">
        <v>4511</v>
      </c>
      <c r="B3104" t="s">
        <v>5994</v>
      </c>
      <c r="C3104" t="s">
        <v>5994</v>
      </c>
      <c r="G3104" s="1">
        <v>0.72759717160199999</v>
      </c>
      <c r="H3104" s="1">
        <v>113.25</v>
      </c>
      <c r="K3104" s="4">
        <v>97497977.530000001</v>
      </c>
      <c r="L3104" s="5">
        <v>4425001</v>
      </c>
      <c r="M3104" s="6">
        <v>22.033436269999999</v>
      </c>
      <c r="AB3104" s="8" t="s">
        <v>4597</v>
      </c>
      <c r="AG3104">
        <v>3.4332000000000001E-2</v>
      </c>
    </row>
    <row r="3105" spans="1:33" x14ac:dyDescent="0.35">
      <c r="A3105" t="s">
        <v>4511</v>
      </c>
      <c r="B3105" t="s">
        <v>5995</v>
      </c>
      <c r="C3105" t="s">
        <v>5995</v>
      </c>
      <c r="G3105" s="1">
        <v>0.241660779612</v>
      </c>
      <c r="H3105" s="1">
        <v>117.05</v>
      </c>
      <c r="K3105" s="4">
        <v>97497977.530000001</v>
      </c>
      <c r="L3105" s="5">
        <v>4425001</v>
      </c>
      <c r="M3105" s="6">
        <v>22.033436269999999</v>
      </c>
      <c r="AB3105" s="8" t="s">
        <v>4597</v>
      </c>
      <c r="AG3105">
        <v>3.4332000000000001E-2</v>
      </c>
    </row>
    <row r="3106" spans="1:33" x14ac:dyDescent="0.35">
      <c r="A3106" t="s">
        <v>4511</v>
      </c>
      <c r="B3106" t="s">
        <v>5996</v>
      </c>
      <c r="C3106" t="s">
        <v>5996</v>
      </c>
      <c r="G3106" s="1">
        <v>0.72111596218200003</v>
      </c>
      <c r="H3106" s="1">
        <v>120.75</v>
      </c>
      <c r="K3106" s="4">
        <v>97497977.530000001</v>
      </c>
      <c r="L3106" s="5">
        <v>4425001</v>
      </c>
      <c r="M3106" s="6">
        <v>22.033436269999999</v>
      </c>
      <c r="AB3106" s="8" t="s">
        <v>4597</v>
      </c>
      <c r="AG3106">
        <v>3.4332000000000001E-2</v>
      </c>
    </row>
    <row r="3107" spans="1:33" x14ac:dyDescent="0.35">
      <c r="A3107" t="s">
        <v>4511</v>
      </c>
      <c r="B3107" t="s">
        <v>5997</v>
      </c>
      <c r="C3107" t="s">
        <v>5997</v>
      </c>
      <c r="G3107" s="1">
        <v>1.4304263322299999</v>
      </c>
      <c r="H3107" s="1">
        <v>124.65</v>
      </c>
      <c r="K3107" s="4">
        <v>97497977.530000001</v>
      </c>
      <c r="L3107" s="5">
        <v>4425001</v>
      </c>
      <c r="M3107" s="6">
        <v>22.033436269999999</v>
      </c>
      <c r="AB3107" s="8" t="s">
        <v>4597</v>
      </c>
      <c r="AG3107">
        <v>3.4332000000000001E-2</v>
      </c>
    </row>
    <row r="3108" spans="1:33" x14ac:dyDescent="0.35">
      <c r="A3108" t="s">
        <v>4511</v>
      </c>
      <c r="B3108" t="s">
        <v>5998</v>
      </c>
      <c r="C3108" t="s">
        <v>5998</v>
      </c>
      <c r="G3108" s="1">
        <v>0.94220342489700004</v>
      </c>
      <c r="H3108" s="1">
        <v>128.69999999999999</v>
      </c>
      <c r="K3108" s="4">
        <v>97497977.530000001</v>
      </c>
      <c r="L3108" s="5">
        <v>4425001</v>
      </c>
      <c r="M3108" s="6">
        <v>22.033436269999999</v>
      </c>
      <c r="AB3108" s="8" t="s">
        <v>4597</v>
      </c>
      <c r="AG3108">
        <v>3.4332000000000001E-2</v>
      </c>
    </row>
    <row r="3109" spans="1:33" x14ac:dyDescent="0.35">
      <c r="A3109" t="s">
        <v>4511</v>
      </c>
      <c r="B3109" t="s">
        <v>5999</v>
      </c>
      <c r="C3109" t="s">
        <v>5999</v>
      </c>
      <c r="G3109" s="1">
        <v>0.94442236112700007</v>
      </c>
      <c r="H3109" s="1">
        <v>132.9</v>
      </c>
      <c r="K3109" s="4">
        <v>97497977.530000001</v>
      </c>
      <c r="L3109" s="5">
        <v>4425001</v>
      </c>
      <c r="M3109" s="6">
        <v>22.033436269999999</v>
      </c>
      <c r="AB3109" s="8" t="s">
        <v>4597</v>
      </c>
      <c r="AG3109">
        <v>3.4332000000000001E-2</v>
      </c>
    </row>
    <row r="3110" spans="1:33" x14ac:dyDescent="0.35">
      <c r="A3110" t="s">
        <v>4511</v>
      </c>
      <c r="B3110" t="s">
        <v>6000</v>
      </c>
      <c r="C3110" t="s">
        <v>6000</v>
      </c>
      <c r="G3110" s="1">
        <v>1.400915544609</v>
      </c>
      <c r="H3110" s="1">
        <v>137.19999999999999</v>
      </c>
      <c r="K3110" s="4">
        <v>97497977.530000001</v>
      </c>
      <c r="L3110" s="5">
        <v>4425001</v>
      </c>
      <c r="M3110" s="6">
        <v>22.033436269999999</v>
      </c>
      <c r="AB3110" s="8" t="s">
        <v>4597</v>
      </c>
      <c r="AG3110">
        <v>3.4332000000000001E-2</v>
      </c>
    </row>
    <row r="3111" spans="1:33" x14ac:dyDescent="0.35">
      <c r="A3111" t="s">
        <v>4511</v>
      </c>
      <c r="B3111" t="s">
        <v>6001</v>
      </c>
      <c r="C3111" t="s">
        <v>6001</v>
      </c>
      <c r="G3111" s="1">
        <v>1.401476398035</v>
      </c>
      <c r="H3111" s="1">
        <v>141.55000000000001</v>
      </c>
      <c r="K3111" s="4">
        <v>97497977.530000001</v>
      </c>
      <c r="L3111" s="5">
        <v>4425001</v>
      </c>
      <c r="M3111" s="6">
        <v>22.033436269999999</v>
      </c>
      <c r="AB3111" s="8" t="s">
        <v>4597</v>
      </c>
      <c r="AG3111">
        <v>3.4332000000000001E-2</v>
      </c>
    </row>
    <row r="3112" spans="1:33" x14ac:dyDescent="0.35">
      <c r="A3112" t="s">
        <v>4511</v>
      </c>
      <c r="B3112" t="s">
        <v>6002</v>
      </c>
      <c r="C3112" t="s">
        <v>6002</v>
      </c>
      <c r="G3112" s="1">
        <v>0.69850941858599991</v>
      </c>
      <c r="H3112" s="1">
        <v>146.05000000000001</v>
      </c>
      <c r="K3112" s="4">
        <v>97497977.530000001</v>
      </c>
      <c r="L3112" s="5">
        <v>4425001</v>
      </c>
      <c r="M3112" s="6">
        <v>22.033436269999999</v>
      </c>
      <c r="AB3112" s="8" t="s">
        <v>4597</v>
      </c>
      <c r="AG3112">
        <v>3.4332000000000001E-2</v>
      </c>
    </row>
    <row r="3113" spans="1:33" x14ac:dyDescent="0.35">
      <c r="A3113" t="s">
        <v>4511</v>
      </c>
      <c r="B3113" t="s">
        <v>6003</v>
      </c>
      <c r="C3113" t="s">
        <v>6003</v>
      </c>
      <c r="G3113" s="1">
        <v>1.157157684018</v>
      </c>
      <c r="H3113" s="1">
        <v>150.80000000000001</v>
      </c>
      <c r="K3113" s="4">
        <v>97497977.530000001</v>
      </c>
      <c r="L3113" s="5">
        <v>4425001</v>
      </c>
      <c r="M3113" s="6">
        <v>22.033436269999999</v>
      </c>
      <c r="AB3113" s="8" t="s">
        <v>4597</v>
      </c>
      <c r="AG3113">
        <v>3.4332000000000001E-2</v>
      </c>
    </row>
    <row r="3114" spans="1:33" x14ac:dyDescent="0.35">
      <c r="A3114" t="s">
        <v>4511</v>
      </c>
      <c r="B3114" t="s">
        <v>6004</v>
      </c>
      <c r="C3114" t="s">
        <v>6004</v>
      </c>
      <c r="G3114" s="1">
        <v>0.46074055734000002</v>
      </c>
      <c r="H3114" s="1">
        <v>155.55000000000001</v>
      </c>
      <c r="K3114" s="4">
        <v>97497977.530000001</v>
      </c>
      <c r="L3114" s="5">
        <v>4425001</v>
      </c>
      <c r="M3114" s="6">
        <v>22.033436269999999</v>
      </c>
      <c r="AB3114" s="8" t="s">
        <v>4597</v>
      </c>
      <c r="AG3114">
        <v>3.4332000000000001E-2</v>
      </c>
    </row>
    <row r="3115" spans="1:33" x14ac:dyDescent="0.35">
      <c r="A3115" t="s">
        <v>4511</v>
      </c>
      <c r="B3115" t="s">
        <v>6005</v>
      </c>
      <c r="C3115" t="s">
        <v>6005</v>
      </c>
      <c r="G3115" s="1">
        <v>1.125205004427853</v>
      </c>
      <c r="H3115" s="1">
        <v>35.76</v>
      </c>
      <c r="K3115" s="4">
        <v>97497977.530000001</v>
      </c>
      <c r="L3115" s="5">
        <v>4425001</v>
      </c>
      <c r="M3115" s="6">
        <v>22.033436269999999</v>
      </c>
      <c r="AB3115" s="8" t="s">
        <v>4597</v>
      </c>
      <c r="AG3115">
        <v>3.4332000000000001E-2</v>
      </c>
    </row>
    <row r="3116" spans="1:33" x14ac:dyDescent="0.35">
      <c r="A3116" t="s">
        <v>4511</v>
      </c>
      <c r="B3116" t="s">
        <v>6006</v>
      </c>
      <c r="C3116" t="s">
        <v>6006</v>
      </c>
      <c r="G3116" s="1">
        <v>3.8791797080742998</v>
      </c>
      <c r="H3116" s="1">
        <v>25.25</v>
      </c>
      <c r="K3116" s="4">
        <v>97497977.530000001</v>
      </c>
      <c r="L3116" s="5">
        <v>4425001</v>
      </c>
      <c r="M3116" s="6">
        <v>22.033436269999999</v>
      </c>
      <c r="AB3116" s="8" t="s">
        <v>4597</v>
      </c>
      <c r="AG3116">
        <v>3.4332000000000001E-2</v>
      </c>
    </row>
    <row r="3117" spans="1:33" x14ac:dyDescent="0.35">
      <c r="A3117" t="s">
        <v>4511</v>
      </c>
      <c r="B3117" t="s">
        <v>6007</v>
      </c>
      <c r="C3117" t="s">
        <v>6007</v>
      </c>
      <c r="G3117" s="1">
        <v>3.803931686620349</v>
      </c>
      <c r="H3117" s="1">
        <v>27.65</v>
      </c>
      <c r="K3117" s="4">
        <v>97497977.530000001</v>
      </c>
      <c r="L3117" s="5">
        <v>4425001</v>
      </c>
      <c r="M3117" s="6">
        <v>22.033436269999999</v>
      </c>
      <c r="AB3117" s="8" t="s">
        <v>4597</v>
      </c>
      <c r="AG3117">
        <v>3.4332000000000001E-2</v>
      </c>
    </row>
    <row r="3118" spans="1:33" x14ac:dyDescent="0.35">
      <c r="A3118" t="s">
        <v>4511</v>
      </c>
      <c r="B3118" t="s">
        <v>6008</v>
      </c>
      <c r="C3118" t="s">
        <v>6008</v>
      </c>
      <c r="G3118" s="1">
        <v>4.0978492171893999</v>
      </c>
      <c r="H3118" s="1">
        <v>32.9</v>
      </c>
      <c r="K3118" s="4">
        <v>97497977.530000001</v>
      </c>
      <c r="L3118" s="5">
        <v>4425001</v>
      </c>
      <c r="M3118" s="6">
        <v>22.033436269999999</v>
      </c>
      <c r="AB3118" s="8" t="s">
        <v>4597</v>
      </c>
      <c r="AG3118">
        <v>3.4332000000000001E-2</v>
      </c>
    </row>
    <row r="3119" spans="1:33" x14ac:dyDescent="0.35">
      <c r="A3119" t="s">
        <v>4511</v>
      </c>
      <c r="B3119" t="s">
        <v>6009</v>
      </c>
      <c r="C3119" t="s">
        <v>6009</v>
      </c>
      <c r="G3119" s="1">
        <v>2.2511400294034911</v>
      </c>
      <c r="H3119" s="1">
        <v>33.4</v>
      </c>
      <c r="K3119" s="4">
        <v>97497977.530000001</v>
      </c>
      <c r="L3119" s="5">
        <v>4425001</v>
      </c>
      <c r="M3119" s="6">
        <v>22.033436269999999</v>
      </c>
      <c r="AB3119" s="8" t="s">
        <v>4597</v>
      </c>
      <c r="AG3119">
        <v>3.4332000000000001E-2</v>
      </c>
    </row>
    <row r="3120" spans="1:33" x14ac:dyDescent="0.35">
      <c r="A3120" t="s">
        <v>4511</v>
      </c>
      <c r="B3120" t="s">
        <v>6010</v>
      </c>
      <c r="C3120" t="s">
        <v>6010</v>
      </c>
      <c r="G3120" s="1">
        <v>3.4734036654057099</v>
      </c>
      <c r="H3120" s="1">
        <v>35.299999999999997</v>
      </c>
      <c r="K3120" s="4">
        <v>97497977.530000001</v>
      </c>
      <c r="L3120" s="5">
        <v>4425001</v>
      </c>
      <c r="M3120" s="6">
        <v>22.033436269999999</v>
      </c>
      <c r="AB3120" s="8" t="s">
        <v>4597</v>
      </c>
      <c r="AG3120">
        <v>3.4332000000000001E-2</v>
      </c>
    </row>
    <row r="3121" spans="1:33" x14ac:dyDescent="0.35">
      <c r="A3121" t="s">
        <v>4511</v>
      </c>
      <c r="B3121" t="s">
        <v>6011</v>
      </c>
      <c r="C3121" t="s">
        <v>6011</v>
      </c>
      <c r="G3121" s="1">
        <v>2.6050343669337162</v>
      </c>
      <c r="H3121" s="1">
        <v>35.6</v>
      </c>
      <c r="K3121" s="4">
        <v>97497977.530000001</v>
      </c>
      <c r="L3121" s="5">
        <v>4425001</v>
      </c>
      <c r="M3121" s="6">
        <v>22.033436269999999</v>
      </c>
      <c r="AB3121" s="8" t="s">
        <v>4597</v>
      </c>
      <c r="AG3121">
        <v>3.4332000000000001E-2</v>
      </c>
    </row>
    <row r="3122" spans="1:33" x14ac:dyDescent="0.35">
      <c r="A3122" t="s">
        <v>4511</v>
      </c>
      <c r="B3122" t="s">
        <v>6012</v>
      </c>
      <c r="C3122" t="s">
        <v>6012</v>
      </c>
      <c r="G3122" s="1">
        <v>6.9124797856526774</v>
      </c>
      <c r="H3122" s="1">
        <v>37.76</v>
      </c>
      <c r="K3122" s="4">
        <v>97497977.530000001</v>
      </c>
      <c r="L3122" s="5">
        <v>4425001</v>
      </c>
      <c r="M3122" s="6">
        <v>22.033436269999999</v>
      </c>
      <c r="AB3122" s="8" t="s">
        <v>4597</v>
      </c>
      <c r="AG3122">
        <v>3.4332000000000001E-2</v>
      </c>
    </row>
    <row r="3123" spans="1:33" x14ac:dyDescent="0.35">
      <c r="A3123" t="s">
        <v>4511</v>
      </c>
      <c r="B3123" t="s">
        <v>6013</v>
      </c>
      <c r="C3123" t="s">
        <v>6013</v>
      </c>
      <c r="G3123" s="1">
        <v>2.9902479906323109</v>
      </c>
      <c r="H3123" s="1">
        <v>45.2</v>
      </c>
      <c r="K3123" s="4">
        <v>97497977.530000001</v>
      </c>
      <c r="L3123" s="5">
        <v>4425001</v>
      </c>
      <c r="M3123" s="6">
        <v>22.033436269999999</v>
      </c>
      <c r="AB3123" s="8" t="s">
        <v>4597</v>
      </c>
      <c r="AG3123">
        <v>3.4332000000000001E-2</v>
      </c>
    </row>
    <row r="3124" spans="1:33" x14ac:dyDescent="0.35">
      <c r="A3124" t="s">
        <v>4511</v>
      </c>
      <c r="B3124" t="s">
        <v>6014</v>
      </c>
      <c r="C3124" t="s">
        <v>6014</v>
      </c>
      <c r="G3124" s="1">
        <v>2.0444975663888441</v>
      </c>
      <c r="H3124" s="1">
        <v>47.4</v>
      </c>
      <c r="K3124" s="4">
        <v>97497977.530000001</v>
      </c>
      <c r="L3124" s="5">
        <v>4425001</v>
      </c>
      <c r="M3124" s="6">
        <v>22.033436269999999</v>
      </c>
      <c r="AB3124" s="8" t="s">
        <v>4597</v>
      </c>
      <c r="AG3124">
        <v>3.4332000000000001E-2</v>
      </c>
    </row>
    <row r="3125" spans="1:33" x14ac:dyDescent="0.35">
      <c r="A3125" t="s">
        <v>4511</v>
      </c>
      <c r="B3125" t="s">
        <v>6015</v>
      </c>
      <c r="C3125" t="s">
        <v>6015</v>
      </c>
      <c r="G3125" s="1">
        <v>3.67585879351717</v>
      </c>
      <c r="H3125" s="1">
        <v>51.99</v>
      </c>
      <c r="K3125" s="4">
        <v>97497977.530000001</v>
      </c>
      <c r="L3125" s="5">
        <v>4425001</v>
      </c>
      <c r="M3125" s="6">
        <v>22.033436269999999</v>
      </c>
      <c r="AB3125" s="8" t="s">
        <v>4597</v>
      </c>
      <c r="AG3125">
        <v>3.4332000000000001E-2</v>
      </c>
    </row>
    <row r="3126" spans="1:33" x14ac:dyDescent="0.35">
      <c r="A3126" t="s">
        <v>4511</v>
      </c>
      <c r="B3126" t="s">
        <v>6016</v>
      </c>
      <c r="C3126" t="s">
        <v>6016</v>
      </c>
      <c r="G3126" s="1">
        <v>2.1123706777962612</v>
      </c>
      <c r="H3126" s="1">
        <v>51.01</v>
      </c>
      <c r="K3126" s="4">
        <v>97497977.530000001</v>
      </c>
      <c r="L3126" s="5">
        <v>4425001</v>
      </c>
      <c r="M3126" s="6">
        <v>22.033436269999999</v>
      </c>
      <c r="AB3126" s="8" t="s">
        <v>4597</v>
      </c>
      <c r="AG3126">
        <v>3.4332000000000001E-2</v>
      </c>
    </row>
    <row r="3127" spans="1:33" x14ac:dyDescent="0.35">
      <c r="A3127" t="s">
        <v>4511</v>
      </c>
      <c r="B3127" t="s">
        <v>6017</v>
      </c>
      <c r="C3127" t="s">
        <v>6017</v>
      </c>
      <c r="G3127" s="1">
        <v>1.631738780306226</v>
      </c>
      <c r="H3127" s="1">
        <v>69.8</v>
      </c>
      <c r="K3127" s="4">
        <v>97497977.530000001</v>
      </c>
      <c r="L3127" s="5">
        <v>4425001</v>
      </c>
      <c r="M3127" s="6">
        <v>22.033436269999999</v>
      </c>
      <c r="AB3127" s="8" t="s">
        <v>4597</v>
      </c>
      <c r="AG3127">
        <v>3.4332000000000001E-2</v>
      </c>
    </row>
    <row r="3128" spans="1:33" x14ac:dyDescent="0.35">
      <c r="A3128" t="s">
        <v>4511</v>
      </c>
      <c r="B3128" t="s">
        <v>6018</v>
      </c>
      <c r="C3128" t="s">
        <v>6018</v>
      </c>
      <c r="G3128" s="1">
        <v>0.92559938807900766</v>
      </c>
      <c r="H3128" s="1">
        <v>61</v>
      </c>
      <c r="K3128" s="4">
        <v>97497977.530000001</v>
      </c>
      <c r="L3128" s="5">
        <v>4425001</v>
      </c>
      <c r="M3128" s="6">
        <v>22.033436269999999</v>
      </c>
      <c r="AB3128" s="8" t="s">
        <v>4597</v>
      </c>
      <c r="AG3128">
        <v>3.4332000000000001E-2</v>
      </c>
    </row>
    <row r="3129" spans="1:33" x14ac:dyDescent="0.35">
      <c r="A3129" t="s">
        <v>4511</v>
      </c>
      <c r="B3129" t="s">
        <v>6019</v>
      </c>
      <c r="C3129" t="s">
        <v>6019</v>
      </c>
      <c r="G3129" s="1">
        <v>1.7595915330410401</v>
      </c>
      <c r="H3129" s="1">
        <v>59.7</v>
      </c>
      <c r="K3129" s="4">
        <v>97497977.530000001</v>
      </c>
      <c r="L3129" s="5">
        <v>4425001</v>
      </c>
      <c r="M3129" s="6">
        <v>22.033436269999999</v>
      </c>
      <c r="AB3129" s="8" t="s">
        <v>4597</v>
      </c>
      <c r="AG3129">
        <v>3.4332000000000001E-2</v>
      </c>
    </row>
    <row r="3130" spans="1:33" x14ac:dyDescent="0.35">
      <c r="A3130" t="s">
        <v>4511</v>
      </c>
      <c r="B3130" t="s">
        <v>6020</v>
      </c>
      <c r="C3130" t="s">
        <v>6020</v>
      </c>
      <c r="G3130" s="1">
        <v>1.4081806677437689</v>
      </c>
      <c r="H3130" s="1">
        <v>64.98</v>
      </c>
      <c r="K3130" s="4">
        <v>97497977.530000001</v>
      </c>
      <c r="L3130" s="5">
        <v>4425001</v>
      </c>
      <c r="M3130" s="6">
        <v>22.033436269999999</v>
      </c>
      <c r="AB3130" s="8" t="s">
        <v>4597</v>
      </c>
      <c r="AG3130">
        <v>3.4332000000000001E-2</v>
      </c>
    </row>
    <row r="3131" spans="1:33" x14ac:dyDescent="0.35">
      <c r="A3131" t="s">
        <v>4511</v>
      </c>
      <c r="B3131" t="s">
        <v>6021</v>
      </c>
      <c r="C3131" t="s">
        <v>6021</v>
      </c>
      <c r="G3131" s="1">
        <v>1.755087459735801</v>
      </c>
      <c r="H3131" s="1">
        <v>62.7</v>
      </c>
      <c r="K3131" s="4">
        <v>97497977.530000001</v>
      </c>
      <c r="L3131" s="5">
        <v>4425001</v>
      </c>
      <c r="M3131" s="6">
        <v>22.033436269999999</v>
      </c>
      <c r="AB3131" s="8" t="s">
        <v>4597</v>
      </c>
      <c r="AG3131">
        <v>3.4332000000000001E-2</v>
      </c>
    </row>
    <row r="3132" spans="1:33" x14ac:dyDescent="0.35">
      <c r="A3132" t="s">
        <v>4511</v>
      </c>
      <c r="B3132" t="s">
        <v>6022</v>
      </c>
      <c r="C3132" t="s">
        <v>6022</v>
      </c>
      <c r="G3132" s="1">
        <v>1.7532481577630961</v>
      </c>
      <c r="H3132" s="1">
        <v>68.16</v>
      </c>
      <c r="K3132" s="4">
        <v>97497977.530000001</v>
      </c>
      <c r="L3132" s="5">
        <v>4425001</v>
      </c>
      <c r="M3132" s="6">
        <v>22.033436269999999</v>
      </c>
      <c r="AB3132" s="8" t="s">
        <v>4597</v>
      </c>
      <c r="AG3132">
        <v>3.4332000000000001E-2</v>
      </c>
    </row>
    <row r="3133" spans="1:33" x14ac:dyDescent="0.35">
      <c r="A3133" t="s">
        <v>4511</v>
      </c>
      <c r="B3133" t="s">
        <v>6023</v>
      </c>
      <c r="C3133" t="s">
        <v>6023</v>
      </c>
      <c r="G3133" s="1">
        <v>1.3577805712590141</v>
      </c>
      <c r="H3133" s="1">
        <v>81.02</v>
      </c>
      <c r="K3133" s="4">
        <v>97497977.530000001</v>
      </c>
      <c r="L3133" s="5">
        <v>4425001</v>
      </c>
      <c r="M3133" s="6">
        <v>22.033436269999999</v>
      </c>
      <c r="AB3133" s="8" t="s">
        <v>4597</v>
      </c>
      <c r="AG3133">
        <v>3.4332000000000001E-2</v>
      </c>
    </row>
    <row r="3134" spans="1:33" x14ac:dyDescent="0.35">
      <c r="A3134" t="s">
        <v>4511</v>
      </c>
      <c r="B3134" t="s">
        <v>6024</v>
      </c>
      <c r="C3134" t="s">
        <v>6024</v>
      </c>
      <c r="G3134" s="1">
        <v>0.77217484141950177</v>
      </c>
      <c r="H3134" s="1">
        <v>81.400000000000006</v>
      </c>
      <c r="K3134" s="4">
        <v>97497977.530000001</v>
      </c>
      <c r="L3134" s="5">
        <v>4425001</v>
      </c>
      <c r="M3134" s="6">
        <v>22.033436269999999</v>
      </c>
      <c r="AB3134" s="8" t="s">
        <v>4597</v>
      </c>
      <c r="AG3134">
        <v>3.4332000000000001E-2</v>
      </c>
    </row>
    <row r="3135" spans="1:33" x14ac:dyDescent="0.35">
      <c r="A3135" t="s">
        <v>4511</v>
      </c>
      <c r="B3135" t="s">
        <v>6025</v>
      </c>
      <c r="C3135" t="s">
        <v>6025</v>
      </c>
      <c r="G3135" s="1">
        <v>1.530340370044095</v>
      </c>
      <c r="H3135" s="1">
        <v>80.83</v>
      </c>
      <c r="K3135" s="4">
        <v>97497977.530000001</v>
      </c>
      <c r="L3135" s="5">
        <v>4425001</v>
      </c>
      <c r="M3135" s="6">
        <v>22.033436269999999</v>
      </c>
      <c r="AB3135" s="8" t="s">
        <v>4597</v>
      </c>
      <c r="AG3135">
        <v>3.4332000000000001E-2</v>
      </c>
    </row>
    <row r="3136" spans="1:33" x14ac:dyDescent="0.35">
      <c r="A3136" t="s">
        <v>4511</v>
      </c>
      <c r="B3136" t="s">
        <v>6026</v>
      </c>
      <c r="C3136" t="s">
        <v>6026</v>
      </c>
      <c r="G3136" s="1">
        <v>1.240426053069501</v>
      </c>
      <c r="H3136" s="1">
        <v>83.2</v>
      </c>
      <c r="K3136" s="4">
        <v>97497977.530000001</v>
      </c>
      <c r="L3136" s="5">
        <v>4425001</v>
      </c>
      <c r="M3136" s="6">
        <v>22.033436269999999</v>
      </c>
      <c r="AB3136" s="8" t="s">
        <v>4597</v>
      </c>
      <c r="AG3136">
        <v>3.4332000000000001E-2</v>
      </c>
    </row>
    <row r="3137" spans="1:33" x14ac:dyDescent="0.35">
      <c r="A3137" t="s">
        <v>4511</v>
      </c>
      <c r="B3137" t="s">
        <v>6027</v>
      </c>
      <c r="C3137" t="s">
        <v>6027</v>
      </c>
      <c r="G3137" s="1">
        <v>1.5300831152136249</v>
      </c>
      <c r="H3137" s="1">
        <v>87.1</v>
      </c>
      <c r="K3137" s="4">
        <v>97497977.530000001</v>
      </c>
      <c r="L3137" s="5">
        <v>4425001</v>
      </c>
      <c r="M3137" s="6">
        <v>22.033436269999999</v>
      </c>
      <c r="AB3137" s="8" t="s">
        <v>4597</v>
      </c>
      <c r="AG3137">
        <v>3.4332000000000001E-2</v>
      </c>
    </row>
    <row r="3138" spans="1:33" x14ac:dyDescent="0.35">
      <c r="A3138" t="s">
        <v>4511</v>
      </c>
      <c r="B3138" t="s">
        <v>6028</v>
      </c>
      <c r="C3138" t="s">
        <v>6028</v>
      </c>
      <c r="G3138" s="1">
        <v>1.5308527988638181</v>
      </c>
      <c r="H3138" s="1">
        <v>92.8</v>
      </c>
      <c r="K3138" s="4">
        <v>97497977.530000001</v>
      </c>
      <c r="L3138" s="5">
        <v>4425001</v>
      </c>
      <c r="M3138" s="6">
        <v>22.033436269999999</v>
      </c>
      <c r="AB3138" s="8" t="s">
        <v>4597</v>
      </c>
      <c r="AG3138">
        <v>3.4332000000000001E-2</v>
      </c>
    </row>
    <row r="3139" spans="1:33" x14ac:dyDescent="0.35">
      <c r="A3139" t="s">
        <v>4511</v>
      </c>
      <c r="B3139" t="s">
        <v>6029</v>
      </c>
      <c r="C3139" t="s">
        <v>6029</v>
      </c>
      <c r="G3139" s="1">
        <v>1.2027398831913929</v>
      </c>
      <c r="H3139" s="1">
        <v>100.3</v>
      </c>
      <c r="K3139" s="4">
        <v>97497977.530000001</v>
      </c>
      <c r="L3139" s="5">
        <v>4425001</v>
      </c>
      <c r="M3139" s="6">
        <v>22.033436269999999</v>
      </c>
      <c r="AB3139" s="8" t="s">
        <v>4597</v>
      </c>
      <c r="AG3139">
        <v>3.4332000000000001E-2</v>
      </c>
    </row>
    <row r="3140" spans="1:33" x14ac:dyDescent="0.35">
      <c r="A3140" t="s">
        <v>4511</v>
      </c>
      <c r="B3140" t="s">
        <v>6030</v>
      </c>
      <c r="C3140" t="s">
        <v>6030</v>
      </c>
      <c r="G3140" s="1">
        <v>1.2070606584728629</v>
      </c>
      <c r="H3140" s="1">
        <v>109.1</v>
      </c>
      <c r="K3140" s="4">
        <v>97497977.530000001</v>
      </c>
      <c r="L3140" s="5">
        <v>4425001</v>
      </c>
      <c r="M3140" s="6">
        <v>22.033436269999999</v>
      </c>
      <c r="AB3140" s="8" t="s">
        <v>4597</v>
      </c>
      <c r="AG3140">
        <v>3.4332000000000001E-2</v>
      </c>
    </row>
    <row r="3141" spans="1:33" x14ac:dyDescent="0.35">
      <c r="A3141" t="s">
        <v>4511</v>
      </c>
      <c r="B3141" t="s">
        <v>6031</v>
      </c>
      <c r="C3141" t="s">
        <v>6031</v>
      </c>
      <c r="G3141" s="1">
        <v>1.2871745135537529</v>
      </c>
      <c r="H3141" s="1">
        <v>116.26</v>
      </c>
      <c r="K3141" s="4">
        <v>97497977.530000001</v>
      </c>
      <c r="L3141" s="5">
        <v>4425001</v>
      </c>
      <c r="M3141" s="6">
        <v>22.033436269999999</v>
      </c>
      <c r="AB3141" s="8" t="s">
        <v>4597</v>
      </c>
      <c r="AG3141">
        <v>3.4332000000000001E-2</v>
      </c>
    </row>
    <row r="3142" spans="1:33" x14ac:dyDescent="0.35">
      <c r="A3142" t="s">
        <v>4511</v>
      </c>
      <c r="B3142" t="s">
        <v>6032</v>
      </c>
      <c r="C3142" t="s">
        <v>6032</v>
      </c>
      <c r="G3142" s="1">
        <v>1.3006623224086771</v>
      </c>
      <c r="H3142" s="1">
        <v>120.7</v>
      </c>
      <c r="K3142" s="4">
        <v>97497977.530000001</v>
      </c>
      <c r="L3142" s="5">
        <v>4425001</v>
      </c>
      <c r="M3142" s="6">
        <v>22.033436269999999</v>
      </c>
      <c r="AB3142" s="8" t="s">
        <v>4597</v>
      </c>
      <c r="AG3142">
        <v>3.4332000000000001E-2</v>
      </c>
    </row>
    <row r="3143" spans="1:33" x14ac:dyDescent="0.35">
      <c r="A3143" t="s">
        <v>4511</v>
      </c>
      <c r="B3143" t="s">
        <v>6033</v>
      </c>
      <c r="C3143" t="s">
        <v>6033</v>
      </c>
      <c r="G3143" s="1">
        <v>1.404414019864954</v>
      </c>
      <c r="H3143" s="1">
        <v>123.12</v>
      </c>
      <c r="K3143" s="4">
        <v>97497977.530000001</v>
      </c>
      <c r="L3143" s="5">
        <v>4425001</v>
      </c>
      <c r="M3143" s="6">
        <v>22.033436269999999</v>
      </c>
      <c r="AB3143" s="8" t="s">
        <v>4597</v>
      </c>
      <c r="AG3143">
        <v>3.4332000000000001E-2</v>
      </c>
    </row>
    <row r="3144" spans="1:33" x14ac:dyDescent="0.35">
      <c r="A3144" t="s">
        <v>4511</v>
      </c>
      <c r="B3144" t="s">
        <v>6034</v>
      </c>
      <c r="C3144" t="s">
        <v>6034</v>
      </c>
      <c r="G3144" s="1">
        <v>1.108235808063335</v>
      </c>
      <c r="H3144" s="1">
        <v>138.72999999999999</v>
      </c>
      <c r="K3144" s="4">
        <v>97497977.530000001</v>
      </c>
      <c r="L3144" s="5">
        <v>4425001</v>
      </c>
      <c r="M3144" s="6">
        <v>22.033436269999999</v>
      </c>
      <c r="AB3144" s="8" t="s">
        <v>4597</v>
      </c>
      <c r="AG3144">
        <v>3.4332000000000001E-2</v>
      </c>
    </row>
    <row r="3145" spans="1:33" x14ac:dyDescent="0.35">
      <c r="A3145" t="s">
        <v>4511</v>
      </c>
      <c r="B3145" t="s">
        <v>6035</v>
      </c>
      <c r="C3145" t="s">
        <v>6035</v>
      </c>
      <c r="G3145" s="1">
        <v>1.7239793028020669</v>
      </c>
      <c r="H3145" s="1">
        <v>145.91999999999999</v>
      </c>
      <c r="K3145" s="4">
        <v>97497977.530000001</v>
      </c>
      <c r="L3145" s="5">
        <v>4425001</v>
      </c>
      <c r="M3145" s="6">
        <v>22.033436269999999</v>
      </c>
      <c r="AB3145" s="8" t="s">
        <v>4597</v>
      </c>
      <c r="AG3145">
        <v>3.4332000000000001E-2</v>
      </c>
    </row>
    <row r="3146" spans="1:33" x14ac:dyDescent="0.35">
      <c r="A3146" t="s">
        <v>4511</v>
      </c>
      <c r="B3146" t="s">
        <v>6036</v>
      </c>
      <c r="C3146" t="s">
        <v>6036</v>
      </c>
      <c r="G3146" s="1">
        <v>0.58176145809502611</v>
      </c>
      <c r="H3146" s="1">
        <v>163.6</v>
      </c>
      <c r="K3146" s="4">
        <v>97497977.530000001</v>
      </c>
      <c r="L3146" s="5">
        <v>4425001</v>
      </c>
      <c r="M3146" s="6">
        <v>22.033436269999999</v>
      </c>
      <c r="AB3146" s="8" t="s">
        <v>4597</v>
      </c>
      <c r="AG3146">
        <v>3.4332000000000001E-2</v>
      </c>
    </row>
    <row r="3147" spans="1:33" x14ac:dyDescent="0.35">
      <c r="A3147" t="s">
        <v>4511</v>
      </c>
      <c r="B3147" t="s">
        <v>6037</v>
      </c>
      <c r="C3147" t="s">
        <v>6037</v>
      </c>
      <c r="G3147" s="1">
        <v>1.2343482596469391</v>
      </c>
      <c r="H3147" s="1">
        <v>175.35</v>
      </c>
      <c r="K3147" s="4">
        <v>97497977.530000001</v>
      </c>
      <c r="L3147" s="5">
        <v>4425001</v>
      </c>
      <c r="M3147" s="6">
        <v>22.033436269999999</v>
      </c>
      <c r="AB3147" s="8" t="s">
        <v>4597</v>
      </c>
      <c r="AG3147">
        <v>3.4332000000000001E-2</v>
      </c>
    </row>
    <row r="3148" spans="1:33" x14ac:dyDescent="0.35">
      <c r="A3148" t="s">
        <v>4511</v>
      </c>
      <c r="B3148" t="s">
        <v>6038</v>
      </c>
      <c r="C3148" t="s">
        <v>6038</v>
      </c>
      <c r="G3148" s="1">
        <v>0.49288252998712812</v>
      </c>
      <c r="H3148" s="1">
        <v>223.5</v>
      </c>
      <c r="K3148" s="4">
        <v>97497977.530000001</v>
      </c>
      <c r="L3148" s="5">
        <v>4425001</v>
      </c>
      <c r="M3148" s="6">
        <v>22.033436269999999</v>
      </c>
      <c r="AB3148" s="8" t="s">
        <v>4597</v>
      </c>
      <c r="AG3148">
        <v>3.4332000000000001E-2</v>
      </c>
    </row>
    <row r="3149" spans="1:33" x14ac:dyDescent="0.35">
      <c r="A3149" t="s">
        <v>4511</v>
      </c>
      <c r="B3149" t="s">
        <v>6039</v>
      </c>
      <c r="C3149" t="s">
        <v>6039</v>
      </c>
      <c r="G3149" s="1">
        <v>0.24670156349675709</v>
      </c>
      <c r="H3149" s="1">
        <v>194.54</v>
      </c>
      <c r="K3149" s="4">
        <v>97497977.530000001</v>
      </c>
      <c r="L3149" s="5">
        <v>4425001</v>
      </c>
      <c r="M3149" s="6">
        <v>22.033436269999999</v>
      </c>
      <c r="AB3149" s="8" t="s">
        <v>4597</v>
      </c>
      <c r="AG3149">
        <v>3.4332000000000001E-2</v>
      </c>
    </row>
    <row r="3150" spans="1:33" x14ac:dyDescent="0.35">
      <c r="A3150" t="s">
        <v>4511</v>
      </c>
      <c r="B3150" t="s">
        <v>6040</v>
      </c>
      <c r="C3150" t="s">
        <v>6040</v>
      </c>
      <c r="G3150" s="1">
        <v>0.53436602398639377</v>
      </c>
      <c r="H3150" s="1">
        <v>192.2</v>
      </c>
      <c r="K3150" s="4">
        <v>97497977.530000001</v>
      </c>
      <c r="L3150" s="5">
        <v>4425001</v>
      </c>
      <c r="M3150" s="6">
        <v>22.033436269999999</v>
      </c>
      <c r="AB3150" s="8" t="s">
        <v>4597</v>
      </c>
      <c r="AG3150">
        <v>3.4332000000000001E-2</v>
      </c>
    </row>
    <row r="3151" spans="1:33" x14ac:dyDescent="0.35">
      <c r="A3151" t="s">
        <v>4511</v>
      </c>
      <c r="B3151" t="s">
        <v>6041</v>
      </c>
      <c r="C3151" t="s">
        <v>6041</v>
      </c>
      <c r="G3151" s="1">
        <v>0.52961497294578064</v>
      </c>
      <c r="H3151" s="1">
        <v>227.6</v>
      </c>
      <c r="K3151" s="4">
        <v>97497977.530000001</v>
      </c>
      <c r="L3151" s="5">
        <v>4425001</v>
      </c>
      <c r="M3151" s="6">
        <v>22.033436269999999</v>
      </c>
      <c r="AB3151" s="8" t="s">
        <v>4597</v>
      </c>
      <c r="AG3151">
        <v>3.4332000000000001E-2</v>
      </c>
    </row>
    <row r="3152" spans="1:33" x14ac:dyDescent="0.35">
      <c r="A3152" t="s">
        <v>4511</v>
      </c>
      <c r="B3152" t="s">
        <v>6042</v>
      </c>
      <c r="C3152" t="s">
        <v>6042</v>
      </c>
      <c r="G3152" s="1">
        <v>1.2345691561197369</v>
      </c>
      <c r="H3152" s="1">
        <v>0.1</v>
      </c>
      <c r="K3152" s="4">
        <v>97497977.530000001</v>
      </c>
      <c r="L3152" s="5">
        <v>4425001</v>
      </c>
      <c r="M3152" s="6">
        <v>22.033436269999999</v>
      </c>
      <c r="AB3152" s="8" t="s">
        <v>4597</v>
      </c>
      <c r="AG3152">
        <v>3.4332000000000001E-2</v>
      </c>
    </row>
    <row r="3153" spans="1:33" x14ac:dyDescent="0.35">
      <c r="A3153" t="s">
        <v>4511</v>
      </c>
      <c r="B3153" t="s">
        <v>6043</v>
      </c>
      <c r="C3153" t="s">
        <v>6043</v>
      </c>
      <c r="G3153" s="1">
        <v>2.0927642434803579</v>
      </c>
      <c r="H3153" s="1">
        <v>0.1</v>
      </c>
      <c r="K3153" s="4">
        <v>97497977.530000001</v>
      </c>
      <c r="L3153" s="5">
        <v>4425001</v>
      </c>
      <c r="M3153" s="6">
        <v>22.033436269999999</v>
      </c>
      <c r="AB3153" s="8" t="s">
        <v>4597</v>
      </c>
      <c r="AG3153">
        <v>3.4332000000000001E-2</v>
      </c>
    </row>
    <row r="3154" spans="1:33" x14ac:dyDescent="0.35">
      <c r="A3154" t="s">
        <v>4511</v>
      </c>
      <c r="B3154" t="s">
        <v>6044</v>
      </c>
      <c r="C3154" t="s">
        <v>6044</v>
      </c>
      <c r="G3154" s="1">
        <v>1.975951429630411</v>
      </c>
      <c r="H3154" s="1">
        <v>0.2</v>
      </c>
      <c r="K3154" s="4">
        <v>97497977.530000001</v>
      </c>
      <c r="L3154" s="5">
        <v>4425001</v>
      </c>
      <c r="M3154" s="6">
        <v>22.033436269999999</v>
      </c>
      <c r="AB3154" s="8" t="s">
        <v>4597</v>
      </c>
      <c r="AG3154">
        <v>3.4332000000000001E-2</v>
      </c>
    </row>
    <row r="3155" spans="1:33" x14ac:dyDescent="0.35">
      <c r="A3155" t="s">
        <v>4511</v>
      </c>
      <c r="B3155" t="s">
        <v>6045</v>
      </c>
      <c r="C3155" t="s">
        <v>6045</v>
      </c>
      <c r="G3155" s="1">
        <v>1.744358742645997</v>
      </c>
      <c r="H3155" s="1">
        <v>0.2</v>
      </c>
      <c r="K3155" s="4">
        <v>97497977.530000001</v>
      </c>
      <c r="L3155" s="5">
        <v>4425001</v>
      </c>
      <c r="M3155" s="6">
        <v>22.033436269999999</v>
      </c>
      <c r="AB3155" s="8" t="s">
        <v>4597</v>
      </c>
      <c r="AG3155">
        <v>3.4332000000000001E-2</v>
      </c>
    </row>
    <row r="3156" spans="1:33" x14ac:dyDescent="0.35">
      <c r="A3156" t="s">
        <v>4511</v>
      </c>
      <c r="B3156" t="s">
        <v>6046</v>
      </c>
      <c r="C3156" t="s">
        <v>6046</v>
      </c>
      <c r="G3156" s="1">
        <v>1.3799280639994309</v>
      </c>
      <c r="H3156" s="1">
        <v>0.45</v>
      </c>
      <c r="K3156" s="4">
        <v>97497977.530000001</v>
      </c>
      <c r="L3156" s="5">
        <v>4425001</v>
      </c>
      <c r="M3156" s="6">
        <v>22.033436269999999</v>
      </c>
      <c r="AB3156" s="8" t="s">
        <v>4597</v>
      </c>
      <c r="AG3156">
        <v>3.4332000000000001E-2</v>
      </c>
    </row>
    <row r="3157" spans="1:33" x14ac:dyDescent="0.35">
      <c r="A3157" t="s">
        <v>4511</v>
      </c>
      <c r="B3157" t="s">
        <v>6047</v>
      </c>
      <c r="C3157" t="s">
        <v>6047</v>
      </c>
      <c r="G3157" s="1">
        <v>1.221454479393882</v>
      </c>
      <c r="H3157" s="1">
        <v>0.45</v>
      </c>
      <c r="K3157" s="4">
        <v>97497977.530000001</v>
      </c>
      <c r="L3157" s="5">
        <v>4425001</v>
      </c>
      <c r="M3157" s="6">
        <v>22.033436269999999</v>
      </c>
      <c r="AB3157" s="8" t="s">
        <v>4597</v>
      </c>
      <c r="AG3157">
        <v>3.4332000000000001E-2</v>
      </c>
    </row>
    <row r="3158" spans="1:33" x14ac:dyDescent="0.35">
      <c r="A3158" t="s">
        <v>4511</v>
      </c>
      <c r="B3158" t="s">
        <v>6048</v>
      </c>
      <c r="C3158" t="s">
        <v>6048</v>
      </c>
      <c r="G3158" s="1">
        <v>1.0767272032705879</v>
      </c>
      <c r="H3158" s="1">
        <v>0.86</v>
      </c>
      <c r="K3158" s="4">
        <v>97497977.530000001</v>
      </c>
      <c r="L3158" s="5">
        <v>4425001</v>
      </c>
      <c r="M3158" s="6">
        <v>22.033436269999999</v>
      </c>
      <c r="AB3158" s="8" t="s">
        <v>4597</v>
      </c>
      <c r="AG3158">
        <v>3.4332000000000001E-2</v>
      </c>
    </row>
    <row r="3159" spans="1:33" x14ac:dyDescent="0.35">
      <c r="A3159" t="s">
        <v>4511</v>
      </c>
      <c r="B3159" t="s">
        <v>6049</v>
      </c>
      <c r="C3159" t="s">
        <v>6049</v>
      </c>
      <c r="G3159" s="1">
        <v>0.46017624833088833</v>
      </c>
      <c r="H3159" s="1">
        <v>1.25</v>
      </c>
      <c r="K3159" s="4">
        <v>97497977.530000001</v>
      </c>
      <c r="L3159" s="5">
        <v>4425001</v>
      </c>
      <c r="M3159" s="6">
        <v>22.033436269999999</v>
      </c>
      <c r="AB3159" s="8" t="s">
        <v>4597</v>
      </c>
      <c r="AG3159">
        <v>3.4332000000000001E-2</v>
      </c>
    </row>
    <row r="3160" spans="1:33" x14ac:dyDescent="0.35">
      <c r="A3160" t="s">
        <v>4511</v>
      </c>
      <c r="B3160" t="s">
        <v>6050</v>
      </c>
      <c r="C3160" t="s">
        <v>6050</v>
      </c>
      <c r="G3160" s="1">
        <v>5.0827715778898144</v>
      </c>
      <c r="H3160" s="1">
        <v>10.029999999999999</v>
      </c>
      <c r="K3160" s="4">
        <v>97497977.530000001</v>
      </c>
      <c r="L3160" s="5">
        <v>4425001</v>
      </c>
      <c r="M3160" s="6">
        <v>22.033436269999999</v>
      </c>
      <c r="AB3160" s="8" t="s">
        <v>4597</v>
      </c>
      <c r="AG3160">
        <v>3.4332000000000001E-2</v>
      </c>
    </row>
    <row r="3161" spans="1:33" x14ac:dyDescent="0.35">
      <c r="A3161" t="s">
        <v>4511</v>
      </c>
      <c r="B3161" t="s">
        <v>6051</v>
      </c>
      <c r="C3161" t="s">
        <v>6051</v>
      </c>
      <c r="G3161" s="1">
        <v>1.6916859377948379</v>
      </c>
      <c r="H3161" s="1">
        <v>14.68</v>
      </c>
      <c r="K3161" s="4">
        <v>97497977.530000001</v>
      </c>
      <c r="L3161" s="5">
        <v>4425001</v>
      </c>
      <c r="M3161" s="6">
        <v>22.033436269999999</v>
      </c>
      <c r="AB3161" s="8" t="s">
        <v>4597</v>
      </c>
      <c r="AG3161">
        <v>3.4332000000000001E-2</v>
      </c>
    </row>
    <row r="3162" spans="1:33" x14ac:dyDescent="0.35">
      <c r="A3162" t="s">
        <v>4511</v>
      </c>
      <c r="B3162" t="s">
        <v>6052</v>
      </c>
      <c r="C3162" t="s">
        <v>6052</v>
      </c>
      <c r="G3162" s="1">
        <v>1.7098414359738261</v>
      </c>
      <c r="H3162" s="1">
        <v>13.3</v>
      </c>
      <c r="K3162" s="4">
        <v>97497977.530000001</v>
      </c>
      <c r="L3162" s="5">
        <v>4425001</v>
      </c>
      <c r="M3162" s="6">
        <v>22.033436269999999</v>
      </c>
      <c r="AB3162" s="8" t="s">
        <v>4597</v>
      </c>
      <c r="AG3162">
        <v>3.4332000000000001E-2</v>
      </c>
    </row>
    <row r="3163" spans="1:33" x14ac:dyDescent="0.35">
      <c r="A3163" t="s">
        <v>4511</v>
      </c>
      <c r="B3163" t="s">
        <v>6053</v>
      </c>
      <c r="C3163" t="s">
        <v>6053</v>
      </c>
      <c r="G3163" s="1">
        <v>4.6511535075154846</v>
      </c>
      <c r="H3163" s="1">
        <v>13.6</v>
      </c>
      <c r="K3163" s="4">
        <v>97497977.530000001</v>
      </c>
      <c r="L3163" s="5">
        <v>4425001</v>
      </c>
      <c r="M3163" s="6">
        <v>22.033436269999999</v>
      </c>
      <c r="AB3163" s="8" t="s">
        <v>4597</v>
      </c>
      <c r="AG3163">
        <v>3.4332000000000001E-2</v>
      </c>
    </row>
    <row r="3164" spans="1:33" x14ac:dyDescent="0.35">
      <c r="A3164" t="s">
        <v>4511</v>
      </c>
      <c r="B3164" t="s">
        <v>6054</v>
      </c>
      <c r="C3164" t="s">
        <v>6054</v>
      </c>
      <c r="G3164" s="1">
        <v>5.7020217220477916</v>
      </c>
      <c r="H3164" s="1">
        <v>13.43</v>
      </c>
      <c r="K3164" s="4">
        <v>97497977.530000001</v>
      </c>
      <c r="L3164" s="5">
        <v>4425001</v>
      </c>
      <c r="M3164" s="6">
        <v>22.033436269999999</v>
      </c>
      <c r="AB3164" s="8" t="s">
        <v>4597</v>
      </c>
      <c r="AG3164">
        <v>3.4332000000000001E-2</v>
      </c>
    </row>
    <row r="3165" spans="1:33" x14ac:dyDescent="0.35">
      <c r="A3165" t="s">
        <v>4511</v>
      </c>
      <c r="B3165" t="s">
        <v>6055</v>
      </c>
      <c r="C3165" t="s">
        <v>6055</v>
      </c>
      <c r="G3165" s="1">
        <v>2.8126473810049668</v>
      </c>
      <c r="H3165" s="1">
        <v>15.47</v>
      </c>
      <c r="K3165" s="4">
        <v>97497977.530000001</v>
      </c>
      <c r="L3165" s="5">
        <v>4425001</v>
      </c>
      <c r="M3165" s="6">
        <v>22.033436269999999</v>
      </c>
      <c r="AB3165" s="8" t="s">
        <v>4597</v>
      </c>
      <c r="AG3165">
        <v>3.4332000000000001E-2</v>
      </c>
    </row>
    <row r="3166" spans="1:33" x14ac:dyDescent="0.35">
      <c r="A3166" t="s">
        <v>4511</v>
      </c>
      <c r="B3166" t="s">
        <v>6056</v>
      </c>
      <c r="C3166" t="s">
        <v>6056</v>
      </c>
      <c r="G3166" s="1">
        <v>2.6203610795658818</v>
      </c>
      <c r="H3166" s="1">
        <v>16.600000000000001</v>
      </c>
      <c r="K3166" s="4">
        <v>97497977.530000001</v>
      </c>
      <c r="L3166" s="5">
        <v>4425001</v>
      </c>
      <c r="M3166" s="6">
        <v>22.033436269999999</v>
      </c>
      <c r="AB3166" s="8" t="s">
        <v>4597</v>
      </c>
      <c r="AG3166">
        <v>3.4332000000000001E-2</v>
      </c>
    </row>
    <row r="3167" spans="1:33" x14ac:dyDescent="0.35">
      <c r="A3167" t="s">
        <v>4511</v>
      </c>
      <c r="B3167" t="s">
        <v>6057</v>
      </c>
      <c r="C3167" t="s">
        <v>6057</v>
      </c>
      <c r="G3167" s="1">
        <v>7.9581622681925266</v>
      </c>
      <c r="H3167" s="1">
        <v>18.399999999999999</v>
      </c>
      <c r="K3167" s="4">
        <v>97497977.530000001</v>
      </c>
      <c r="L3167" s="5">
        <v>4425001</v>
      </c>
      <c r="M3167" s="6">
        <v>22.033436269999999</v>
      </c>
      <c r="AB3167" s="8" t="s">
        <v>4597</v>
      </c>
      <c r="AG3167">
        <v>3.4332000000000001E-2</v>
      </c>
    </row>
    <row r="3168" spans="1:33" x14ac:dyDescent="0.35">
      <c r="A3168" t="s">
        <v>4511</v>
      </c>
      <c r="B3168" t="s">
        <v>6058</v>
      </c>
      <c r="C3168" t="s">
        <v>6058</v>
      </c>
      <c r="G3168" s="1">
        <v>2.2696106418172608</v>
      </c>
      <c r="H3168" s="1">
        <v>18.68</v>
      </c>
      <c r="K3168" s="4">
        <v>97497977.530000001</v>
      </c>
      <c r="L3168" s="5">
        <v>4425001</v>
      </c>
      <c r="M3168" s="6">
        <v>22.033436269999999</v>
      </c>
      <c r="AB3168" s="8" t="s">
        <v>4597</v>
      </c>
      <c r="AG3168">
        <v>3.4332000000000001E-2</v>
      </c>
    </row>
    <row r="3169" spans="1:33" x14ac:dyDescent="0.35">
      <c r="A3169" t="s">
        <v>4511</v>
      </c>
      <c r="B3169" t="s">
        <v>6059</v>
      </c>
      <c r="C3169" t="s">
        <v>6059</v>
      </c>
      <c r="G3169" s="1">
        <v>2.276073428480673</v>
      </c>
      <c r="H3169" s="1">
        <v>21.7</v>
      </c>
      <c r="K3169" s="4">
        <v>97497977.530000001</v>
      </c>
      <c r="L3169" s="5">
        <v>4425001</v>
      </c>
      <c r="M3169" s="6">
        <v>22.033436269999999</v>
      </c>
      <c r="AB3169" s="8" t="s">
        <v>4597</v>
      </c>
      <c r="AG3169">
        <v>3.4332000000000001E-2</v>
      </c>
    </row>
    <row r="3170" spans="1:33" x14ac:dyDescent="0.35">
      <c r="A3170" t="s">
        <v>4511</v>
      </c>
      <c r="B3170" t="s">
        <v>6060</v>
      </c>
      <c r="C3170" t="s">
        <v>6060</v>
      </c>
      <c r="G3170" s="1">
        <v>2.38638136296623</v>
      </c>
      <c r="H3170" s="1">
        <v>20.91</v>
      </c>
      <c r="K3170" s="4">
        <v>97497977.530000001</v>
      </c>
      <c r="L3170" s="5">
        <v>4425001</v>
      </c>
      <c r="M3170" s="6">
        <v>22.033436269999999</v>
      </c>
      <c r="AB3170" s="8" t="s">
        <v>4597</v>
      </c>
      <c r="AG3170">
        <v>3.4332000000000001E-2</v>
      </c>
    </row>
    <row r="3171" spans="1:33" x14ac:dyDescent="0.35">
      <c r="A3171" t="s">
        <v>4511</v>
      </c>
      <c r="B3171" t="s">
        <v>6061</v>
      </c>
      <c r="C3171" t="s">
        <v>6061</v>
      </c>
      <c r="G3171" s="1">
        <v>2.0314178787775332</v>
      </c>
      <c r="H3171" s="1">
        <v>22</v>
      </c>
      <c r="K3171" s="4">
        <v>97497977.530000001</v>
      </c>
      <c r="L3171" s="5">
        <v>4425001</v>
      </c>
      <c r="M3171" s="6">
        <v>22.033436269999999</v>
      </c>
      <c r="AB3171" s="8" t="s">
        <v>4597</v>
      </c>
      <c r="AG3171">
        <v>3.4332000000000001E-2</v>
      </c>
    </row>
    <row r="3172" spans="1:33" x14ac:dyDescent="0.35">
      <c r="A3172" t="s">
        <v>4511</v>
      </c>
      <c r="B3172" t="s">
        <v>6062</v>
      </c>
      <c r="C3172" t="s">
        <v>6062</v>
      </c>
      <c r="G3172" s="1">
        <v>4.6552486709475671</v>
      </c>
      <c r="H3172" s="1">
        <v>22.8</v>
      </c>
      <c r="K3172" s="4">
        <v>97497977.530000001</v>
      </c>
      <c r="L3172" s="5">
        <v>4425001</v>
      </c>
      <c r="M3172" s="6">
        <v>22.033436269999999</v>
      </c>
      <c r="AB3172" s="8" t="s">
        <v>4597</v>
      </c>
      <c r="AG3172">
        <v>3.4332000000000001E-2</v>
      </c>
    </row>
    <row r="3173" spans="1:33" x14ac:dyDescent="0.35">
      <c r="A3173" t="s">
        <v>4511</v>
      </c>
      <c r="B3173" t="s">
        <v>6063</v>
      </c>
      <c r="C3173" t="s">
        <v>6063</v>
      </c>
      <c r="G3173" s="1">
        <v>2.1800453843081389</v>
      </c>
      <c r="H3173" s="1">
        <v>23.38</v>
      </c>
      <c r="K3173" s="4">
        <v>97497977.530000001</v>
      </c>
      <c r="L3173" s="5">
        <v>4425001</v>
      </c>
      <c r="M3173" s="6">
        <v>22.033436269999999</v>
      </c>
      <c r="AB3173" s="8" t="s">
        <v>4597</v>
      </c>
      <c r="AG3173">
        <v>3.4332000000000001E-2</v>
      </c>
    </row>
    <row r="3174" spans="1:33" x14ac:dyDescent="0.35">
      <c r="A3174" t="s">
        <v>4511</v>
      </c>
      <c r="B3174" t="s">
        <v>6064</v>
      </c>
      <c r="C3174" t="s">
        <v>6064</v>
      </c>
      <c r="G3174" s="1">
        <v>1.9720387792191949</v>
      </c>
      <c r="H3174" s="1">
        <v>25.78</v>
      </c>
      <c r="K3174" s="4">
        <v>97497977.530000001</v>
      </c>
      <c r="L3174" s="5">
        <v>4425001</v>
      </c>
      <c r="M3174" s="6">
        <v>22.033436269999999</v>
      </c>
      <c r="AB3174" s="8" t="s">
        <v>4597</v>
      </c>
      <c r="AG3174">
        <v>3.4332000000000001E-2</v>
      </c>
    </row>
    <row r="3175" spans="1:33" x14ac:dyDescent="0.35">
      <c r="A3175" t="s">
        <v>4511</v>
      </c>
      <c r="B3175" t="s">
        <v>6065</v>
      </c>
      <c r="C3175" t="s">
        <v>6065</v>
      </c>
      <c r="G3175" s="1">
        <v>2.1966422402514589</v>
      </c>
      <c r="H3175" s="1">
        <v>29.45</v>
      </c>
      <c r="K3175" s="4">
        <v>97497977.530000001</v>
      </c>
      <c r="L3175" s="5">
        <v>4425001</v>
      </c>
      <c r="M3175" s="6">
        <v>22.033436269999999</v>
      </c>
      <c r="AB3175" s="8" t="s">
        <v>4597</v>
      </c>
      <c r="AG3175">
        <v>3.4332000000000001E-2</v>
      </c>
    </row>
    <row r="3176" spans="1:33" x14ac:dyDescent="0.35">
      <c r="A3176" t="s">
        <v>4511</v>
      </c>
      <c r="B3176" t="s">
        <v>6066</v>
      </c>
      <c r="C3176" t="s">
        <v>6066</v>
      </c>
      <c r="G3176" s="1">
        <v>1.7450133354876229</v>
      </c>
      <c r="H3176" s="1">
        <v>28.3</v>
      </c>
      <c r="K3176" s="4">
        <v>97497977.530000001</v>
      </c>
      <c r="L3176" s="5">
        <v>4425001</v>
      </c>
      <c r="M3176" s="6">
        <v>22.033436269999999</v>
      </c>
      <c r="AB3176" s="8" t="s">
        <v>4597</v>
      </c>
      <c r="AG3176">
        <v>3.4332000000000001E-2</v>
      </c>
    </row>
    <row r="3177" spans="1:33" x14ac:dyDescent="0.35">
      <c r="A3177" t="s">
        <v>4511</v>
      </c>
      <c r="B3177" t="s">
        <v>6067</v>
      </c>
      <c r="C3177" t="s">
        <v>6067</v>
      </c>
      <c r="G3177" s="1">
        <v>5.7488327517913671</v>
      </c>
      <c r="H3177" s="1">
        <v>31.97</v>
      </c>
      <c r="K3177" s="4">
        <v>97497977.530000001</v>
      </c>
      <c r="L3177" s="5">
        <v>4425001</v>
      </c>
      <c r="M3177" s="6">
        <v>22.033436269999999</v>
      </c>
      <c r="AB3177" s="8" t="s">
        <v>4597</v>
      </c>
      <c r="AG3177">
        <v>3.4332000000000001E-2</v>
      </c>
    </row>
    <row r="3178" spans="1:33" x14ac:dyDescent="0.35">
      <c r="A3178" t="s">
        <v>4511</v>
      </c>
      <c r="B3178" t="s">
        <v>6068</v>
      </c>
      <c r="C3178" t="s">
        <v>6068</v>
      </c>
      <c r="G3178" s="1">
        <v>1.704972893452334</v>
      </c>
      <c r="H3178" s="1">
        <v>35.200000000000003</v>
      </c>
      <c r="K3178" s="4">
        <v>97497977.530000001</v>
      </c>
      <c r="L3178" s="5">
        <v>4425001</v>
      </c>
      <c r="M3178" s="6">
        <v>22.033436269999999</v>
      </c>
      <c r="AB3178" s="8" t="s">
        <v>4597</v>
      </c>
      <c r="AG3178">
        <v>3.4332000000000001E-2</v>
      </c>
    </row>
    <row r="3179" spans="1:33" x14ac:dyDescent="0.35">
      <c r="A3179" t="s">
        <v>4511</v>
      </c>
      <c r="B3179" t="s">
        <v>6069</v>
      </c>
      <c r="C3179" t="s">
        <v>6069</v>
      </c>
      <c r="G3179" s="1">
        <v>1.550200775243658</v>
      </c>
      <c r="H3179" s="1">
        <v>40.729999999999997</v>
      </c>
      <c r="K3179" s="4">
        <v>97497977.530000001</v>
      </c>
      <c r="L3179" s="5">
        <v>4425001</v>
      </c>
      <c r="M3179" s="6">
        <v>22.033436269999999</v>
      </c>
      <c r="AB3179" s="8" t="s">
        <v>4597</v>
      </c>
      <c r="AG3179">
        <v>3.4332000000000001E-2</v>
      </c>
    </row>
    <row r="3180" spans="1:33" x14ac:dyDescent="0.35">
      <c r="A3180" t="s">
        <v>4511</v>
      </c>
      <c r="B3180" t="s">
        <v>6070</v>
      </c>
      <c r="C3180" t="s">
        <v>6070</v>
      </c>
      <c r="G3180" s="1">
        <v>1.753259776873181</v>
      </c>
      <c r="H3180" s="1">
        <v>38.9</v>
      </c>
      <c r="K3180" s="4">
        <v>97497977.530000001</v>
      </c>
      <c r="L3180" s="5">
        <v>4425001</v>
      </c>
      <c r="M3180" s="6">
        <v>22.033436269999999</v>
      </c>
      <c r="AB3180" s="8" t="s">
        <v>4597</v>
      </c>
      <c r="AG3180">
        <v>3.4332000000000001E-2</v>
      </c>
    </row>
    <row r="3181" spans="1:33" x14ac:dyDescent="0.35">
      <c r="A3181" t="s">
        <v>4511</v>
      </c>
      <c r="B3181" t="s">
        <v>6071</v>
      </c>
      <c r="C3181" t="s">
        <v>6071</v>
      </c>
      <c r="G3181" s="1">
        <v>1.519326132125641</v>
      </c>
      <c r="H3181" s="1">
        <v>40.9</v>
      </c>
      <c r="K3181" s="4">
        <v>97497977.530000001</v>
      </c>
      <c r="L3181" s="5">
        <v>4425001</v>
      </c>
      <c r="M3181" s="6">
        <v>22.033436269999999</v>
      </c>
      <c r="AB3181" s="8" t="s">
        <v>4597</v>
      </c>
      <c r="AG3181">
        <v>3.4332000000000001E-2</v>
      </c>
    </row>
    <row r="3182" spans="1:33" x14ac:dyDescent="0.35">
      <c r="A3182" t="s">
        <v>4511</v>
      </c>
      <c r="B3182" t="s">
        <v>6072</v>
      </c>
      <c r="C3182" t="s">
        <v>6072</v>
      </c>
      <c r="G3182" s="1">
        <v>1.532476549783542</v>
      </c>
      <c r="H3182" s="1">
        <v>42.1</v>
      </c>
      <c r="K3182" s="4">
        <v>97497977.530000001</v>
      </c>
      <c r="L3182" s="5">
        <v>4425001</v>
      </c>
      <c r="M3182" s="6">
        <v>22.033436269999999</v>
      </c>
      <c r="AB3182" s="8" t="s">
        <v>4597</v>
      </c>
      <c r="AG3182">
        <v>3.4332000000000001E-2</v>
      </c>
    </row>
    <row r="3183" spans="1:33" x14ac:dyDescent="0.35">
      <c r="A3183" t="s">
        <v>4511</v>
      </c>
      <c r="B3183" t="s">
        <v>6073</v>
      </c>
      <c r="C3183" t="s">
        <v>6073</v>
      </c>
      <c r="G3183" s="1">
        <v>1.999155132289778</v>
      </c>
      <c r="H3183" s="1">
        <v>43.15</v>
      </c>
      <c r="K3183" s="4">
        <v>97497977.530000001</v>
      </c>
      <c r="L3183" s="5">
        <v>4425001</v>
      </c>
      <c r="M3183" s="6">
        <v>22.033436269999999</v>
      </c>
      <c r="AB3183" s="8" t="s">
        <v>4597</v>
      </c>
      <c r="AG3183">
        <v>3.4332000000000001E-2</v>
      </c>
    </row>
    <row r="3184" spans="1:33" x14ac:dyDescent="0.35">
      <c r="A3184" t="s">
        <v>4511</v>
      </c>
      <c r="B3184" t="s">
        <v>6074</v>
      </c>
      <c r="C3184" t="s">
        <v>6074</v>
      </c>
      <c r="G3184" s="1">
        <v>1.5051054334452181</v>
      </c>
      <c r="H3184" s="1">
        <v>50.2</v>
      </c>
      <c r="K3184" s="4">
        <v>97497977.530000001</v>
      </c>
      <c r="L3184" s="5">
        <v>4425001</v>
      </c>
      <c r="M3184" s="6">
        <v>22.033436269999999</v>
      </c>
      <c r="AB3184" s="8" t="s">
        <v>4597</v>
      </c>
      <c r="AG3184">
        <v>3.4332000000000001E-2</v>
      </c>
    </row>
    <row r="3185" spans="1:33" x14ac:dyDescent="0.35">
      <c r="A3185" t="s">
        <v>4511</v>
      </c>
      <c r="B3185" t="s">
        <v>6075</v>
      </c>
      <c r="C3185" t="s">
        <v>6075</v>
      </c>
      <c r="G3185" s="1">
        <v>2.9086443328135312</v>
      </c>
      <c r="H3185" s="1">
        <v>53.8</v>
      </c>
      <c r="K3185" s="4">
        <v>97497977.530000001</v>
      </c>
      <c r="L3185" s="5">
        <v>4425001</v>
      </c>
      <c r="M3185" s="6">
        <v>22.033436269999999</v>
      </c>
      <c r="AB3185" s="8" t="s">
        <v>4597</v>
      </c>
      <c r="AG3185">
        <v>3.4332000000000001E-2</v>
      </c>
    </row>
    <row r="3186" spans="1:33" x14ac:dyDescent="0.35">
      <c r="A3186" t="s">
        <v>4511</v>
      </c>
      <c r="B3186" t="s">
        <v>6076</v>
      </c>
      <c r="C3186" t="s">
        <v>6076</v>
      </c>
      <c r="G3186" s="1">
        <v>2.689950319626941</v>
      </c>
      <c r="H3186" s="1">
        <v>55.27</v>
      </c>
      <c r="K3186" s="4">
        <v>97497977.530000001</v>
      </c>
      <c r="L3186" s="5">
        <v>4425001</v>
      </c>
      <c r="M3186" s="6">
        <v>22.033436269999999</v>
      </c>
      <c r="AB3186" s="8" t="s">
        <v>4597</v>
      </c>
      <c r="AG3186">
        <v>3.4332000000000001E-2</v>
      </c>
    </row>
    <row r="3187" spans="1:33" x14ac:dyDescent="0.35">
      <c r="A3187" t="s">
        <v>4511</v>
      </c>
      <c r="B3187" t="s">
        <v>6077</v>
      </c>
      <c r="C3187" t="s">
        <v>6077</v>
      </c>
      <c r="G3187" s="1">
        <v>1.7546047426999689</v>
      </c>
      <c r="H3187" s="1">
        <v>58.5</v>
      </c>
      <c r="K3187" s="4">
        <v>97497977.530000001</v>
      </c>
      <c r="L3187" s="5">
        <v>4425001</v>
      </c>
      <c r="M3187" s="6">
        <v>22.033436269999999</v>
      </c>
      <c r="AB3187" s="8" t="s">
        <v>4597</v>
      </c>
      <c r="AG3187">
        <v>3.4332000000000001E-2</v>
      </c>
    </row>
    <row r="3188" spans="1:33" x14ac:dyDescent="0.35">
      <c r="A3188" t="s">
        <v>4511</v>
      </c>
      <c r="B3188" t="s">
        <v>6078</v>
      </c>
      <c r="C3188" t="s">
        <v>6078</v>
      </c>
      <c r="G3188" s="1">
        <v>1.3246655430289811</v>
      </c>
      <c r="H3188" s="1">
        <v>69.3</v>
      </c>
      <c r="K3188" s="4">
        <v>97497977.530000001</v>
      </c>
      <c r="L3188" s="5">
        <v>4425001</v>
      </c>
      <c r="M3188" s="6">
        <v>22.033436269999999</v>
      </c>
      <c r="AB3188" s="8" t="s">
        <v>4597</v>
      </c>
      <c r="AG3188">
        <v>3.4332000000000001E-2</v>
      </c>
    </row>
    <row r="3189" spans="1:33" x14ac:dyDescent="0.35">
      <c r="A3189" t="s">
        <v>4511</v>
      </c>
      <c r="B3189" t="s">
        <v>6079</v>
      </c>
      <c r="C3189" t="s">
        <v>6079</v>
      </c>
      <c r="G3189" s="1">
        <v>0.55533062302725988</v>
      </c>
      <c r="H3189" s="1">
        <v>70.599999999999994</v>
      </c>
      <c r="K3189" s="4">
        <v>97497977.530000001</v>
      </c>
      <c r="L3189" s="5">
        <v>4425001</v>
      </c>
      <c r="M3189" s="6">
        <v>22.033436269999999</v>
      </c>
      <c r="AB3189" s="8" t="s">
        <v>4597</v>
      </c>
      <c r="AG3189">
        <v>3.4332000000000001E-2</v>
      </c>
    </row>
    <row r="3190" spans="1:33" x14ac:dyDescent="0.35">
      <c r="A3190" t="s">
        <v>4511</v>
      </c>
      <c r="B3190" t="s">
        <v>6080</v>
      </c>
      <c r="C3190" t="s">
        <v>6080</v>
      </c>
      <c r="G3190" s="1">
        <v>1.9748034923558671</v>
      </c>
      <c r="H3190" s="1">
        <v>74.599999999999994</v>
      </c>
      <c r="K3190" s="4">
        <v>97497977.530000001</v>
      </c>
      <c r="L3190" s="5">
        <v>4425001</v>
      </c>
      <c r="M3190" s="6">
        <v>22.033436269999999</v>
      </c>
      <c r="AB3190" s="8" t="s">
        <v>4597</v>
      </c>
      <c r="AG3190">
        <v>3.4332000000000001E-2</v>
      </c>
    </row>
    <row r="3191" spans="1:33" x14ac:dyDescent="0.35">
      <c r="A3191" t="s">
        <v>4511</v>
      </c>
      <c r="B3191" t="s">
        <v>6081</v>
      </c>
      <c r="C3191" t="s">
        <v>6081</v>
      </c>
      <c r="G3191" s="1">
        <v>0.60618365480884084</v>
      </c>
      <c r="H3191" s="1">
        <v>81.900000000000006</v>
      </c>
      <c r="K3191" s="4">
        <v>97497977.530000001</v>
      </c>
      <c r="L3191" s="5">
        <v>4425001</v>
      </c>
      <c r="M3191" s="6">
        <v>22.033436269999999</v>
      </c>
      <c r="AB3191" s="8" t="s">
        <v>4597</v>
      </c>
      <c r="AG3191">
        <v>3.4332000000000001E-2</v>
      </c>
    </row>
    <row r="3192" spans="1:33" x14ac:dyDescent="0.35">
      <c r="A3192" t="s">
        <v>4511</v>
      </c>
      <c r="B3192" t="s">
        <v>6082</v>
      </c>
      <c r="C3192" t="s">
        <v>6082</v>
      </c>
      <c r="G3192" s="1">
        <v>1.5523289680293311</v>
      </c>
      <c r="H3192" s="1">
        <v>88.5</v>
      </c>
      <c r="K3192" s="4">
        <v>97497977.530000001</v>
      </c>
      <c r="L3192" s="5">
        <v>4425001</v>
      </c>
      <c r="M3192" s="6">
        <v>22.033436269999999</v>
      </c>
      <c r="AB3192" s="8" t="s">
        <v>4597</v>
      </c>
      <c r="AG3192">
        <v>3.4332000000000001E-2</v>
      </c>
    </row>
    <row r="3193" spans="1:33" x14ac:dyDescent="0.35">
      <c r="A3193" t="s">
        <v>4511</v>
      </c>
      <c r="B3193" t="s">
        <v>6083</v>
      </c>
      <c r="C3193" t="s">
        <v>6083</v>
      </c>
      <c r="G3193" s="1">
        <v>0.56737059840342785</v>
      </c>
      <c r="H3193" s="1">
        <v>97.3</v>
      </c>
      <c r="K3193" s="4">
        <v>97497977.530000001</v>
      </c>
      <c r="L3193" s="5">
        <v>4425001</v>
      </c>
      <c r="M3193" s="6">
        <v>22.033436269999999</v>
      </c>
      <c r="AB3193" s="8" t="s">
        <v>4597</v>
      </c>
      <c r="AG3193">
        <v>3.4332000000000001E-2</v>
      </c>
    </row>
    <row r="3194" spans="1:33" x14ac:dyDescent="0.35">
      <c r="A3194" t="s">
        <v>4511</v>
      </c>
      <c r="B3194" t="s">
        <v>6084</v>
      </c>
      <c r="C3194" t="s">
        <v>6084</v>
      </c>
      <c r="G3194" s="1">
        <v>0.63523904959168154</v>
      </c>
      <c r="H3194" s="1">
        <v>130.11000000000001</v>
      </c>
      <c r="K3194" s="4">
        <v>97497977.530000001</v>
      </c>
      <c r="L3194" s="5">
        <v>4425001</v>
      </c>
      <c r="M3194" s="6">
        <v>22.033436269999999</v>
      </c>
      <c r="AB3194" s="8" t="s">
        <v>4597</v>
      </c>
      <c r="AG3194">
        <v>3.4332000000000001E-2</v>
      </c>
    </row>
    <row r="3195" spans="1:33" x14ac:dyDescent="0.35">
      <c r="A3195" t="s">
        <v>4511</v>
      </c>
      <c r="B3195" t="s">
        <v>6085</v>
      </c>
      <c r="C3195" t="s">
        <v>6085</v>
      </c>
      <c r="G3195" s="1">
        <v>0.69155855545749501</v>
      </c>
      <c r="H3195" s="1">
        <v>132.9</v>
      </c>
      <c r="K3195" s="4">
        <v>97497977.530000001</v>
      </c>
      <c r="L3195" s="5">
        <v>4425001</v>
      </c>
      <c r="M3195" s="6">
        <v>22.033436269999999</v>
      </c>
      <c r="AB3195" s="8" t="s">
        <v>4597</v>
      </c>
      <c r="AG3195">
        <v>3.4332000000000001E-2</v>
      </c>
    </row>
    <row r="3196" spans="1:33" x14ac:dyDescent="0.35">
      <c r="A3196" t="s">
        <v>4511</v>
      </c>
      <c r="B3196" t="s">
        <v>6086</v>
      </c>
      <c r="C3196" t="s">
        <v>6086</v>
      </c>
      <c r="G3196" s="1">
        <v>-1.7439314116410001</v>
      </c>
      <c r="H3196" s="1">
        <v>0.4</v>
      </c>
      <c r="K3196" s="4">
        <v>97497977.530000001</v>
      </c>
      <c r="L3196" s="5">
        <v>4425001</v>
      </c>
      <c r="M3196" s="6">
        <v>22.033436269999999</v>
      </c>
      <c r="AB3196" s="8" t="s">
        <v>4597</v>
      </c>
      <c r="AG3196">
        <v>3.4332000000000001E-2</v>
      </c>
    </row>
    <row r="3197" spans="1:33" x14ac:dyDescent="0.35">
      <c r="A3197" t="s">
        <v>4511</v>
      </c>
      <c r="B3197" t="s">
        <v>6086</v>
      </c>
      <c r="C3197" t="s">
        <v>6086</v>
      </c>
      <c r="G3197" s="1">
        <v>-1.7724670407359999</v>
      </c>
      <c r="H3197" s="1">
        <v>0.4</v>
      </c>
      <c r="K3197" s="4">
        <v>97497977.530000001</v>
      </c>
      <c r="L3197" s="5">
        <v>4425001</v>
      </c>
      <c r="M3197" s="6">
        <v>22.033436269999999</v>
      </c>
      <c r="AB3197" s="8" t="s">
        <v>4597</v>
      </c>
      <c r="AG3197">
        <v>3.4332000000000001E-2</v>
      </c>
    </row>
    <row r="3198" spans="1:33" x14ac:dyDescent="0.35">
      <c r="A3198" t="s">
        <v>4511</v>
      </c>
      <c r="B3198" t="s">
        <v>6087</v>
      </c>
      <c r="C3198" t="s">
        <v>6087</v>
      </c>
      <c r="G3198" s="1">
        <v>-1.7439314116410001</v>
      </c>
      <c r="H3198" s="1">
        <v>0.32500000000000001</v>
      </c>
      <c r="K3198" s="4">
        <v>97497977.530000001</v>
      </c>
      <c r="L3198" s="5">
        <v>4425001</v>
      </c>
      <c r="M3198" s="6">
        <v>22.033436269999999</v>
      </c>
      <c r="AB3198" s="8" t="s">
        <v>4597</v>
      </c>
      <c r="AG3198">
        <v>3.4332000000000001E-2</v>
      </c>
    </row>
    <row r="3199" spans="1:33" x14ac:dyDescent="0.35">
      <c r="A3199" t="s">
        <v>4511</v>
      </c>
      <c r="B3199" t="s">
        <v>6087</v>
      </c>
      <c r="C3199" t="s">
        <v>6087</v>
      </c>
      <c r="G3199" s="1">
        <v>-1.7724670407359999</v>
      </c>
      <c r="H3199" s="1">
        <v>0.32500000000000001</v>
      </c>
      <c r="K3199" s="4">
        <v>97497977.530000001</v>
      </c>
      <c r="L3199" s="5">
        <v>4425001</v>
      </c>
      <c r="M3199" s="6">
        <v>22.033436269999999</v>
      </c>
      <c r="AB3199" s="8" t="s">
        <v>4597</v>
      </c>
      <c r="AG3199">
        <v>3.4332000000000001E-2</v>
      </c>
    </row>
    <row r="3200" spans="1:33" x14ac:dyDescent="0.35">
      <c r="A3200" t="s">
        <v>4511</v>
      </c>
      <c r="B3200" t="s">
        <v>6088</v>
      </c>
      <c r="C3200" t="s">
        <v>6088</v>
      </c>
      <c r="G3200" s="1">
        <v>-1.7439314116410001</v>
      </c>
      <c r="H3200" s="1">
        <v>0.25</v>
      </c>
      <c r="K3200" s="4">
        <v>97497977.530000001</v>
      </c>
      <c r="L3200" s="5">
        <v>4425001</v>
      </c>
      <c r="M3200" s="6">
        <v>22.033436269999999</v>
      </c>
      <c r="AB3200" s="8" t="s">
        <v>4597</v>
      </c>
      <c r="AG3200">
        <v>3.4332000000000001E-2</v>
      </c>
    </row>
    <row r="3201" spans="1:33" x14ac:dyDescent="0.35">
      <c r="A3201" t="s">
        <v>4511</v>
      </c>
      <c r="B3201" t="s">
        <v>6088</v>
      </c>
      <c r="C3201" t="s">
        <v>6088</v>
      </c>
      <c r="G3201" s="1">
        <v>-1.7724670407359999</v>
      </c>
      <c r="H3201" s="1">
        <v>0.25</v>
      </c>
      <c r="K3201" s="4">
        <v>97497977.530000001</v>
      </c>
      <c r="L3201" s="5">
        <v>4425001</v>
      </c>
      <c r="M3201" s="6">
        <v>22.033436269999999</v>
      </c>
      <c r="AB3201" s="8" t="s">
        <v>4597</v>
      </c>
      <c r="AG3201">
        <v>3.4332000000000001E-2</v>
      </c>
    </row>
    <row r="3202" spans="1:33" x14ac:dyDescent="0.35">
      <c r="A3202" t="s">
        <v>4511</v>
      </c>
      <c r="B3202" t="s">
        <v>6089</v>
      </c>
      <c r="C3202" t="s">
        <v>6089</v>
      </c>
      <c r="G3202" s="1">
        <v>-1.7439314116410001</v>
      </c>
      <c r="H3202" s="1">
        <v>0.2</v>
      </c>
      <c r="K3202" s="4">
        <v>97497977.530000001</v>
      </c>
      <c r="L3202" s="5">
        <v>4425001</v>
      </c>
      <c r="M3202" s="6">
        <v>22.033436269999999</v>
      </c>
      <c r="AB3202" s="8" t="s">
        <v>4597</v>
      </c>
      <c r="AG3202">
        <v>3.4332000000000001E-2</v>
      </c>
    </row>
    <row r="3203" spans="1:33" x14ac:dyDescent="0.35">
      <c r="A3203" t="s">
        <v>4511</v>
      </c>
      <c r="B3203" t="s">
        <v>6089</v>
      </c>
      <c r="C3203" t="s">
        <v>6089</v>
      </c>
      <c r="G3203" s="1">
        <v>-1.7724670407359999</v>
      </c>
      <c r="H3203" s="1">
        <v>0.2</v>
      </c>
      <c r="K3203" s="4">
        <v>97497977.530000001</v>
      </c>
      <c r="L3203" s="5">
        <v>4425001</v>
      </c>
      <c r="M3203" s="6">
        <v>22.033436269999999</v>
      </c>
      <c r="AB3203" s="8" t="s">
        <v>4597</v>
      </c>
      <c r="AG3203">
        <v>3.4332000000000001E-2</v>
      </c>
    </row>
    <row r="3204" spans="1:33" x14ac:dyDescent="0.35">
      <c r="A3204" t="s">
        <v>4511</v>
      </c>
      <c r="B3204" t="s">
        <v>6090</v>
      </c>
      <c r="C3204" t="s">
        <v>6090</v>
      </c>
      <c r="G3204" s="1">
        <v>-1.7439314116410001</v>
      </c>
      <c r="H3204" s="1">
        <v>0.17499999999999999</v>
      </c>
      <c r="K3204" s="4">
        <v>97497977.530000001</v>
      </c>
      <c r="L3204" s="5">
        <v>4425001</v>
      </c>
      <c r="M3204" s="6">
        <v>22.033436269999999</v>
      </c>
      <c r="AB3204" s="8" t="s">
        <v>4597</v>
      </c>
      <c r="AG3204">
        <v>3.4332000000000001E-2</v>
      </c>
    </row>
    <row r="3205" spans="1:33" x14ac:dyDescent="0.35">
      <c r="A3205" t="s">
        <v>4511</v>
      </c>
      <c r="B3205" t="s">
        <v>6090</v>
      </c>
      <c r="C3205" t="s">
        <v>6090</v>
      </c>
      <c r="G3205" s="1">
        <v>-1.7724670407359999</v>
      </c>
      <c r="H3205" s="1">
        <v>0.17499999999999999</v>
      </c>
      <c r="K3205" s="4">
        <v>97497977.530000001</v>
      </c>
      <c r="L3205" s="5">
        <v>4425001</v>
      </c>
      <c r="M3205" s="6">
        <v>22.033436269999999</v>
      </c>
      <c r="AB3205" s="8" t="s">
        <v>4597</v>
      </c>
      <c r="AG3205">
        <v>3.4332000000000001E-2</v>
      </c>
    </row>
    <row r="3206" spans="1:33" x14ac:dyDescent="0.35">
      <c r="A3206" t="s">
        <v>4511</v>
      </c>
      <c r="B3206" t="s">
        <v>6091</v>
      </c>
      <c r="C3206" t="s">
        <v>6091</v>
      </c>
      <c r="G3206" s="1">
        <v>-1.7439314116410001</v>
      </c>
      <c r="H3206" s="1">
        <v>0.15</v>
      </c>
      <c r="K3206" s="4">
        <v>97497977.530000001</v>
      </c>
      <c r="L3206" s="5">
        <v>4425001</v>
      </c>
      <c r="M3206" s="6">
        <v>22.033436269999999</v>
      </c>
      <c r="AB3206" s="8" t="s">
        <v>4597</v>
      </c>
      <c r="AG3206">
        <v>3.4332000000000001E-2</v>
      </c>
    </row>
    <row r="3207" spans="1:33" x14ac:dyDescent="0.35">
      <c r="A3207" t="s">
        <v>4511</v>
      </c>
      <c r="B3207" t="s">
        <v>6091</v>
      </c>
      <c r="C3207" t="s">
        <v>6091</v>
      </c>
      <c r="G3207" s="1">
        <v>-1.7724670407359999</v>
      </c>
      <c r="H3207" s="1">
        <v>0.15</v>
      </c>
      <c r="K3207" s="4">
        <v>97497977.530000001</v>
      </c>
      <c r="L3207" s="5">
        <v>4425001</v>
      </c>
      <c r="M3207" s="6">
        <v>22.033436269999999</v>
      </c>
      <c r="AB3207" s="8" t="s">
        <v>4597</v>
      </c>
      <c r="AG3207">
        <v>3.4332000000000001E-2</v>
      </c>
    </row>
    <row r="3208" spans="1:33" x14ac:dyDescent="0.35">
      <c r="A3208" t="s">
        <v>4511</v>
      </c>
      <c r="B3208" t="s">
        <v>6092</v>
      </c>
      <c r="C3208" t="s">
        <v>6092</v>
      </c>
      <c r="G3208" s="1">
        <v>-2.95445082618</v>
      </c>
      <c r="H3208" s="1">
        <v>0.125</v>
      </c>
      <c r="K3208" s="4">
        <v>97497977.530000001</v>
      </c>
      <c r="L3208" s="5">
        <v>4425001</v>
      </c>
      <c r="M3208" s="6">
        <v>22.033436269999999</v>
      </c>
      <c r="AB3208" s="8" t="s">
        <v>4597</v>
      </c>
      <c r="AG3208">
        <v>3.4332000000000001E-2</v>
      </c>
    </row>
    <row r="3209" spans="1:33" x14ac:dyDescent="0.35">
      <c r="A3209" t="s">
        <v>4511</v>
      </c>
      <c r="B3209" t="s">
        <v>6092</v>
      </c>
      <c r="C3209" t="s">
        <v>6092</v>
      </c>
      <c r="G3209" s="1">
        <v>-2.9062877848830002</v>
      </c>
      <c r="H3209" s="1">
        <v>0.125</v>
      </c>
      <c r="K3209" s="4">
        <v>97497977.530000001</v>
      </c>
      <c r="L3209" s="5">
        <v>4425001</v>
      </c>
      <c r="M3209" s="6">
        <v>22.033436269999999</v>
      </c>
      <c r="AB3209" s="8" t="s">
        <v>4597</v>
      </c>
      <c r="AG3209">
        <v>3.4332000000000001E-2</v>
      </c>
    </row>
    <row r="3210" spans="1:33" x14ac:dyDescent="0.35">
      <c r="A3210" t="s">
        <v>4511</v>
      </c>
      <c r="B3210" t="s">
        <v>6093</v>
      </c>
      <c r="C3210" t="s">
        <v>6093</v>
      </c>
      <c r="G3210" s="1">
        <v>-2.95445082618</v>
      </c>
      <c r="H3210" s="1">
        <v>0.125</v>
      </c>
      <c r="K3210" s="4">
        <v>97497977.530000001</v>
      </c>
      <c r="L3210" s="5">
        <v>4425001</v>
      </c>
      <c r="M3210" s="6">
        <v>22.033436269999999</v>
      </c>
      <c r="AB3210" s="8" t="s">
        <v>4597</v>
      </c>
      <c r="AG3210">
        <v>3.4332000000000001E-2</v>
      </c>
    </row>
    <row r="3211" spans="1:33" x14ac:dyDescent="0.35">
      <c r="A3211" t="s">
        <v>4511</v>
      </c>
      <c r="B3211" t="s">
        <v>6093</v>
      </c>
      <c r="C3211" t="s">
        <v>6093</v>
      </c>
      <c r="G3211" s="1">
        <v>-2.9062877848830002</v>
      </c>
      <c r="H3211" s="1">
        <v>0.125</v>
      </c>
      <c r="K3211" s="4">
        <v>97497977.530000001</v>
      </c>
      <c r="L3211" s="5">
        <v>4425001</v>
      </c>
      <c r="M3211" s="6">
        <v>22.033436269999999</v>
      </c>
      <c r="AB3211" s="8" t="s">
        <v>4597</v>
      </c>
      <c r="AG3211">
        <v>3.4332000000000001E-2</v>
      </c>
    </row>
    <row r="3212" spans="1:33" x14ac:dyDescent="0.35">
      <c r="A3212" t="s">
        <v>4511</v>
      </c>
      <c r="B3212" t="s">
        <v>6094</v>
      </c>
      <c r="C3212" t="s">
        <v>6094</v>
      </c>
      <c r="G3212" s="1">
        <v>-2.9062877848830002</v>
      </c>
      <c r="H3212" s="1">
        <v>0.125</v>
      </c>
      <c r="K3212" s="4">
        <v>97497977.530000001</v>
      </c>
      <c r="L3212" s="5">
        <v>4425001</v>
      </c>
      <c r="M3212" s="6">
        <v>22.033436269999999</v>
      </c>
      <c r="AB3212" s="8" t="s">
        <v>4597</v>
      </c>
      <c r="AG3212">
        <v>3.4332000000000001E-2</v>
      </c>
    </row>
    <row r="3213" spans="1:33" x14ac:dyDescent="0.35">
      <c r="A3213" t="s">
        <v>4511</v>
      </c>
      <c r="B3213" t="s">
        <v>6094</v>
      </c>
      <c r="C3213" t="s">
        <v>6094</v>
      </c>
      <c r="G3213" s="1">
        <v>-2.95445082618</v>
      </c>
      <c r="H3213" s="1">
        <v>0.125</v>
      </c>
      <c r="K3213" s="4">
        <v>97497977.530000001</v>
      </c>
      <c r="L3213" s="5">
        <v>4425001</v>
      </c>
      <c r="M3213" s="6">
        <v>22.033436269999999</v>
      </c>
      <c r="AB3213" s="8" t="s">
        <v>4597</v>
      </c>
      <c r="AG3213">
        <v>3.4332000000000001E-2</v>
      </c>
    </row>
    <row r="3214" spans="1:33" x14ac:dyDescent="0.35">
      <c r="A3214" t="s">
        <v>4511</v>
      </c>
      <c r="B3214" t="s">
        <v>6095</v>
      </c>
      <c r="C3214" t="s">
        <v>6095</v>
      </c>
      <c r="G3214" s="1">
        <v>-3.8888993451960001</v>
      </c>
      <c r="H3214" s="1">
        <v>0.125</v>
      </c>
      <c r="K3214" s="4">
        <v>97497977.530000001</v>
      </c>
      <c r="L3214" s="5">
        <v>4425001</v>
      </c>
      <c r="M3214" s="6">
        <v>22.033436269999999</v>
      </c>
      <c r="AB3214" s="8" t="s">
        <v>4597</v>
      </c>
      <c r="AG3214">
        <v>3.4332000000000001E-2</v>
      </c>
    </row>
    <row r="3215" spans="1:33" x14ac:dyDescent="0.35">
      <c r="A3215" t="s">
        <v>4511</v>
      </c>
      <c r="B3215" t="s">
        <v>6095</v>
      </c>
      <c r="C3215" t="s">
        <v>6095</v>
      </c>
      <c r="G3215" s="1">
        <v>-3.9530417804639999</v>
      </c>
      <c r="H3215" s="1">
        <v>0.125</v>
      </c>
      <c r="K3215" s="4">
        <v>97497977.530000001</v>
      </c>
      <c r="L3215" s="5">
        <v>4425001</v>
      </c>
      <c r="M3215" s="6">
        <v>22.033436269999999</v>
      </c>
      <c r="AB3215" s="8" t="s">
        <v>4597</v>
      </c>
      <c r="AG3215">
        <v>3.4332000000000001E-2</v>
      </c>
    </row>
    <row r="3216" spans="1:33" x14ac:dyDescent="0.35">
      <c r="A3216" t="s">
        <v>4511</v>
      </c>
      <c r="B3216" t="s">
        <v>6096</v>
      </c>
      <c r="C3216" t="s">
        <v>6096</v>
      </c>
      <c r="G3216" s="1">
        <v>-3.9530417804639999</v>
      </c>
      <c r="H3216" s="1">
        <v>7.4999999999999997E-2</v>
      </c>
      <c r="K3216" s="4">
        <v>97497977.530000001</v>
      </c>
      <c r="L3216" s="5">
        <v>4425001</v>
      </c>
      <c r="M3216" s="6">
        <v>22.033436269999999</v>
      </c>
      <c r="AB3216" s="8" t="s">
        <v>4597</v>
      </c>
      <c r="AG3216">
        <v>3.4332000000000001E-2</v>
      </c>
    </row>
    <row r="3217" spans="1:33" x14ac:dyDescent="0.35">
      <c r="A3217" t="s">
        <v>4511</v>
      </c>
      <c r="B3217" t="s">
        <v>6096</v>
      </c>
      <c r="C3217" t="s">
        <v>6096</v>
      </c>
      <c r="G3217" s="1">
        <v>-3.8888993451960001</v>
      </c>
      <c r="H3217" s="1">
        <v>7.4999999999999997E-2</v>
      </c>
      <c r="K3217" s="4">
        <v>97497977.530000001</v>
      </c>
      <c r="L3217" s="5">
        <v>4425001</v>
      </c>
      <c r="M3217" s="6">
        <v>22.033436269999999</v>
      </c>
      <c r="AB3217" s="8" t="s">
        <v>4597</v>
      </c>
      <c r="AG3217">
        <v>3.4332000000000001E-2</v>
      </c>
    </row>
    <row r="3218" spans="1:33" x14ac:dyDescent="0.35">
      <c r="A3218" t="s">
        <v>4511</v>
      </c>
      <c r="B3218" t="s">
        <v>6097</v>
      </c>
      <c r="C3218" t="s">
        <v>6097</v>
      </c>
      <c r="G3218" s="1">
        <v>-3.8888993451960001</v>
      </c>
      <c r="H3218" s="1">
        <v>7.4999999999999997E-2</v>
      </c>
      <c r="K3218" s="4">
        <v>97497977.530000001</v>
      </c>
      <c r="L3218" s="5">
        <v>4425001</v>
      </c>
      <c r="M3218" s="6">
        <v>22.033436269999999</v>
      </c>
      <c r="AB3218" s="8" t="s">
        <v>4597</v>
      </c>
      <c r="AG3218">
        <v>3.4332000000000001E-2</v>
      </c>
    </row>
    <row r="3219" spans="1:33" x14ac:dyDescent="0.35">
      <c r="A3219" t="s">
        <v>4511</v>
      </c>
      <c r="B3219" t="s">
        <v>6097</v>
      </c>
      <c r="C3219" t="s">
        <v>6097</v>
      </c>
      <c r="G3219" s="1">
        <v>-3.9530417804639999</v>
      </c>
      <c r="H3219" s="1">
        <v>7.4999999999999997E-2</v>
      </c>
      <c r="K3219" s="4">
        <v>97497977.530000001</v>
      </c>
      <c r="L3219" s="5">
        <v>4425001</v>
      </c>
      <c r="M3219" s="6">
        <v>22.033436269999999</v>
      </c>
      <c r="AB3219" s="8" t="s">
        <v>4597</v>
      </c>
      <c r="AG3219">
        <v>3.4332000000000001E-2</v>
      </c>
    </row>
    <row r="3220" spans="1:33" x14ac:dyDescent="0.35">
      <c r="A3220" t="s">
        <v>4511</v>
      </c>
      <c r="B3220" t="s">
        <v>6098</v>
      </c>
      <c r="C3220" t="s">
        <v>6098</v>
      </c>
      <c r="G3220" s="1">
        <v>-3.9530417804639999</v>
      </c>
      <c r="H3220" s="1">
        <v>7.4999999999999997E-2</v>
      </c>
      <c r="K3220" s="4">
        <v>97497977.530000001</v>
      </c>
      <c r="L3220" s="5">
        <v>4425001</v>
      </c>
      <c r="M3220" s="6">
        <v>22.033436269999999</v>
      </c>
      <c r="AB3220" s="8" t="s">
        <v>4597</v>
      </c>
      <c r="AG3220">
        <v>3.4332000000000001E-2</v>
      </c>
    </row>
    <row r="3221" spans="1:33" x14ac:dyDescent="0.35">
      <c r="A3221" t="s">
        <v>4511</v>
      </c>
      <c r="B3221" t="s">
        <v>6098</v>
      </c>
      <c r="C3221" t="s">
        <v>6098</v>
      </c>
      <c r="G3221" s="1">
        <v>-3.8888993451960001</v>
      </c>
      <c r="H3221" s="1">
        <v>7.4999999999999997E-2</v>
      </c>
      <c r="K3221" s="4">
        <v>97497977.530000001</v>
      </c>
      <c r="L3221" s="5">
        <v>4425001</v>
      </c>
      <c r="M3221" s="6">
        <v>22.033436269999999</v>
      </c>
      <c r="AB3221" s="8" t="s">
        <v>4597</v>
      </c>
      <c r="AG3221">
        <v>3.4332000000000001E-2</v>
      </c>
    </row>
    <row r="3222" spans="1:33" x14ac:dyDescent="0.35">
      <c r="A3222" t="s">
        <v>4511</v>
      </c>
      <c r="B3222" t="s">
        <v>6099</v>
      </c>
      <c r="C3222" t="s">
        <v>6099</v>
      </c>
      <c r="G3222" s="1">
        <v>-3.9530417804639999</v>
      </c>
      <c r="H3222" s="1">
        <v>0.05</v>
      </c>
      <c r="K3222" s="4">
        <v>97497977.530000001</v>
      </c>
      <c r="L3222" s="5">
        <v>4425001</v>
      </c>
      <c r="M3222" s="6">
        <v>22.033436269999999</v>
      </c>
      <c r="AB3222" s="8" t="s">
        <v>4597</v>
      </c>
      <c r="AG3222">
        <v>3.4332000000000001E-2</v>
      </c>
    </row>
    <row r="3223" spans="1:33" x14ac:dyDescent="0.35">
      <c r="A3223" t="s">
        <v>4511</v>
      </c>
      <c r="B3223" t="s">
        <v>6099</v>
      </c>
      <c r="C3223" t="s">
        <v>6099</v>
      </c>
      <c r="G3223" s="1">
        <v>-3.8888993451960001</v>
      </c>
      <c r="H3223" s="1">
        <v>0.05</v>
      </c>
      <c r="K3223" s="4">
        <v>97497977.530000001</v>
      </c>
      <c r="L3223" s="5">
        <v>4425001</v>
      </c>
      <c r="M3223" s="6">
        <v>22.033436269999999</v>
      </c>
      <c r="AB3223" s="8" t="s">
        <v>4597</v>
      </c>
      <c r="AG3223">
        <v>3.4332000000000001E-2</v>
      </c>
    </row>
    <row r="3224" spans="1:33" x14ac:dyDescent="0.35">
      <c r="A3224" t="s">
        <v>4511</v>
      </c>
      <c r="B3224" t="s">
        <v>6100</v>
      </c>
      <c r="C3224" t="s">
        <v>6100</v>
      </c>
      <c r="G3224" s="1">
        <v>-3.8888993451960001</v>
      </c>
      <c r="H3224" s="1">
        <v>0.05</v>
      </c>
      <c r="K3224" s="4">
        <v>97497977.530000001</v>
      </c>
      <c r="L3224" s="5">
        <v>4425001</v>
      </c>
      <c r="M3224" s="6">
        <v>22.033436269999999</v>
      </c>
      <c r="AB3224" s="8" t="s">
        <v>4597</v>
      </c>
      <c r="AG3224">
        <v>3.4332000000000001E-2</v>
      </c>
    </row>
    <row r="3225" spans="1:33" x14ac:dyDescent="0.35">
      <c r="A3225" t="s">
        <v>4511</v>
      </c>
      <c r="B3225" t="s">
        <v>6100</v>
      </c>
      <c r="C3225" t="s">
        <v>6100</v>
      </c>
      <c r="G3225" s="1">
        <v>-3.9530417804639999</v>
      </c>
      <c r="H3225" s="1">
        <v>0.05</v>
      </c>
      <c r="K3225" s="4">
        <v>97497977.530000001</v>
      </c>
      <c r="L3225" s="5">
        <v>4425001</v>
      </c>
      <c r="M3225" s="6">
        <v>22.033436269999999</v>
      </c>
      <c r="AB3225" s="8" t="s">
        <v>4597</v>
      </c>
      <c r="AG3225">
        <v>3.4332000000000001E-2</v>
      </c>
    </row>
    <row r="3226" spans="1:33" x14ac:dyDescent="0.35">
      <c r="A3226" t="s">
        <v>4511</v>
      </c>
      <c r="B3226" t="s">
        <v>6101</v>
      </c>
      <c r="C3226" t="s">
        <v>6101</v>
      </c>
      <c r="G3226" s="1">
        <v>-5.5485481794120002</v>
      </c>
      <c r="H3226" s="1">
        <v>0.05</v>
      </c>
      <c r="K3226" s="4">
        <v>97497977.530000001</v>
      </c>
      <c r="L3226" s="5">
        <v>4425001</v>
      </c>
      <c r="M3226" s="6">
        <v>22.033436269999999</v>
      </c>
      <c r="AB3226" s="8" t="s">
        <v>4597</v>
      </c>
      <c r="AG3226">
        <v>3.4332000000000001E-2</v>
      </c>
    </row>
    <row r="3227" spans="1:33" x14ac:dyDescent="0.35">
      <c r="A3227" t="s">
        <v>4511</v>
      </c>
      <c r="B3227" t="s">
        <v>6101</v>
      </c>
      <c r="C3227" t="s">
        <v>6101</v>
      </c>
      <c r="G3227" s="1">
        <v>-5.4554024115809998</v>
      </c>
      <c r="H3227" s="1">
        <v>0.05</v>
      </c>
      <c r="K3227" s="4">
        <v>97497977.530000001</v>
      </c>
      <c r="L3227" s="5">
        <v>4425001</v>
      </c>
      <c r="M3227" s="6">
        <v>22.033436269999999</v>
      </c>
      <c r="AB3227" s="8" t="s">
        <v>4597</v>
      </c>
      <c r="AG3227">
        <v>3.4332000000000001E-2</v>
      </c>
    </row>
    <row r="3228" spans="1:33" x14ac:dyDescent="0.35">
      <c r="A3228" t="s">
        <v>4511</v>
      </c>
      <c r="B3228" t="s">
        <v>6102</v>
      </c>
      <c r="C3228" t="s">
        <v>6102</v>
      </c>
      <c r="G3228" s="1">
        <v>-3.8888993451960001</v>
      </c>
      <c r="H3228" s="1">
        <v>0.05</v>
      </c>
      <c r="K3228" s="4">
        <v>97497977.530000001</v>
      </c>
      <c r="L3228" s="5">
        <v>4425001</v>
      </c>
      <c r="M3228" s="6">
        <v>22.033436269999999</v>
      </c>
      <c r="AB3228" s="8" t="s">
        <v>4597</v>
      </c>
      <c r="AG3228">
        <v>3.4332000000000001E-2</v>
      </c>
    </row>
    <row r="3229" spans="1:33" x14ac:dyDescent="0.35">
      <c r="A3229" t="s">
        <v>4511</v>
      </c>
      <c r="B3229" t="s">
        <v>6102</v>
      </c>
      <c r="C3229" t="s">
        <v>6102</v>
      </c>
      <c r="G3229" s="1">
        <v>-3.9530417804639999</v>
      </c>
      <c r="H3229" s="1">
        <v>0.05</v>
      </c>
      <c r="K3229" s="4">
        <v>97497977.530000001</v>
      </c>
      <c r="L3229" s="5">
        <v>4425001</v>
      </c>
      <c r="M3229" s="6">
        <v>22.033436269999999</v>
      </c>
      <c r="AB3229" s="8" t="s">
        <v>4597</v>
      </c>
      <c r="AG3229">
        <v>3.4332000000000001E-2</v>
      </c>
    </row>
    <row r="3230" spans="1:33" x14ac:dyDescent="0.35">
      <c r="A3230" t="s">
        <v>4511</v>
      </c>
      <c r="B3230" t="s">
        <v>6103</v>
      </c>
      <c r="C3230" t="s">
        <v>6103</v>
      </c>
      <c r="G3230" s="1">
        <v>-5.4554024115809998</v>
      </c>
      <c r="H3230" s="1">
        <v>2.5000000000000001E-2</v>
      </c>
      <c r="K3230" s="4">
        <v>97497977.530000001</v>
      </c>
      <c r="L3230" s="5">
        <v>4425001</v>
      </c>
      <c r="M3230" s="6">
        <v>22.033436269999999</v>
      </c>
      <c r="AB3230" s="8" t="s">
        <v>4597</v>
      </c>
      <c r="AG3230">
        <v>3.4332000000000001E-2</v>
      </c>
    </row>
    <row r="3231" spans="1:33" x14ac:dyDescent="0.35">
      <c r="A3231" t="s">
        <v>4511</v>
      </c>
      <c r="B3231" t="s">
        <v>6103</v>
      </c>
      <c r="C3231" t="s">
        <v>6103</v>
      </c>
      <c r="G3231" s="1">
        <v>-5.5485481794120002</v>
      </c>
      <c r="H3231" s="1">
        <v>2.5000000000000001E-2</v>
      </c>
      <c r="K3231" s="4">
        <v>97497977.530000001</v>
      </c>
      <c r="L3231" s="5">
        <v>4425001</v>
      </c>
      <c r="M3231" s="6">
        <v>22.033436269999999</v>
      </c>
      <c r="AB3231" s="8" t="s">
        <v>4597</v>
      </c>
      <c r="AG3231">
        <v>3.4332000000000001E-2</v>
      </c>
    </row>
    <row r="3232" spans="1:33" x14ac:dyDescent="0.35">
      <c r="A3232" t="s">
        <v>4511</v>
      </c>
      <c r="B3232" t="s">
        <v>6104</v>
      </c>
      <c r="C3232" t="s">
        <v>6104</v>
      </c>
      <c r="G3232" s="1">
        <v>-3.7760808834000001</v>
      </c>
      <c r="H3232" s="1">
        <v>2.5000000000000001E-2</v>
      </c>
      <c r="K3232" s="4">
        <v>97497977.530000001</v>
      </c>
      <c r="L3232" s="5">
        <v>4425001</v>
      </c>
      <c r="M3232" s="6">
        <v>22.033436269999999</v>
      </c>
      <c r="AB3232" s="8" t="s">
        <v>4597</v>
      </c>
      <c r="AG3232">
        <v>3.4332000000000001E-2</v>
      </c>
    </row>
    <row r="3233" spans="1:33" x14ac:dyDescent="0.35">
      <c r="A3233" t="s">
        <v>4511</v>
      </c>
      <c r="B3233" t="s">
        <v>6104</v>
      </c>
      <c r="C3233" t="s">
        <v>6104</v>
      </c>
      <c r="G3233" s="1">
        <v>-3.71147099994</v>
      </c>
      <c r="H3233" s="1">
        <v>2.5000000000000001E-2</v>
      </c>
      <c r="K3233" s="4">
        <v>97497977.530000001</v>
      </c>
      <c r="L3233" s="5">
        <v>4425001</v>
      </c>
      <c r="M3233" s="6">
        <v>22.033436269999999</v>
      </c>
      <c r="AB3233" s="8" t="s">
        <v>4597</v>
      </c>
      <c r="AG3233">
        <v>3.4332000000000001E-2</v>
      </c>
    </row>
    <row r="3234" spans="1:33" x14ac:dyDescent="0.35">
      <c r="A3234" t="s">
        <v>4511</v>
      </c>
      <c r="B3234" t="s">
        <v>6105</v>
      </c>
      <c r="C3234" t="s">
        <v>6105</v>
      </c>
      <c r="G3234" s="1">
        <v>-2.1805744844519999</v>
      </c>
      <c r="H3234" s="1">
        <v>2.5000000000000001E-2</v>
      </c>
      <c r="K3234" s="4">
        <v>97497977.530000001</v>
      </c>
      <c r="L3234" s="5">
        <v>4425001</v>
      </c>
      <c r="M3234" s="6">
        <v>22.033436269999999</v>
      </c>
      <c r="AB3234" s="8" t="s">
        <v>4597</v>
      </c>
      <c r="AG3234">
        <v>3.4332000000000001E-2</v>
      </c>
    </row>
    <row r="3235" spans="1:33" x14ac:dyDescent="0.35">
      <c r="A3235" t="s">
        <v>4511</v>
      </c>
      <c r="B3235" t="s">
        <v>6105</v>
      </c>
      <c r="C3235" t="s">
        <v>6105</v>
      </c>
      <c r="G3235" s="1">
        <v>-2.1449679335549998</v>
      </c>
      <c r="H3235" s="1">
        <v>2.5000000000000001E-2</v>
      </c>
      <c r="K3235" s="4">
        <v>97497977.530000001</v>
      </c>
      <c r="L3235" s="5">
        <v>4425001</v>
      </c>
      <c r="M3235" s="6">
        <v>22.033436269999999</v>
      </c>
      <c r="AB3235" s="8" t="s">
        <v>4597</v>
      </c>
      <c r="AG3235">
        <v>3.4332000000000001E-2</v>
      </c>
    </row>
    <row r="3236" spans="1:33" x14ac:dyDescent="0.35">
      <c r="A3236" t="s">
        <v>4511</v>
      </c>
      <c r="B3236" t="s">
        <v>6106</v>
      </c>
      <c r="C3236" t="s">
        <v>6106</v>
      </c>
      <c r="G3236" s="1">
        <v>-3.71147099994</v>
      </c>
      <c r="H3236" s="1">
        <v>2.5000000000000001E-2</v>
      </c>
      <c r="K3236" s="4">
        <v>97497977.530000001</v>
      </c>
      <c r="L3236" s="5">
        <v>4425001</v>
      </c>
      <c r="M3236" s="6">
        <v>22.033436269999999</v>
      </c>
      <c r="AB3236" s="8" t="s">
        <v>4597</v>
      </c>
      <c r="AG3236">
        <v>3.4332000000000001E-2</v>
      </c>
    </row>
    <row r="3237" spans="1:33" x14ac:dyDescent="0.35">
      <c r="A3237" t="s">
        <v>4511</v>
      </c>
      <c r="B3237" t="s">
        <v>6106</v>
      </c>
      <c r="C3237" t="s">
        <v>6106</v>
      </c>
      <c r="G3237" s="1">
        <v>-3.7760808834000001</v>
      </c>
      <c r="H3237" s="1">
        <v>2.5000000000000001E-2</v>
      </c>
      <c r="K3237" s="4">
        <v>97497977.530000001</v>
      </c>
      <c r="L3237" s="5">
        <v>4425001</v>
      </c>
      <c r="M3237" s="6">
        <v>22.033436269999999</v>
      </c>
      <c r="AB3237" s="8" t="s">
        <v>4597</v>
      </c>
      <c r="AG3237">
        <v>3.4332000000000001E-2</v>
      </c>
    </row>
    <row r="3238" spans="1:33" x14ac:dyDescent="0.35">
      <c r="A3238" t="s">
        <v>4511</v>
      </c>
      <c r="B3238" t="s">
        <v>6107</v>
      </c>
      <c r="C3238" t="s">
        <v>6107</v>
      </c>
      <c r="G3238" s="1">
        <v>-2.1449679335549998</v>
      </c>
      <c r="H3238" s="1">
        <v>2.5000000000000001E-2</v>
      </c>
      <c r="K3238" s="4">
        <v>97497977.530000001</v>
      </c>
      <c r="L3238" s="5">
        <v>4425001</v>
      </c>
      <c r="M3238" s="6">
        <v>22.033436269999999</v>
      </c>
      <c r="AB3238" s="8" t="s">
        <v>4597</v>
      </c>
      <c r="AG3238">
        <v>3.4332000000000001E-2</v>
      </c>
    </row>
    <row r="3239" spans="1:33" x14ac:dyDescent="0.35">
      <c r="A3239" t="s">
        <v>4511</v>
      </c>
      <c r="B3239" t="s">
        <v>6107</v>
      </c>
      <c r="C3239" t="s">
        <v>6107</v>
      </c>
      <c r="G3239" s="1">
        <v>-2.1805744844519999</v>
      </c>
      <c r="H3239" s="1">
        <v>2.5000000000000001E-2</v>
      </c>
      <c r="K3239" s="4">
        <v>97497977.530000001</v>
      </c>
      <c r="L3239" s="5">
        <v>4425001</v>
      </c>
      <c r="M3239" s="6">
        <v>22.033436269999999</v>
      </c>
      <c r="AB3239" s="8" t="s">
        <v>4597</v>
      </c>
      <c r="AG3239">
        <v>3.4332000000000001E-2</v>
      </c>
    </row>
    <row r="3240" spans="1:33" x14ac:dyDescent="0.35">
      <c r="A3240" t="s">
        <v>4511</v>
      </c>
      <c r="B3240" t="s">
        <v>6108</v>
      </c>
      <c r="C3240" t="s">
        <v>6108</v>
      </c>
      <c r="G3240" s="1">
        <v>-2.1805744844519999</v>
      </c>
      <c r="H3240" s="1">
        <v>2.5000000000000001E-2</v>
      </c>
      <c r="K3240" s="4">
        <v>97497977.530000001</v>
      </c>
      <c r="L3240" s="5">
        <v>4425001</v>
      </c>
      <c r="M3240" s="6">
        <v>22.033436269999999</v>
      </c>
      <c r="AB3240" s="8" t="s">
        <v>4597</v>
      </c>
      <c r="AG3240">
        <v>3.4332000000000001E-2</v>
      </c>
    </row>
    <row r="3241" spans="1:33" x14ac:dyDescent="0.35">
      <c r="A3241" t="s">
        <v>4511</v>
      </c>
      <c r="B3241" t="s">
        <v>6108</v>
      </c>
      <c r="C3241" t="s">
        <v>6108</v>
      </c>
      <c r="G3241" s="1">
        <v>-2.1449679335549998</v>
      </c>
      <c r="H3241" s="1">
        <v>2.5000000000000001E-2</v>
      </c>
      <c r="K3241" s="4">
        <v>97497977.530000001</v>
      </c>
      <c r="L3241" s="5">
        <v>4425001</v>
      </c>
      <c r="M3241" s="6">
        <v>22.033436269999999</v>
      </c>
      <c r="AB3241" s="8" t="s">
        <v>4597</v>
      </c>
      <c r="AG3241">
        <v>3.4332000000000001E-2</v>
      </c>
    </row>
    <row r="3242" spans="1:33" x14ac:dyDescent="0.35">
      <c r="A3242" t="s">
        <v>4511</v>
      </c>
      <c r="B3242" t="s">
        <v>6109</v>
      </c>
      <c r="C3242" t="s">
        <v>6109</v>
      </c>
      <c r="G3242" s="1">
        <v>-3.71147099994</v>
      </c>
      <c r="H3242" s="1">
        <v>2.5000000000000001E-2</v>
      </c>
      <c r="K3242" s="4">
        <v>97497977.530000001</v>
      </c>
      <c r="L3242" s="5">
        <v>4425001</v>
      </c>
      <c r="M3242" s="6">
        <v>22.033436269999999</v>
      </c>
      <c r="AB3242" s="8" t="s">
        <v>4597</v>
      </c>
      <c r="AG3242">
        <v>3.4332000000000001E-2</v>
      </c>
    </row>
    <row r="3243" spans="1:33" x14ac:dyDescent="0.35">
      <c r="A3243" t="s">
        <v>4511</v>
      </c>
      <c r="B3243" t="s">
        <v>6109</v>
      </c>
      <c r="C3243" t="s">
        <v>6109</v>
      </c>
      <c r="G3243" s="1">
        <v>-3.7760808834000001</v>
      </c>
      <c r="H3243" s="1">
        <v>2.5000000000000001E-2</v>
      </c>
      <c r="K3243" s="4">
        <v>97497977.530000001</v>
      </c>
      <c r="L3243" s="5">
        <v>4425001</v>
      </c>
      <c r="M3243" s="6">
        <v>22.033436269999999</v>
      </c>
      <c r="AB3243" s="8" t="s">
        <v>4597</v>
      </c>
      <c r="AG3243">
        <v>3.4332000000000001E-2</v>
      </c>
    </row>
    <row r="3244" spans="1:33" x14ac:dyDescent="0.35">
      <c r="A3244" t="s">
        <v>4511</v>
      </c>
      <c r="B3244" t="s">
        <v>6110</v>
      </c>
      <c r="C3244" t="s">
        <v>6110</v>
      </c>
      <c r="G3244" s="1">
        <v>-2.594097097955999</v>
      </c>
      <c r="H3244" s="1">
        <v>2.5000000000000001E-2</v>
      </c>
      <c r="K3244" s="4">
        <v>97497977.530000001</v>
      </c>
      <c r="L3244" s="5">
        <v>4425001</v>
      </c>
      <c r="M3244" s="6">
        <v>22.033436269999999</v>
      </c>
      <c r="AB3244" s="8" t="s">
        <v>4597</v>
      </c>
      <c r="AG3244">
        <v>3.4332000000000001E-2</v>
      </c>
    </row>
    <row r="3245" spans="1:33" x14ac:dyDescent="0.35">
      <c r="A3245" t="s">
        <v>4511</v>
      </c>
      <c r="B3245" t="s">
        <v>6110</v>
      </c>
      <c r="C3245" t="s">
        <v>6110</v>
      </c>
      <c r="G3245" s="1">
        <v>-2.549114626698</v>
      </c>
      <c r="H3245" s="1">
        <v>2.5000000000000001E-2</v>
      </c>
      <c r="K3245" s="4">
        <v>97497977.530000001</v>
      </c>
      <c r="L3245" s="5">
        <v>4425001</v>
      </c>
      <c r="M3245" s="6">
        <v>22.033436269999999</v>
      </c>
      <c r="AB3245" s="8" t="s">
        <v>4597</v>
      </c>
      <c r="AG3245">
        <v>3.4332000000000001E-2</v>
      </c>
    </row>
    <row r="3246" spans="1:33" x14ac:dyDescent="0.35">
      <c r="A3246" t="s">
        <v>4511</v>
      </c>
      <c r="B3246" t="s">
        <v>6111</v>
      </c>
      <c r="C3246" t="s">
        <v>6111</v>
      </c>
      <c r="G3246" s="1">
        <v>-1.5955063989480001</v>
      </c>
      <c r="H3246" s="1">
        <v>2.5000000000000001E-2</v>
      </c>
      <c r="K3246" s="4">
        <v>97497977.530000001</v>
      </c>
      <c r="L3246" s="5">
        <v>4425001</v>
      </c>
      <c r="M3246" s="6">
        <v>22.033436269999999</v>
      </c>
      <c r="AB3246" s="8" t="s">
        <v>4597</v>
      </c>
      <c r="AG3246">
        <v>3.4332000000000001E-2</v>
      </c>
    </row>
    <row r="3247" spans="1:33" x14ac:dyDescent="0.35">
      <c r="A3247" t="s">
        <v>4511</v>
      </c>
      <c r="B3247" t="s">
        <v>6111</v>
      </c>
      <c r="C3247" t="s">
        <v>6111</v>
      </c>
      <c r="G3247" s="1">
        <v>-1.5665030663849999</v>
      </c>
      <c r="H3247" s="1">
        <v>2.5000000000000001E-2</v>
      </c>
      <c r="K3247" s="4">
        <v>97497977.530000001</v>
      </c>
      <c r="L3247" s="5">
        <v>4425001</v>
      </c>
      <c r="M3247" s="6">
        <v>22.033436269999999</v>
      </c>
      <c r="AB3247" s="8" t="s">
        <v>4597</v>
      </c>
      <c r="AG3247">
        <v>3.4332000000000001E-2</v>
      </c>
    </row>
    <row r="3248" spans="1:33" x14ac:dyDescent="0.35">
      <c r="A3248" t="s">
        <v>4511</v>
      </c>
      <c r="B3248" t="s">
        <v>6112</v>
      </c>
      <c r="C3248" t="s">
        <v>6112</v>
      </c>
      <c r="G3248" s="1">
        <v>-1.5955063989480001</v>
      </c>
      <c r="H3248" s="1">
        <v>2.5000000000000001E-2</v>
      </c>
      <c r="K3248" s="4">
        <v>97497977.530000001</v>
      </c>
      <c r="L3248" s="5">
        <v>4425001</v>
      </c>
      <c r="M3248" s="6">
        <v>22.033436269999999</v>
      </c>
      <c r="AB3248" s="8" t="s">
        <v>4597</v>
      </c>
      <c r="AG3248">
        <v>3.4332000000000001E-2</v>
      </c>
    </row>
    <row r="3249" spans="1:33" x14ac:dyDescent="0.35">
      <c r="A3249" t="s">
        <v>4511</v>
      </c>
      <c r="B3249" t="s">
        <v>6112</v>
      </c>
      <c r="C3249" t="s">
        <v>6112</v>
      </c>
      <c r="G3249" s="1">
        <v>-1.5665030663849999</v>
      </c>
      <c r="H3249" s="1">
        <v>2.5000000000000001E-2</v>
      </c>
      <c r="K3249" s="4">
        <v>97497977.530000001</v>
      </c>
      <c r="L3249" s="5">
        <v>4425001</v>
      </c>
      <c r="M3249" s="6">
        <v>22.033436269999999</v>
      </c>
      <c r="AB3249" s="8" t="s">
        <v>4597</v>
      </c>
      <c r="AG3249">
        <v>3.4332000000000001E-2</v>
      </c>
    </row>
    <row r="3250" spans="1:33" x14ac:dyDescent="0.35">
      <c r="A3250" t="s">
        <v>4511</v>
      </c>
      <c r="B3250" t="s">
        <v>6113</v>
      </c>
      <c r="C3250" t="s">
        <v>6113</v>
      </c>
      <c r="G3250" s="1">
        <v>-2.0851435585620002</v>
      </c>
      <c r="H3250" s="1">
        <v>2.0750000000000002</v>
      </c>
      <c r="K3250" s="4">
        <v>97497977.530000001</v>
      </c>
      <c r="L3250" s="5">
        <v>4425001</v>
      </c>
      <c r="M3250" s="6">
        <v>22.033436269999999</v>
      </c>
      <c r="AB3250" s="8" t="s">
        <v>4597</v>
      </c>
      <c r="AG3250">
        <v>3.4332000000000001E-2</v>
      </c>
    </row>
    <row r="3251" spans="1:33" x14ac:dyDescent="0.35">
      <c r="A3251" t="s">
        <v>4511</v>
      </c>
      <c r="B3251" t="s">
        <v>6113</v>
      </c>
      <c r="C3251" t="s">
        <v>6113</v>
      </c>
      <c r="G3251" s="1">
        <v>-2.1189600479880002</v>
      </c>
      <c r="H3251" s="1">
        <v>2.0750000000000002</v>
      </c>
      <c r="K3251" s="4">
        <v>97497977.530000001</v>
      </c>
      <c r="L3251" s="5">
        <v>4425001</v>
      </c>
      <c r="M3251" s="6">
        <v>22.033436269999999</v>
      </c>
      <c r="AB3251" s="8" t="s">
        <v>4597</v>
      </c>
      <c r="AG3251">
        <v>3.4332000000000001E-2</v>
      </c>
    </row>
    <row r="3252" spans="1:33" x14ac:dyDescent="0.35">
      <c r="A3252" t="s">
        <v>4511</v>
      </c>
      <c r="B3252" t="s">
        <v>6114</v>
      </c>
      <c r="C3252" t="s">
        <v>6114</v>
      </c>
      <c r="G3252" s="1">
        <v>-2.0851435585620002</v>
      </c>
      <c r="H3252" s="1">
        <v>1.675</v>
      </c>
      <c r="K3252" s="4">
        <v>97497977.530000001</v>
      </c>
      <c r="L3252" s="5">
        <v>4425001</v>
      </c>
      <c r="M3252" s="6">
        <v>22.033436269999999</v>
      </c>
      <c r="AB3252" s="8" t="s">
        <v>4597</v>
      </c>
      <c r="AG3252">
        <v>3.4332000000000001E-2</v>
      </c>
    </row>
    <row r="3253" spans="1:33" x14ac:dyDescent="0.35">
      <c r="A3253" t="s">
        <v>4511</v>
      </c>
      <c r="B3253" t="s">
        <v>6114</v>
      </c>
      <c r="C3253" t="s">
        <v>6114</v>
      </c>
      <c r="G3253" s="1">
        <v>-2.1189600479880002</v>
      </c>
      <c r="H3253" s="1">
        <v>1.675</v>
      </c>
      <c r="K3253" s="4">
        <v>97497977.530000001</v>
      </c>
      <c r="L3253" s="5">
        <v>4425001</v>
      </c>
      <c r="M3253" s="6">
        <v>22.033436269999999</v>
      </c>
      <c r="AB3253" s="8" t="s">
        <v>4597</v>
      </c>
      <c r="AG3253">
        <v>3.4332000000000001E-2</v>
      </c>
    </row>
    <row r="3254" spans="1:33" x14ac:dyDescent="0.35">
      <c r="A3254" t="s">
        <v>4511</v>
      </c>
      <c r="B3254" t="s">
        <v>6115</v>
      </c>
      <c r="C3254" t="s">
        <v>6115</v>
      </c>
      <c r="G3254" s="1">
        <v>-2.0851435585620002</v>
      </c>
      <c r="H3254" s="1">
        <v>1.325</v>
      </c>
      <c r="K3254" s="4">
        <v>97497977.530000001</v>
      </c>
      <c r="L3254" s="5">
        <v>4425001</v>
      </c>
      <c r="M3254" s="6">
        <v>22.033436269999999</v>
      </c>
      <c r="AB3254" s="8" t="s">
        <v>4597</v>
      </c>
      <c r="AG3254">
        <v>3.4332000000000001E-2</v>
      </c>
    </row>
    <row r="3255" spans="1:33" x14ac:dyDescent="0.35">
      <c r="A3255" t="s">
        <v>4511</v>
      </c>
      <c r="B3255" t="s">
        <v>6115</v>
      </c>
      <c r="C3255" t="s">
        <v>6115</v>
      </c>
      <c r="G3255" s="1">
        <v>-2.1189600479880002</v>
      </c>
      <c r="H3255" s="1">
        <v>1.325</v>
      </c>
      <c r="K3255" s="4">
        <v>97497977.530000001</v>
      </c>
      <c r="L3255" s="5">
        <v>4425001</v>
      </c>
      <c r="M3255" s="6">
        <v>22.033436269999999</v>
      </c>
      <c r="AB3255" s="8" t="s">
        <v>4597</v>
      </c>
      <c r="AG3255">
        <v>3.4332000000000001E-2</v>
      </c>
    </row>
    <row r="3256" spans="1:33" x14ac:dyDescent="0.35">
      <c r="A3256" t="s">
        <v>4511</v>
      </c>
      <c r="B3256" t="s">
        <v>6116</v>
      </c>
      <c r="C3256" t="s">
        <v>6116</v>
      </c>
      <c r="G3256" s="1">
        <v>-2.0851435585620002</v>
      </c>
      <c r="H3256" s="1">
        <v>1.075</v>
      </c>
      <c r="K3256" s="4">
        <v>97497977.530000001</v>
      </c>
      <c r="L3256" s="5">
        <v>4425001</v>
      </c>
      <c r="M3256" s="6">
        <v>22.033436269999999</v>
      </c>
      <c r="AB3256" s="8" t="s">
        <v>4597</v>
      </c>
      <c r="AG3256">
        <v>3.4332000000000001E-2</v>
      </c>
    </row>
    <row r="3257" spans="1:33" x14ac:dyDescent="0.35">
      <c r="A3257" t="s">
        <v>4511</v>
      </c>
      <c r="B3257" t="s">
        <v>6116</v>
      </c>
      <c r="C3257" t="s">
        <v>6116</v>
      </c>
      <c r="G3257" s="1">
        <v>-2.1189600479880002</v>
      </c>
      <c r="H3257" s="1">
        <v>1.075</v>
      </c>
      <c r="K3257" s="4">
        <v>97497977.530000001</v>
      </c>
      <c r="L3257" s="5">
        <v>4425001</v>
      </c>
      <c r="M3257" s="6">
        <v>22.033436269999999</v>
      </c>
      <c r="AB3257" s="8" t="s">
        <v>4597</v>
      </c>
      <c r="AG3257">
        <v>3.4332000000000001E-2</v>
      </c>
    </row>
    <row r="3258" spans="1:33" x14ac:dyDescent="0.35">
      <c r="A3258" t="s">
        <v>4511</v>
      </c>
      <c r="B3258" t="s">
        <v>6117</v>
      </c>
      <c r="C3258" t="s">
        <v>6117</v>
      </c>
      <c r="G3258" s="1">
        <v>-3.3161539778010001</v>
      </c>
      <c r="H3258" s="1">
        <v>0.85</v>
      </c>
      <c r="K3258" s="4">
        <v>97497977.530000001</v>
      </c>
      <c r="L3258" s="5">
        <v>4425001</v>
      </c>
      <c r="M3258" s="6">
        <v>22.033436269999999</v>
      </c>
      <c r="AB3258" s="8" t="s">
        <v>4597</v>
      </c>
      <c r="AG3258">
        <v>3.4332000000000001E-2</v>
      </c>
    </row>
    <row r="3259" spans="1:33" x14ac:dyDescent="0.35">
      <c r="A3259" t="s">
        <v>4511</v>
      </c>
      <c r="B3259" t="s">
        <v>6117</v>
      </c>
      <c r="C3259" t="s">
        <v>6117</v>
      </c>
      <c r="G3259" s="1">
        <v>-3.3701131631160002</v>
      </c>
      <c r="H3259" s="1">
        <v>0.85</v>
      </c>
      <c r="K3259" s="4">
        <v>97497977.530000001</v>
      </c>
      <c r="L3259" s="5">
        <v>4425001</v>
      </c>
      <c r="M3259" s="6">
        <v>22.033436269999999</v>
      </c>
      <c r="AB3259" s="8" t="s">
        <v>4597</v>
      </c>
      <c r="AG3259">
        <v>3.4332000000000001E-2</v>
      </c>
    </row>
    <row r="3260" spans="1:33" x14ac:dyDescent="0.35">
      <c r="A3260" t="s">
        <v>4511</v>
      </c>
      <c r="B3260" t="s">
        <v>6118</v>
      </c>
      <c r="C3260" t="s">
        <v>6118</v>
      </c>
      <c r="G3260" s="1">
        <v>-3.3701131631160002</v>
      </c>
      <c r="H3260" s="1">
        <v>0.67500000000000004</v>
      </c>
      <c r="K3260" s="4">
        <v>97497977.530000001</v>
      </c>
      <c r="L3260" s="5">
        <v>4425001</v>
      </c>
      <c r="M3260" s="6">
        <v>22.033436269999999</v>
      </c>
      <c r="AB3260" s="8" t="s">
        <v>4597</v>
      </c>
      <c r="AG3260">
        <v>3.4332000000000001E-2</v>
      </c>
    </row>
    <row r="3261" spans="1:33" x14ac:dyDescent="0.35">
      <c r="A3261" t="s">
        <v>4511</v>
      </c>
      <c r="B3261" t="s">
        <v>6118</v>
      </c>
      <c r="C3261" t="s">
        <v>6118</v>
      </c>
      <c r="G3261" s="1">
        <v>-3.3161539778010001</v>
      </c>
      <c r="H3261" s="1">
        <v>0.67500000000000004</v>
      </c>
      <c r="K3261" s="4">
        <v>97497977.530000001</v>
      </c>
      <c r="L3261" s="5">
        <v>4425001</v>
      </c>
      <c r="M3261" s="6">
        <v>22.033436269999999</v>
      </c>
      <c r="AB3261" s="8" t="s">
        <v>4597</v>
      </c>
      <c r="AG3261">
        <v>3.4332000000000001E-2</v>
      </c>
    </row>
    <row r="3262" spans="1:33" x14ac:dyDescent="0.35">
      <c r="A3262" t="s">
        <v>4511</v>
      </c>
      <c r="B3262" t="s">
        <v>6119</v>
      </c>
      <c r="C3262" t="s">
        <v>6119</v>
      </c>
      <c r="G3262" s="1">
        <v>-3.3161539778010001</v>
      </c>
      <c r="H3262" s="1">
        <v>0.55000000000000004</v>
      </c>
      <c r="K3262" s="4">
        <v>97497977.530000001</v>
      </c>
      <c r="L3262" s="5">
        <v>4425001</v>
      </c>
      <c r="M3262" s="6">
        <v>22.033436269999999</v>
      </c>
      <c r="AB3262" s="8" t="s">
        <v>4597</v>
      </c>
      <c r="AG3262">
        <v>3.4332000000000001E-2</v>
      </c>
    </row>
    <row r="3263" spans="1:33" x14ac:dyDescent="0.35">
      <c r="A3263" t="s">
        <v>4511</v>
      </c>
      <c r="B3263" t="s">
        <v>6119</v>
      </c>
      <c r="C3263" t="s">
        <v>6119</v>
      </c>
      <c r="G3263" s="1">
        <v>-3.3701131631160002</v>
      </c>
      <c r="H3263" s="1">
        <v>0.55000000000000004</v>
      </c>
      <c r="K3263" s="4">
        <v>97497977.530000001</v>
      </c>
      <c r="L3263" s="5">
        <v>4425001</v>
      </c>
      <c r="M3263" s="6">
        <v>22.033436269999999</v>
      </c>
      <c r="AB3263" s="8" t="s">
        <v>4597</v>
      </c>
      <c r="AG3263">
        <v>3.4332000000000001E-2</v>
      </c>
    </row>
    <row r="3264" spans="1:33" x14ac:dyDescent="0.35">
      <c r="A3264" t="s">
        <v>4511</v>
      </c>
      <c r="B3264" t="s">
        <v>6120</v>
      </c>
      <c r="C3264" t="s">
        <v>6120</v>
      </c>
      <c r="G3264" s="1">
        <v>-3.3161539778010001</v>
      </c>
      <c r="H3264" s="1">
        <v>0.45</v>
      </c>
      <c r="K3264" s="4">
        <v>97497977.530000001</v>
      </c>
      <c r="L3264" s="5">
        <v>4425001</v>
      </c>
      <c r="M3264" s="6">
        <v>22.033436269999999</v>
      </c>
      <c r="AB3264" s="8" t="s">
        <v>4597</v>
      </c>
      <c r="AG3264">
        <v>3.4332000000000001E-2</v>
      </c>
    </row>
    <row r="3265" spans="1:33" x14ac:dyDescent="0.35">
      <c r="A3265" t="s">
        <v>4511</v>
      </c>
      <c r="B3265" t="s">
        <v>6120</v>
      </c>
      <c r="C3265" t="s">
        <v>6120</v>
      </c>
      <c r="G3265" s="1">
        <v>-3.3701131631160002</v>
      </c>
      <c r="H3265" s="1">
        <v>0.45</v>
      </c>
      <c r="K3265" s="4">
        <v>97497977.530000001</v>
      </c>
      <c r="L3265" s="5">
        <v>4425001</v>
      </c>
      <c r="M3265" s="6">
        <v>22.033436269999999</v>
      </c>
      <c r="AB3265" s="8" t="s">
        <v>4597</v>
      </c>
      <c r="AG3265">
        <v>3.4332000000000001E-2</v>
      </c>
    </row>
    <row r="3266" spans="1:33" x14ac:dyDescent="0.35">
      <c r="A3266" t="s">
        <v>4511</v>
      </c>
      <c r="B3266" t="s">
        <v>6121</v>
      </c>
      <c r="C3266" t="s">
        <v>6121</v>
      </c>
      <c r="G3266" s="1">
        <v>-3.3161539778010001</v>
      </c>
      <c r="H3266" s="1">
        <v>0.35</v>
      </c>
      <c r="K3266" s="4">
        <v>97497977.530000001</v>
      </c>
      <c r="L3266" s="5">
        <v>4425001</v>
      </c>
      <c r="M3266" s="6">
        <v>22.033436269999999</v>
      </c>
      <c r="AB3266" s="8" t="s">
        <v>4597</v>
      </c>
      <c r="AG3266">
        <v>3.4332000000000001E-2</v>
      </c>
    </row>
    <row r="3267" spans="1:33" x14ac:dyDescent="0.35">
      <c r="A3267" t="s">
        <v>4511</v>
      </c>
      <c r="B3267" t="s">
        <v>6121</v>
      </c>
      <c r="C3267" t="s">
        <v>6121</v>
      </c>
      <c r="G3267" s="1">
        <v>-3.3701131631160002</v>
      </c>
      <c r="H3267" s="1">
        <v>0.35</v>
      </c>
      <c r="K3267" s="4">
        <v>97497977.530000001</v>
      </c>
      <c r="L3267" s="5">
        <v>4425001</v>
      </c>
      <c r="M3267" s="6">
        <v>22.033436269999999</v>
      </c>
      <c r="AB3267" s="8" t="s">
        <v>4597</v>
      </c>
      <c r="AG3267">
        <v>3.4332000000000001E-2</v>
      </c>
    </row>
    <row r="3268" spans="1:33" x14ac:dyDescent="0.35">
      <c r="A3268" t="s">
        <v>4511</v>
      </c>
      <c r="B3268" t="s">
        <v>6122</v>
      </c>
      <c r="C3268" t="s">
        <v>6122</v>
      </c>
      <c r="G3268" s="1">
        <v>-4.7426822881199993</v>
      </c>
      <c r="H3268" s="1">
        <v>0.3</v>
      </c>
      <c r="K3268" s="4">
        <v>97497977.530000001</v>
      </c>
      <c r="L3268" s="5">
        <v>4425001</v>
      </c>
      <c r="M3268" s="6">
        <v>22.033436269999999</v>
      </c>
      <c r="AB3268" s="8" t="s">
        <v>4597</v>
      </c>
      <c r="AG3268">
        <v>3.4332000000000001E-2</v>
      </c>
    </row>
    <row r="3269" spans="1:33" x14ac:dyDescent="0.35">
      <c r="A3269" t="s">
        <v>4511</v>
      </c>
      <c r="B3269" t="s">
        <v>6122</v>
      </c>
      <c r="C3269" t="s">
        <v>6122</v>
      </c>
      <c r="G3269" s="1">
        <v>-4.8207297547080001</v>
      </c>
      <c r="H3269" s="1">
        <v>0.3</v>
      </c>
      <c r="K3269" s="4">
        <v>97497977.530000001</v>
      </c>
      <c r="L3269" s="5">
        <v>4425001</v>
      </c>
      <c r="M3269" s="6">
        <v>22.033436269999999</v>
      </c>
      <c r="AB3269" s="8" t="s">
        <v>4597</v>
      </c>
      <c r="AG3269">
        <v>3.4332000000000001E-2</v>
      </c>
    </row>
    <row r="3270" spans="1:33" x14ac:dyDescent="0.35">
      <c r="A3270" t="s">
        <v>4511</v>
      </c>
      <c r="B3270" t="s">
        <v>6123</v>
      </c>
      <c r="C3270" t="s">
        <v>6123</v>
      </c>
      <c r="G3270" s="1">
        <v>-4.7426822881199993</v>
      </c>
      <c r="H3270" s="1">
        <v>0.25</v>
      </c>
      <c r="K3270" s="4">
        <v>97497977.530000001</v>
      </c>
      <c r="L3270" s="5">
        <v>4425001</v>
      </c>
      <c r="M3270" s="6">
        <v>22.033436269999999</v>
      </c>
      <c r="AB3270" s="8" t="s">
        <v>4597</v>
      </c>
      <c r="AG3270">
        <v>3.4332000000000001E-2</v>
      </c>
    </row>
    <row r="3271" spans="1:33" x14ac:dyDescent="0.35">
      <c r="A3271" t="s">
        <v>4511</v>
      </c>
      <c r="B3271" t="s">
        <v>6123</v>
      </c>
      <c r="C3271" t="s">
        <v>6123</v>
      </c>
      <c r="G3271" s="1">
        <v>-4.8207297547080001</v>
      </c>
      <c r="H3271" s="1">
        <v>0.25</v>
      </c>
      <c r="K3271" s="4">
        <v>97497977.530000001</v>
      </c>
      <c r="L3271" s="5">
        <v>4425001</v>
      </c>
      <c r="M3271" s="6">
        <v>22.033436269999999</v>
      </c>
      <c r="AB3271" s="8" t="s">
        <v>4597</v>
      </c>
      <c r="AG3271">
        <v>3.4332000000000001E-2</v>
      </c>
    </row>
    <row r="3272" spans="1:33" x14ac:dyDescent="0.35">
      <c r="A3272" t="s">
        <v>4511</v>
      </c>
      <c r="B3272" t="s">
        <v>6124</v>
      </c>
      <c r="C3272" t="s">
        <v>6124</v>
      </c>
      <c r="G3272" s="1">
        <v>-6.140174276682</v>
      </c>
      <c r="H3272" s="1">
        <v>0.2</v>
      </c>
      <c r="K3272" s="4">
        <v>97497977.530000001</v>
      </c>
      <c r="L3272" s="5">
        <v>4425001</v>
      </c>
      <c r="M3272" s="6">
        <v>22.033436269999999</v>
      </c>
      <c r="AB3272" s="8" t="s">
        <v>4597</v>
      </c>
      <c r="AG3272">
        <v>3.4332000000000001E-2</v>
      </c>
    </row>
    <row r="3273" spans="1:33" x14ac:dyDescent="0.35">
      <c r="A3273" t="s">
        <v>4511</v>
      </c>
      <c r="B3273" t="s">
        <v>6124</v>
      </c>
      <c r="C3273" t="s">
        <v>6124</v>
      </c>
      <c r="G3273" s="1">
        <v>-6.2409475696680001</v>
      </c>
      <c r="H3273" s="1">
        <v>0.2</v>
      </c>
      <c r="K3273" s="4">
        <v>97497977.530000001</v>
      </c>
      <c r="L3273" s="5">
        <v>4425001</v>
      </c>
      <c r="M3273" s="6">
        <v>22.033436269999999</v>
      </c>
      <c r="AB3273" s="8" t="s">
        <v>4597</v>
      </c>
      <c r="AG3273">
        <v>3.4332000000000001E-2</v>
      </c>
    </row>
    <row r="3274" spans="1:33" x14ac:dyDescent="0.35">
      <c r="A3274" t="s">
        <v>4511</v>
      </c>
      <c r="B3274" t="s">
        <v>6125</v>
      </c>
      <c r="C3274" t="s">
        <v>6125</v>
      </c>
      <c r="G3274" s="1">
        <v>-6.140174276682</v>
      </c>
      <c r="H3274" s="1">
        <v>0.15</v>
      </c>
      <c r="K3274" s="4">
        <v>97497977.530000001</v>
      </c>
      <c r="L3274" s="5">
        <v>4425001</v>
      </c>
      <c r="M3274" s="6">
        <v>22.033436269999999</v>
      </c>
      <c r="AB3274" s="8" t="s">
        <v>4597</v>
      </c>
      <c r="AG3274">
        <v>3.4332000000000001E-2</v>
      </c>
    </row>
    <row r="3275" spans="1:33" x14ac:dyDescent="0.35">
      <c r="A3275" t="s">
        <v>4511</v>
      </c>
      <c r="B3275" t="s">
        <v>6125</v>
      </c>
      <c r="C3275" t="s">
        <v>6125</v>
      </c>
      <c r="G3275" s="1">
        <v>-6.2409475696680001</v>
      </c>
      <c r="H3275" s="1">
        <v>0.15</v>
      </c>
      <c r="K3275" s="4">
        <v>97497977.530000001</v>
      </c>
      <c r="L3275" s="5">
        <v>4425001</v>
      </c>
      <c r="M3275" s="6">
        <v>22.033436269999999</v>
      </c>
      <c r="AB3275" s="8" t="s">
        <v>4597</v>
      </c>
      <c r="AG3275">
        <v>3.4332000000000001E-2</v>
      </c>
    </row>
    <row r="3276" spans="1:33" x14ac:dyDescent="0.35">
      <c r="A3276" t="s">
        <v>4511</v>
      </c>
      <c r="B3276" t="s">
        <v>6126</v>
      </c>
      <c r="C3276" t="s">
        <v>6126</v>
      </c>
      <c r="G3276" s="1">
        <v>-3.3161539778010001</v>
      </c>
      <c r="H3276" s="1">
        <v>0.15</v>
      </c>
      <c r="K3276" s="4">
        <v>97497977.530000001</v>
      </c>
      <c r="L3276" s="5">
        <v>4425001</v>
      </c>
      <c r="M3276" s="6">
        <v>22.033436269999999</v>
      </c>
      <c r="AB3276" s="8" t="s">
        <v>4597</v>
      </c>
      <c r="AG3276">
        <v>3.4332000000000001E-2</v>
      </c>
    </row>
    <row r="3277" spans="1:33" x14ac:dyDescent="0.35">
      <c r="A3277" t="s">
        <v>4511</v>
      </c>
      <c r="B3277" t="s">
        <v>6126</v>
      </c>
      <c r="C3277" t="s">
        <v>6126</v>
      </c>
      <c r="G3277" s="1">
        <v>-3.3701131631160002</v>
      </c>
      <c r="H3277" s="1">
        <v>0.15</v>
      </c>
      <c r="K3277" s="4">
        <v>97497977.530000001</v>
      </c>
      <c r="L3277" s="5">
        <v>4425001</v>
      </c>
      <c r="M3277" s="6">
        <v>22.033436269999999</v>
      </c>
      <c r="AB3277" s="8" t="s">
        <v>4597</v>
      </c>
      <c r="AG3277">
        <v>3.4332000000000001E-2</v>
      </c>
    </row>
    <row r="3278" spans="1:33" x14ac:dyDescent="0.35">
      <c r="A3278" t="s">
        <v>4511</v>
      </c>
      <c r="B3278" t="s">
        <v>6127</v>
      </c>
      <c r="C3278" t="s">
        <v>6127</v>
      </c>
      <c r="G3278" s="1">
        <v>-6.140174276682</v>
      </c>
      <c r="H3278" s="1">
        <v>0.1</v>
      </c>
      <c r="K3278" s="4">
        <v>97497977.530000001</v>
      </c>
      <c r="L3278" s="5">
        <v>4425001</v>
      </c>
      <c r="M3278" s="6">
        <v>22.033436269999999</v>
      </c>
      <c r="AB3278" s="8" t="s">
        <v>4597</v>
      </c>
      <c r="AG3278">
        <v>3.4332000000000001E-2</v>
      </c>
    </row>
    <row r="3279" spans="1:33" x14ac:dyDescent="0.35">
      <c r="A3279" t="s">
        <v>4511</v>
      </c>
      <c r="B3279" t="s">
        <v>6127</v>
      </c>
      <c r="C3279" t="s">
        <v>6127</v>
      </c>
      <c r="G3279" s="1">
        <v>-6.2409475696680001</v>
      </c>
      <c r="H3279" s="1">
        <v>0.1</v>
      </c>
      <c r="K3279" s="4">
        <v>97497977.530000001</v>
      </c>
      <c r="L3279" s="5">
        <v>4425001</v>
      </c>
      <c r="M3279" s="6">
        <v>22.033436269999999</v>
      </c>
      <c r="AB3279" s="8" t="s">
        <v>4597</v>
      </c>
      <c r="AG3279">
        <v>3.4332000000000001E-2</v>
      </c>
    </row>
    <row r="3280" spans="1:33" x14ac:dyDescent="0.35">
      <c r="A3280" t="s">
        <v>4511</v>
      </c>
      <c r="B3280" t="s">
        <v>6128</v>
      </c>
      <c r="C3280" t="s">
        <v>6128</v>
      </c>
      <c r="G3280" s="1">
        <v>-4.0550307181199994</v>
      </c>
      <c r="H3280" s="1">
        <v>0.1</v>
      </c>
      <c r="K3280" s="4">
        <v>97497977.530000001</v>
      </c>
      <c r="L3280" s="5">
        <v>4425001</v>
      </c>
      <c r="M3280" s="6">
        <v>22.033436269999999</v>
      </c>
      <c r="AB3280" s="8" t="s">
        <v>4597</v>
      </c>
      <c r="AG3280">
        <v>3.4332000000000001E-2</v>
      </c>
    </row>
    <row r="3281" spans="1:33" x14ac:dyDescent="0.35">
      <c r="A3281" t="s">
        <v>4511</v>
      </c>
      <c r="B3281" t="s">
        <v>6128</v>
      </c>
      <c r="C3281" t="s">
        <v>6128</v>
      </c>
      <c r="G3281" s="1">
        <v>-4.1219877769560007</v>
      </c>
      <c r="H3281" s="1">
        <v>0.1</v>
      </c>
      <c r="K3281" s="4">
        <v>97497977.530000001</v>
      </c>
      <c r="L3281" s="5">
        <v>4425001</v>
      </c>
      <c r="M3281" s="6">
        <v>22.033436269999999</v>
      </c>
      <c r="AB3281" s="8" t="s">
        <v>4597</v>
      </c>
      <c r="AG3281">
        <v>3.4332000000000001E-2</v>
      </c>
    </row>
    <row r="3282" spans="1:33" x14ac:dyDescent="0.35">
      <c r="A3282" t="s">
        <v>4511</v>
      </c>
      <c r="B3282" t="s">
        <v>6129</v>
      </c>
      <c r="C3282" t="s">
        <v>6129</v>
      </c>
      <c r="G3282" s="1">
        <v>-4.0550307181199994</v>
      </c>
      <c r="H3282" s="1">
        <v>0.1</v>
      </c>
      <c r="K3282" s="4">
        <v>97497977.530000001</v>
      </c>
      <c r="L3282" s="5">
        <v>4425001</v>
      </c>
      <c r="M3282" s="6">
        <v>22.033436269999999</v>
      </c>
      <c r="AB3282" s="8" t="s">
        <v>4597</v>
      </c>
      <c r="AG3282">
        <v>3.4332000000000001E-2</v>
      </c>
    </row>
    <row r="3283" spans="1:33" x14ac:dyDescent="0.35">
      <c r="A3283" t="s">
        <v>4511</v>
      </c>
      <c r="B3283" t="s">
        <v>6129</v>
      </c>
      <c r="C3283" t="s">
        <v>6129</v>
      </c>
      <c r="G3283" s="1">
        <v>-4.1219877769560007</v>
      </c>
      <c r="H3283" s="1">
        <v>0.1</v>
      </c>
      <c r="K3283" s="4">
        <v>97497977.530000001</v>
      </c>
      <c r="L3283" s="5">
        <v>4425001</v>
      </c>
      <c r="M3283" s="6">
        <v>22.033436269999999</v>
      </c>
      <c r="AB3283" s="8" t="s">
        <v>4597</v>
      </c>
      <c r="AG3283">
        <v>3.4332000000000001E-2</v>
      </c>
    </row>
    <row r="3284" spans="1:33" x14ac:dyDescent="0.35">
      <c r="A3284" t="s">
        <v>4511</v>
      </c>
      <c r="B3284" t="s">
        <v>6130</v>
      </c>
      <c r="C3284" t="s">
        <v>6130</v>
      </c>
      <c r="G3284" s="1">
        <v>-2.7017697067199999</v>
      </c>
      <c r="H3284" s="1">
        <v>7.4999999999999997E-2</v>
      </c>
      <c r="K3284" s="4">
        <v>97497977.530000001</v>
      </c>
      <c r="L3284" s="5">
        <v>4425001</v>
      </c>
      <c r="M3284" s="6">
        <v>22.033436269999999</v>
      </c>
      <c r="AB3284" s="8" t="s">
        <v>4597</v>
      </c>
      <c r="AG3284">
        <v>3.4332000000000001E-2</v>
      </c>
    </row>
    <row r="3285" spans="1:33" x14ac:dyDescent="0.35">
      <c r="A3285" t="s">
        <v>4511</v>
      </c>
      <c r="B3285" t="s">
        <v>6130</v>
      </c>
      <c r="C3285" t="s">
        <v>6130</v>
      </c>
      <c r="G3285" s="1">
        <v>-2.657538729558</v>
      </c>
      <c r="H3285" s="1">
        <v>7.4999999999999997E-2</v>
      </c>
      <c r="K3285" s="4">
        <v>97497977.530000001</v>
      </c>
      <c r="L3285" s="5">
        <v>4425001</v>
      </c>
      <c r="M3285" s="6">
        <v>22.033436269999999</v>
      </c>
      <c r="AB3285" s="8" t="s">
        <v>4597</v>
      </c>
      <c r="AG3285">
        <v>3.4332000000000001E-2</v>
      </c>
    </row>
    <row r="3286" spans="1:33" x14ac:dyDescent="0.35">
      <c r="A3286" t="s">
        <v>4511</v>
      </c>
      <c r="B3286" t="s">
        <v>6131</v>
      </c>
      <c r="C3286" t="s">
        <v>6131</v>
      </c>
      <c r="G3286" s="1">
        <v>-4.1219877769560007</v>
      </c>
      <c r="H3286" s="1">
        <v>7.4999999999999997E-2</v>
      </c>
      <c r="K3286" s="4">
        <v>97497977.530000001</v>
      </c>
      <c r="L3286" s="5">
        <v>4425001</v>
      </c>
      <c r="M3286" s="6">
        <v>22.033436269999999</v>
      </c>
      <c r="AB3286" s="8" t="s">
        <v>4597</v>
      </c>
      <c r="AG3286">
        <v>3.4332000000000001E-2</v>
      </c>
    </row>
    <row r="3287" spans="1:33" x14ac:dyDescent="0.35">
      <c r="A3287" t="s">
        <v>4511</v>
      </c>
      <c r="B3287" t="s">
        <v>6131</v>
      </c>
      <c r="C3287" t="s">
        <v>6131</v>
      </c>
      <c r="G3287" s="1">
        <v>-4.0550307181199994</v>
      </c>
      <c r="H3287" s="1">
        <v>7.4999999999999997E-2</v>
      </c>
      <c r="K3287" s="4">
        <v>97497977.530000001</v>
      </c>
      <c r="L3287" s="5">
        <v>4425001</v>
      </c>
      <c r="M3287" s="6">
        <v>22.033436269999999</v>
      </c>
      <c r="AB3287" s="8" t="s">
        <v>4597</v>
      </c>
      <c r="AG3287">
        <v>3.4332000000000001E-2</v>
      </c>
    </row>
    <row r="3288" spans="1:33" x14ac:dyDescent="0.35">
      <c r="A3288" t="s">
        <v>4511</v>
      </c>
      <c r="B3288" t="s">
        <v>6132</v>
      </c>
      <c r="C3288" t="s">
        <v>6132</v>
      </c>
      <c r="G3288" s="1">
        <v>-1.2511533704040001</v>
      </c>
      <c r="H3288" s="1">
        <v>7.4999999999999997E-2</v>
      </c>
      <c r="K3288" s="4">
        <v>97497977.530000001</v>
      </c>
      <c r="L3288" s="5">
        <v>4425001</v>
      </c>
      <c r="M3288" s="6">
        <v>22.033436269999999</v>
      </c>
      <c r="AB3288" s="8" t="s">
        <v>4597</v>
      </c>
      <c r="AG3288">
        <v>3.4332000000000001E-2</v>
      </c>
    </row>
    <row r="3289" spans="1:33" x14ac:dyDescent="0.35">
      <c r="A3289" t="s">
        <v>4511</v>
      </c>
      <c r="B3289" t="s">
        <v>6132</v>
      </c>
      <c r="C3289" t="s">
        <v>6132</v>
      </c>
      <c r="G3289" s="1">
        <v>-1.2310104192389999</v>
      </c>
      <c r="H3289" s="1">
        <v>7.4999999999999997E-2</v>
      </c>
      <c r="K3289" s="4">
        <v>97497977.530000001</v>
      </c>
      <c r="L3289" s="5">
        <v>4425001</v>
      </c>
      <c r="M3289" s="6">
        <v>22.033436269999999</v>
      </c>
      <c r="AB3289" s="8" t="s">
        <v>4597</v>
      </c>
      <c r="AG3289">
        <v>3.4332000000000001E-2</v>
      </c>
    </row>
    <row r="3290" spans="1:33" x14ac:dyDescent="0.35">
      <c r="A3290" t="s">
        <v>4511</v>
      </c>
      <c r="B3290" t="s">
        <v>6133</v>
      </c>
      <c r="C3290" t="s">
        <v>6133</v>
      </c>
      <c r="G3290" s="1">
        <v>-1.2511533704040001</v>
      </c>
      <c r="H3290" s="1">
        <v>0.05</v>
      </c>
      <c r="K3290" s="4">
        <v>97497977.530000001</v>
      </c>
      <c r="L3290" s="5">
        <v>4425001</v>
      </c>
      <c r="M3290" s="6">
        <v>22.033436269999999</v>
      </c>
      <c r="AB3290" s="8" t="s">
        <v>4597</v>
      </c>
      <c r="AG3290">
        <v>3.4332000000000001E-2</v>
      </c>
    </row>
    <row r="3291" spans="1:33" x14ac:dyDescent="0.35">
      <c r="A3291" t="s">
        <v>4511</v>
      </c>
      <c r="B3291" t="s">
        <v>6133</v>
      </c>
      <c r="C3291" t="s">
        <v>6133</v>
      </c>
      <c r="G3291" s="1">
        <v>-1.2310104192389999</v>
      </c>
      <c r="H3291" s="1">
        <v>0.05</v>
      </c>
      <c r="K3291" s="4">
        <v>97497977.530000001</v>
      </c>
      <c r="L3291" s="5">
        <v>4425001</v>
      </c>
      <c r="M3291" s="6">
        <v>22.033436269999999</v>
      </c>
      <c r="AB3291" s="8" t="s">
        <v>4597</v>
      </c>
      <c r="AG3291">
        <v>3.4332000000000001E-2</v>
      </c>
    </row>
    <row r="3292" spans="1:33" x14ac:dyDescent="0.35">
      <c r="A3292" t="s">
        <v>4511</v>
      </c>
      <c r="B3292" t="s">
        <v>6134</v>
      </c>
      <c r="C3292" t="s">
        <v>6134</v>
      </c>
      <c r="G3292" s="1">
        <v>-2.870834406552</v>
      </c>
      <c r="H3292" s="1">
        <v>0.05</v>
      </c>
      <c r="K3292" s="4">
        <v>97497977.530000001</v>
      </c>
      <c r="L3292" s="5">
        <v>4425001</v>
      </c>
      <c r="M3292" s="6">
        <v>22.033436269999999</v>
      </c>
      <c r="AB3292" s="8" t="s">
        <v>4597</v>
      </c>
      <c r="AG3292">
        <v>3.4332000000000001E-2</v>
      </c>
    </row>
    <row r="3293" spans="1:33" x14ac:dyDescent="0.35">
      <c r="A3293" t="s">
        <v>4511</v>
      </c>
      <c r="B3293" t="s">
        <v>6134</v>
      </c>
      <c r="C3293" t="s">
        <v>6134</v>
      </c>
      <c r="G3293" s="1">
        <v>-2.8240202988809999</v>
      </c>
      <c r="H3293" s="1">
        <v>0.05</v>
      </c>
      <c r="K3293" s="4">
        <v>97497977.530000001</v>
      </c>
      <c r="L3293" s="5">
        <v>4425001</v>
      </c>
      <c r="M3293" s="6">
        <v>22.033436269999999</v>
      </c>
      <c r="AB3293" s="8" t="s">
        <v>4597</v>
      </c>
      <c r="AG3293">
        <v>3.4332000000000001E-2</v>
      </c>
    </row>
    <row r="3294" spans="1:33" x14ac:dyDescent="0.35">
      <c r="A3294" t="s">
        <v>4511</v>
      </c>
      <c r="B3294" t="s">
        <v>6135</v>
      </c>
      <c r="C3294" t="s">
        <v>6135</v>
      </c>
      <c r="G3294" s="1">
        <v>-2.870834406552</v>
      </c>
      <c r="H3294" s="1">
        <v>0.05</v>
      </c>
      <c r="K3294" s="4">
        <v>97497977.530000001</v>
      </c>
      <c r="L3294" s="5">
        <v>4425001</v>
      </c>
      <c r="M3294" s="6">
        <v>22.033436269999999</v>
      </c>
      <c r="AB3294" s="8" t="s">
        <v>4597</v>
      </c>
      <c r="AG3294">
        <v>3.4332000000000001E-2</v>
      </c>
    </row>
    <row r="3295" spans="1:33" x14ac:dyDescent="0.35">
      <c r="A3295" t="s">
        <v>4511</v>
      </c>
      <c r="B3295" t="s">
        <v>6135</v>
      </c>
      <c r="C3295" t="s">
        <v>6135</v>
      </c>
      <c r="G3295" s="1">
        <v>-2.8240202988809999</v>
      </c>
      <c r="H3295" s="1">
        <v>0.05</v>
      </c>
      <c r="K3295" s="4">
        <v>97497977.530000001</v>
      </c>
      <c r="L3295" s="5">
        <v>4425001</v>
      </c>
      <c r="M3295" s="6">
        <v>22.033436269999999</v>
      </c>
      <c r="AB3295" s="8" t="s">
        <v>4597</v>
      </c>
      <c r="AG3295">
        <v>3.4332000000000001E-2</v>
      </c>
    </row>
    <row r="3296" spans="1:33" x14ac:dyDescent="0.35">
      <c r="A3296" t="s">
        <v>4511</v>
      </c>
      <c r="B3296" t="s">
        <v>6136</v>
      </c>
      <c r="C3296" t="s">
        <v>6136</v>
      </c>
      <c r="G3296" s="1">
        <v>-1.4202180702360001</v>
      </c>
      <c r="H3296" s="1">
        <v>0.05</v>
      </c>
      <c r="K3296" s="4">
        <v>97497977.530000001</v>
      </c>
      <c r="L3296" s="5">
        <v>4425001</v>
      </c>
      <c r="M3296" s="6">
        <v>22.033436269999999</v>
      </c>
      <c r="AB3296" s="8" t="s">
        <v>4597</v>
      </c>
      <c r="AG3296">
        <v>3.4332000000000001E-2</v>
      </c>
    </row>
    <row r="3297" spans="1:33" x14ac:dyDescent="0.35">
      <c r="A3297" t="s">
        <v>4511</v>
      </c>
      <c r="B3297" t="s">
        <v>6136</v>
      </c>
      <c r="C3297" t="s">
        <v>6136</v>
      </c>
      <c r="G3297" s="1">
        <v>-1.3974919885620001</v>
      </c>
      <c r="H3297" s="1">
        <v>0.05</v>
      </c>
      <c r="K3297" s="4">
        <v>97497977.530000001</v>
      </c>
      <c r="L3297" s="5">
        <v>4425001</v>
      </c>
      <c r="M3297" s="6">
        <v>22.033436269999999</v>
      </c>
      <c r="AB3297" s="8" t="s">
        <v>4597</v>
      </c>
      <c r="AG3297">
        <v>3.4332000000000001E-2</v>
      </c>
    </row>
    <row r="3298" spans="1:33" x14ac:dyDescent="0.35">
      <c r="A3298" t="s">
        <v>4511</v>
      </c>
      <c r="B3298" t="s">
        <v>6137</v>
      </c>
      <c r="C3298" t="s">
        <v>6137</v>
      </c>
      <c r="G3298" s="1">
        <v>-1.4126399468999999</v>
      </c>
      <c r="H3298" s="1">
        <v>2.0249999999999999</v>
      </c>
      <c r="K3298" s="4">
        <v>97497977.530000001</v>
      </c>
      <c r="L3298" s="5">
        <v>4425001</v>
      </c>
      <c r="M3298" s="6">
        <v>22.033436269999999</v>
      </c>
      <c r="AB3298" s="8" t="s">
        <v>4597</v>
      </c>
      <c r="AG3298">
        <v>3.4332000000000001E-2</v>
      </c>
    </row>
    <row r="3299" spans="1:33" x14ac:dyDescent="0.35">
      <c r="A3299" t="s">
        <v>4511</v>
      </c>
      <c r="B3299" t="s">
        <v>6137</v>
      </c>
      <c r="C3299" t="s">
        <v>6137</v>
      </c>
      <c r="G3299" s="1">
        <v>-1.3900957057079999</v>
      </c>
      <c r="H3299" s="1">
        <v>2.0249999999999999</v>
      </c>
      <c r="K3299" s="4">
        <v>97497977.530000001</v>
      </c>
      <c r="L3299" s="5">
        <v>4425001</v>
      </c>
      <c r="M3299" s="6">
        <v>22.033436269999999</v>
      </c>
      <c r="AB3299" s="8" t="s">
        <v>4597</v>
      </c>
      <c r="AG3299">
        <v>3.4332000000000001E-2</v>
      </c>
    </row>
    <row r="3300" spans="1:33" x14ac:dyDescent="0.35">
      <c r="A3300" t="s">
        <v>4511</v>
      </c>
      <c r="B3300" t="s">
        <v>6138</v>
      </c>
      <c r="C3300" t="s">
        <v>6138</v>
      </c>
      <c r="G3300" s="1">
        <v>-1.4126399468999999</v>
      </c>
      <c r="H3300" s="1">
        <v>1.675</v>
      </c>
      <c r="K3300" s="4">
        <v>97497977.530000001</v>
      </c>
      <c r="L3300" s="5">
        <v>4425001</v>
      </c>
      <c r="M3300" s="6">
        <v>22.033436269999999</v>
      </c>
      <c r="AB3300" s="8" t="s">
        <v>4597</v>
      </c>
      <c r="AG3300">
        <v>3.4332000000000001E-2</v>
      </c>
    </row>
    <row r="3301" spans="1:33" x14ac:dyDescent="0.35">
      <c r="A3301" t="s">
        <v>4511</v>
      </c>
      <c r="B3301" t="s">
        <v>6138</v>
      </c>
      <c r="C3301" t="s">
        <v>6138</v>
      </c>
      <c r="G3301" s="1">
        <v>-1.3900957057079999</v>
      </c>
      <c r="H3301" s="1">
        <v>1.675</v>
      </c>
      <c r="K3301" s="4">
        <v>97497977.530000001</v>
      </c>
      <c r="L3301" s="5">
        <v>4425001</v>
      </c>
      <c r="M3301" s="6">
        <v>22.033436269999999</v>
      </c>
      <c r="AB3301" s="8" t="s">
        <v>4597</v>
      </c>
      <c r="AG3301">
        <v>3.4332000000000001E-2</v>
      </c>
    </row>
    <row r="3302" spans="1:33" x14ac:dyDescent="0.35">
      <c r="A3302" t="s">
        <v>4511</v>
      </c>
      <c r="B3302" t="s">
        <v>6139</v>
      </c>
      <c r="C3302" t="s">
        <v>6139</v>
      </c>
      <c r="G3302" s="1">
        <v>-2.476120273452</v>
      </c>
      <c r="H3302" s="1">
        <v>1.375</v>
      </c>
      <c r="K3302" s="4">
        <v>97497977.530000001</v>
      </c>
      <c r="L3302" s="5">
        <v>4425001</v>
      </c>
      <c r="M3302" s="6">
        <v>22.033436269999999</v>
      </c>
      <c r="AB3302" s="8" t="s">
        <v>4597</v>
      </c>
      <c r="AG3302">
        <v>3.4332000000000001E-2</v>
      </c>
    </row>
    <row r="3303" spans="1:33" x14ac:dyDescent="0.35">
      <c r="A3303" t="s">
        <v>4511</v>
      </c>
      <c r="B3303" t="s">
        <v>6139</v>
      </c>
      <c r="C3303" t="s">
        <v>6139</v>
      </c>
      <c r="G3303" s="1">
        <v>-2.4364544402699999</v>
      </c>
      <c r="H3303" s="1">
        <v>1.375</v>
      </c>
      <c r="K3303" s="4">
        <v>97497977.530000001</v>
      </c>
      <c r="L3303" s="5">
        <v>4425001</v>
      </c>
      <c r="M3303" s="6">
        <v>22.033436269999999</v>
      </c>
      <c r="AB3303" s="8" t="s">
        <v>4597</v>
      </c>
      <c r="AG3303">
        <v>3.4332000000000001E-2</v>
      </c>
    </row>
    <row r="3304" spans="1:33" x14ac:dyDescent="0.35">
      <c r="A3304" t="s">
        <v>4511</v>
      </c>
      <c r="B3304" t="s">
        <v>6140</v>
      </c>
      <c r="C3304" t="s">
        <v>6140</v>
      </c>
      <c r="G3304" s="1">
        <v>-2.4364544402699999</v>
      </c>
      <c r="H3304" s="1">
        <v>1.075</v>
      </c>
      <c r="K3304" s="4">
        <v>97497977.530000001</v>
      </c>
      <c r="L3304" s="5">
        <v>4425001</v>
      </c>
      <c r="M3304" s="6">
        <v>22.033436269999999</v>
      </c>
      <c r="AB3304" s="8" t="s">
        <v>4597</v>
      </c>
      <c r="AG3304">
        <v>3.4332000000000001E-2</v>
      </c>
    </row>
    <row r="3305" spans="1:33" x14ac:dyDescent="0.35">
      <c r="A3305" t="s">
        <v>4511</v>
      </c>
      <c r="B3305" t="s">
        <v>6140</v>
      </c>
      <c r="C3305" t="s">
        <v>6140</v>
      </c>
      <c r="G3305" s="1">
        <v>-2.476120273452</v>
      </c>
      <c r="H3305" s="1">
        <v>1.075</v>
      </c>
      <c r="K3305" s="4">
        <v>97497977.530000001</v>
      </c>
      <c r="L3305" s="5">
        <v>4425001</v>
      </c>
      <c r="M3305" s="6">
        <v>22.033436269999999</v>
      </c>
      <c r="AB3305" s="8" t="s">
        <v>4597</v>
      </c>
      <c r="AG3305">
        <v>3.4332000000000001E-2</v>
      </c>
    </row>
    <row r="3306" spans="1:33" x14ac:dyDescent="0.35">
      <c r="A3306" t="s">
        <v>4511</v>
      </c>
      <c r="B3306" t="s">
        <v>6141</v>
      </c>
      <c r="C3306" t="s">
        <v>6141</v>
      </c>
      <c r="G3306" s="1">
        <v>-2.4364544402699999</v>
      </c>
      <c r="H3306" s="1">
        <v>0.875</v>
      </c>
      <c r="K3306" s="4">
        <v>97497977.530000001</v>
      </c>
      <c r="L3306" s="5">
        <v>4425001</v>
      </c>
      <c r="M3306" s="6">
        <v>22.033436269999999</v>
      </c>
      <c r="AB3306" s="8" t="s">
        <v>4597</v>
      </c>
      <c r="AG3306">
        <v>3.4332000000000001E-2</v>
      </c>
    </row>
    <row r="3307" spans="1:33" x14ac:dyDescent="0.35">
      <c r="A3307" t="s">
        <v>4511</v>
      </c>
      <c r="B3307" t="s">
        <v>6141</v>
      </c>
      <c r="C3307" t="s">
        <v>6141</v>
      </c>
      <c r="G3307" s="1">
        <v>-2.476120273452</v>
      </c>
      <c r="H3307" s="1">
        <v>0.875</v>
      </c>
      <c r="K3307" s="4">
        <v>97497977.530000001</v>
      </c>
      <c r="L3307" s="5">
        <v>4425001</v>
      </c>
      <c r="M3307" s="6">
        <v>22.033436269999999</v>
      </c>
      <c r="AB3307" s="8" t="s">
        <v>4597</v>
      </c>
      <c r="AG3307">
        <v>3.4332000000000001E-2</v>
      </c>
    </row>
    <row r="3308" spans="1:33" x14ac:dyDescent="0.35">
      <c r="A3308" t="s">
        <v>4511</v>
      </c>
      <c r="B3308" t="s">
        <v>6142</v>
      </c>
      <c r="C3308" t="s">
        <v>6142</v>
      </c>
      <c r="G3308" s="1">
        <v>-2.4364544402699999</v>
      </c>
      <c r="H3308" s="1">
        <v>0.7</v>
      </c>
      <c r="K3308" s="4">
        <v>97497977.530000001</v>
      </c>
      <c r="L3308" s="5">
        <v>4425001</v>
      </c>
      <c r="M3308" s="6">
        <v>22.033436269999999</v>
      </c>
      <c r="AB3308" s="8" t="s">
        <v>4597</v>
      </c>
      <c r="AG3308">
        <v>3.4332000000000001E-2</v>
      </c>
    </row>
    <row r="3309" spans="1:33" x14ac:dyDescent="0.35">
      <c r="A3309" t="s">
        <v>4511</v>
      </c>
      <c r="B3309" t="s">
        <v>6142</v>
      </c>
      <c r="C3309" t="s">
        <v>6142</v>
      </c>
      <c r="G3309" s="1">
        <v>-2.476120273452</v>
      </c>
      <c r="H3309" s="1">
        <v>0.7</v>
      </c>
      <c r="K3309" s="4">
        <v>97497977.530000001</v>
      </c>
      <c r="L3309" s="5">
        <v>4425001</v>
      </c>
      <c r="M3309" s="6">
        <v>22.033436269999999</v>
      </c>
      <c r="AB3309" s="8" t="s">
        <v>4597</v>
      </c>
      <c r="AG3309">
        <v>3.4332000000000001E-2</v>
      </c>
    </row>
    <row r="3310" spans="1:33" x14ac:dyDescent="0.35">
      <c r="A3310" t="s">
        <v>4511</v>
      </c>
      <c r="B3310" t="s">
        <v>6143</v>
      </c>
      <c r="C3310" t="s">
        <v>6143</v>
      </c>
      <c r="G3310" s="1">
        <v>-2.476120273452</v>
      </c>
      <c r="H3310" s="1">
        <v>0.55000000000000004</v>
      </c>
      <c r="K3310" s="4">
        <v>97497977.530000001</v>
      </c>
      <c r="L3310" s="5">
        <v>4425001</v>
      </c>
      <c r="M3310" s="6">
        <v>22.033436269999999</v>
      </c>
      <c r="AB3310" s="8" t="s">
        <v>4597</v>
      </c>
      <c r="AG3310">
        <v>3.4332000000000001E-2</v>
      </c>
    </row>
    <row r="3311" spans="1:33" x14ac:dyDescent="0.35">
      <c r="A3311" t="s">
        <v>4511</v>
      </c>
      <c r="B3311" t="s">
        <v>6143</v>
      </c>
      <c r="C3311" t="s">
        <v>6143</v>
      </c>
      <c r="G3311" s="1">
        <v>-2.4364544402699999</v>
      </c>
      <c r="H3311" s="1">
        <v>0.55000000000000004</v>
      </c>
      <c r="K3311" s="4">
        <v>97497977.530000001</v>
      </c>
      <c r="L3311" s="5">
        <v>4425001</v>
      </c>
      <c r="M3311" s="6">
        <v>22.033436269999999</v>
      </c>
      <c r="AB3311" s="8" t="s">
        <v>4597</v>
      </c>
      <c r="AG3311">
        <v>3.4332000000000001E-2</v>
      </c>
    </row>
    <row r="3312" spans="1:33" x14ac:dyDescent="0.35">
      <c r="A3312" t="s">
        <v>4511</v>
      </c>
      <c r="B3312" t="s">
        <v>6144</v>
      </c>
      <c r="C3312" t="s">
        <v>6144</v>
      </c>
      <c r="G3312" s="1">
        <v>-4.0056357877290001</v>
      </c>
      <c r="H3312" s="1">
        <v>0.45</v>
      </c>
      <c r="K3312" s="4">
        <v>97497977.530000001</v>
      </c>
      <c r="L3312" s="5">
        <v>4425001</v>
      </c>
      <c r="M3312" s="6">
        <v>22.033436269999999</v>
      </c>
      <c r="AB3312" s="8" t="s">
        <v>4597</v>
      </c>
      <c r="AG3312">
        <v>3.4332000000000001E-2</v>
      </c>
    </row>
    <row r="3313" spans="1:33" x14ac:dyDescent="0.35">
      <c r="A3313" t="s">
        <v>4511</v>
      </c>
      <c r="B3313" t="s">
        <v>6144</v>
      </c>
      <c r="C3313" t="s">
        <v>6144</v>
      </c>
      <c r="G3313" s="1">
        <v>-4.0717982178719998</v>
      </c>
      <c r="H3313" s="1">
        <v>0.45</v>
      </c>
      <c r="K3313" s="4">
        <v>97497977.530000001</v>
      </c>
      <c r="L3313" s="5">
        <v>4425001</v>
      </c>
      <c r="M3313" s="6">
        <v>22.033436269999999</v>
      </c>
      <c r="AB3313" s="8" t="s">
        <v>4597</v>
      </c>
      <c r="AG3313">
        <v>3.4332000000000001E-2</v>
      </c>
    </row>
    <row r="3314" spans="1:33" x14ac:dyDescent="0.35">
      <c r="A3314" t="s">
        <v>4511</v>
      </c>
      <c r="B3314" t="s">
        <v>6145</v>
      </c>
      <c r="C3314" t="s">
        <v>6145</v>
      </c>
      <c r="G3314" s="1">
        <v>-2.4364544402699999</v>
      </c>
      <c r="H3314" s="1">
        <v>0.35</v>
      </c>
      <c r="K3314" s="4">
        <v>97497977.530000001</v>
      </c>
      <c r="L3314" s="5">
        <v>4425001</v>
      </c>
      <c r="M3314" s="6">
        <v>22.033436269999999</v>
      </c>
      <c r="AB3314" s="8" t="s">
        <v>4597</v>
      </c>
      <c r="AG3314">
        <v>3.4332000000000001E-2</v>
      </c>
    </row>
    <row r="3315" spans="1:33" x14ac:dyDescent="0.35">
      <c r="A3315" t="s">
        <v>4511</v>
      </c>
      <c r="B3315" t="s">
        <v>6145</v>
      </c>
      <c r="C3315" t="s">
        <v>6145</v>
      </c>
      <c r="G3315" s="1">
        <v>-2.476120273452</v>
      </c>
      <c r="H3315" s="1">
        <v>0.35</v>
      </c>
      <c r="K3315" s="4">
        <v>97497977.530000001</v>
      </c>
      <c r="L3315" s="5">
        <v>4425001</v>
      </c>
      <c r="M3315" s="6">
        <v>22.033436269999999</v>
      </c>
      <c r="AB3315" s="8" t="s">
        <v>4597</v>
      </c>
      <c r="AG3315">
        <v>3.4332000000000001E-2</v>
      </c>
    </row>
    <row r="3316" spans="1:33" x14ac:dyDescent="0.35">
      <c r="A3316" t="s">
        <v>4511</v>
      </c>
      <c r="B3316" t="s">
        <v>6146</v>
      </c>
      <c r="C3316" t="s">
        <v>6146</v>
      </c>
      <c r="G3316" s="1">
        <v>-4.0056357877290001</v>
      </c>
      <c r="H3316" s="1">
        <v>0.3</v>
      </c>
      <c r="K3316" s="4">
        <v>97497977.530000001</v>
      </c>
      <c r="L3316" s="5">
        <v>4425001</v>
      </c>
      <c r="M3316" s="6">
        <v>22.033436269999999</v>
      </c>
      <c r="AB3316" s="8" t="s">
        <v>4597</v>
      </c>
      <c r="AG3316">
        <v>3.4332000000000001E-2</v>
      </c>
    </row>
    <row r="3317" spans="1:33" x14ac:dyDescent="0.35">
      <c r="A3317" t="s">
        <v>4511</v>
      </c>
      <c r="B3317" t="s">
        <v>6146</v>
      </c>
      <c r="C3317" t="s">
        <v>6146</v>
      </c>
      <c r="G3317" s="1">
        <v>-4.0717982178719998</v>
      </c>
      <c r="H3317" s="1">
        <v>0.3</v>
      </c>
      <c r="K3317" s="4">
        <v>97497977.530000001</v>
      </c>
      <c r="L3317" s="5">
        <v>4425001</v>
      </c>
      <c r="M3317" s="6">
        <v>22.033436269999999</v>
      </c>
      <c r="AB3317" s="8" t="s">
        <v>4597</v>
      </c>
      <c r="AG3317">
        <v>3.4332000000000001E-2</v>
      </c>
    </row>
    <row r="3318" spans="1:33" x14ac:dyDescent="0.35">
      <c r="A3318" t="s">
        <v>4511</v>
      </c>
      <c r="B3318" t="s">
        <v>6147</v>
      </c>
      <c r="C3318" t="s">
        <v>6147</v>
      </c>
      <c r="G3318" s="1">
        <v>-4.0056357877290001</v>
      </c>
      <c r="H3318" s="1">
        <v>0.2</v>
      </c>
      <c r="K3318" s="4">
        <v>97497977.530000001</v>
      </c>
      <c r="L3318" s="5">
        <v>4425001</v>
      </c>
      <c r="M3318" s="6">
        <v>22.033436269999999</v>
      </c>
      <c r="AB3318" s="8" t="s">
        <v>4597</v>
      </c>
      <c r="AG3318">
        <v>3.4332000000000001E-2</v>
      </c>
    </row>
    <row r="3319" spans="1:33" x14ac:dyDescent="0.35">
      <c r="A3319" t="s">
        <v>4511</v>
      </c>
      <c r="B3319" t="s">
        <v>6147</v>
      </c>
      <c r="C3319" t="s">
        <v>6147</v>
      </c>
      <c r="G3319" s="1">
        <v>-4.0717982178719998</v>
      </c>
      <c r="H3319" s="1">
        <v>0.2</v>
      </c>
      <c r="K3319" s="4">
        <v>97497977.530000001</v>
      </c>
      <c r="L3319" s="5">
        <v>4425001</v>
      </c>
      <c r="M3319" s="6">
        <v>22.033436269999999</v>
      </c>
      <c r="AB3319" s="8" t="s">
        <v>4597</v>
      </c>
      <c r="AG3319">
        <v>3.4332000000000001E-2</v>
      </c>
    </row>
    <row r="3320" spans="1:33" x14ac:dyDescent="0.35">
      <c r="A3320" t="s">
        <v>4511</v>
      </c>
      <c r="B3320" t="s">
        <v>6148</v>
      </c>
      <c r="C3320" t="s">
        <v>6148</v>
      </c>
      <c r="G3320" s="1">
        <v>-4.0056357877290001</v>
      </c>
      <c r="H3320" s="1">
        <v>0.125</v>
      </c>
      <c r="K3320" s="4">
        <v>97497977.530000001</v>
      </c>
      <c r="L3320" s="5">
        <v>4425001</v>
      </c>
      <c r="M3320" s="6">
        <v>22.033436269999999</v>
      </c>
      <c r="AB3320" s="8" t="s">
        <v>4597</v>
      </c>
      <c r="AG3320">
        <v>3.4332000000000001E-2</v>
      </c>
    </row>
    <row r="3321" spans="1:33" x14ac:dyDescent="0.35">
      <c r="A3321" t="s">
        <v>4511</v>
      </c>
      <c r="B3321" t="s">
        <v>6148</v>
      </c>
      <c r="C3321" t="s">
        <v>6148</v>
      </c>
      <c r="G3321" s="1">
        <v>-4.0717982178719998</v>
      </c>
      <c r="H3321" s="1">
        <v>0.125</v>
      </c>
      <c r="K3321" s="4">
        <v>97497977.530000001</v>
      </c>
      <c r="L3321" s="5">
        <v>4425001</v>
      </c>
      <c r="M3321" s="6">
        <v>22.033436269999999</v>
      </c>
      <c r="AB3321" s="8" t="s">
        <v>4597</v>
      </c>
      <c r="AG3321">
        <v>3.4332000000000001E-2</v>
      </c>
    </row>
    <row r="3322" spans="1:33" x14ac:dyDescent="0.35">
      <c r="A3322" t="s">
        <v>4511</v>
      </c>
      <c r="B3322" t="s">
        <v>6149</v>
      </c>
      <c r="C3322" t="s">
        <v>6149</v>
      </c>
      <c r="G3322" s="1">
        <v>-2.476120273452</v>
      </c>
      <c r="H3322" s="1">
        <v>0.1</v>
      </c>
      <c r="K3322" s="4">
        <v>97497977.530000001</v>
      </c>
      <c r="L3322" s="5">
        <v>4425001</v>
      </c>
      <c r="M3322" s="6">
        <v>22.033436269999999</v>
      </c>
      <c r="AB3322" s="8" t="s">
        <v>4597</v>
      </c>
      <c r="AG3322">
        <v>3.4332000000000001E-2</v>
      </c>
    </row>
    <row r="3323" spans="1:33" x14ac:dyDescent="0.35">
      <c r="A3323" t="s">
        <v>4511</v>
      </c>
      <c r="B3323" t="s">
        <v>6149</v>
      </c>
      <c r="C3323" t="s">
        <v>6149</v>
      </c>
      <c r="G3323" s="1">
        <v>-2.4364544402699999</v>
      </c>
      <c r="H3323" s="1">
        <v>0.1</v>
      </c>
      <c r="K3323" s="4">
        <v>97497977.530000001</v>
      </c>
      <c r="L3323" s="5">
        <v>4425001</v>
      </c>
      <c r="M3323" s="6">
        <v>22.033436269999999</v>
      </c>
      <c r="AB3323" s="8" t="s">
        <v>4597</v>
      </c>
      <c r="AG3323">
        <v>3.4332000000000001E-2</v>
      </c>
    </row>
    <row r="3324" spans="1:33" x14ac:dyDescent="0.35">
      <c r="A3324" t="s">
        <v>4511</v>
      </c>
      <c r="B3324" t="s">
        <v>6150</v>
      </c>
      <c r="C3324" t="s">
        <v>6150</v>
      </c>
      <c r="G3324" s="1">
        <v>-4.0717982178719998</v>
      </c>
      <c r="H3324" s="1">
        <v>0.1</v>
      </c>
      <c r="K3324" s="4">
        <v>97497977.530000001</v>
      </c>
      <c r="L3324" s="5">
        <v>4425001</v>
      </c>
      <c r="M3324" s="6">
        <v>22.033436269999999</v>
      </c>
      <c r="AB3324" s="8" t="s">
        <v>4597</v>
      </c>
      <c r="AG3324">
        <v>3.4332000000000001E-2</v>
      </c>
    </row>
    <row r="3325" spans="1:33" x14ac:dyDescent="0.35">
      <c r="A3325" t="s">
        <v>4511</v>
      </c>
      <c r="B3325" t="s">
        <v>6150</v>
      </c>
      <c r="C3325" t="s">
        <v>6150</v>
      </c>
      <c r="G3325" s="1">
        <v>-4.0056357877290001</v>
      </c>
      <c r="H3325" s="1">
        <v>0.1</v>
      </c>
      <c r="K3325" s="4">
        <v>97497977.530000001</v>
      </c>
      <c r="L3325" s="5">
        <v>4425001</v>
      </c>
      <c r="M3325" s="6">
        <v>22.033436269999999</v>
      </c>
      <c r="AB3325" s="8" t="s">
        <v>4597</v>
      </c>
      <c r="AG3325">
        <v>3.4332000000000001E-2</v>
      </c>
    </row>
    <row r="3326" spans="1:33" x14ac:dyDescent="0.35">
      <c r="A3326" t="s">
        <v>4511</v>
      </c>
      <c r="B3326" t="s">
        <v>6151</v>
      </c>
      <c r="C3326" t="s">
        <v>6151</v>
      </c>
      <c r="G3326" s="1">
        <v>-2.4364544402699999</v>
      </c>
      <c r="H3326" s="1">
        <v>7.4999999999999997E-2</v>
      </c>
      <c r="K3326" s="4">
        <v>97497977.530000001</v>
      </c>
      <c r="L3326" s="5">
        <v>4425001</v>
      </c>
      <c r="M3326" s="6">
        <v>22.033436269999999</v>
      </c>
      <c r="AB3326" s="8" t="s">
        <v>4597</v>
      </c>
      <c r="AG3326">
        <v>3.4332000000000001E-2</v>
      </c>
    </row>
    <row r="3327" spans="1:33" x14ac:dyDescent="0.35">
      <c r="A3327" t="s">
        <v>4511</v>
      </c>
      <c r="B3327" t="s">
        <v>6151</v>
      </c>
      <c r="C3327" t="s">
        <v>6151</v>
      </c>
      <c r="G3327" s="1">
        <v>-2.476120273452</v>
      </c>
      <c r="H3327" s="1">
        <v>7.4999999999999997E-2</v>
      </c>
      <c r="K3327" s="4">
        <v>97497977.530000001</v>
      </c>
      <c r="L3327" s="5">
        <v>4425001</v>
      </c>
      <c r="M3327" s="6">
        <v>22.033436269999999</v>
      </c>
      <c r="AB3327" s="8" t="s">
        <v>4597</v>
      </c>
      <c r="AG3327">
        <v>3.4332000000000001E-2</v>
      </c>
    </row>
    <row r="3328" spans="1:33" x14ac:dyDescent="0.35">
      <c r="A3328" t="s">
        <v>4511</v>
      </c>
      <c r="B3328" t="s">
        <v>6152</v>
      </c>
      <c r="C3328" t="s">
        <v>6152</v>
      </c>
      <c r="G3328" s="1">
        <v>-1.0634803265520001</v>
      </c>
      <c r="H3328" s="1">
        <v>7.4999999999999997E-2</v>
      </c>
      <c r="K3328" s="4">
        <v>97497977.530000001</v>
      </c>
      <c r="L3328" s="5">
        <v>4425001</v>
      </c>
      <c r="M3328" s="6">
        <v>22.033436269999999</v>
      </c>
      <c r="AB3328" s="8" t="s">
        <v>4597</v>
      </c>
      <c r="AG3328">
        <v>3.4332000000000001E-2</v>
      </c>
    </row>
    <row r="3329" spans="1:33" x14ac:dyDescent="0.35">
      <c r="A3329" t="s">
        <v>4511</v>
      </c>
      <c r="B3329" t="s">
        <v>6152</v>
      </c>
      <c r="C3329" t="s">
        <v>6152</v>
      </c>
      <c r="G3329" s="1">
        <v>-1.046358734562</v>
      </c>
      <c r="H3329" s="1">
        <v>7.4999999999999997E-2</v>
      </c>
      <c r="K3329" s="4">
        <v>97497977.530000001</v>
      </c>
      <c r="L3329" s="5">
        <v>4425001</v>
      </c>
      <c r="M3329" s="6">
        <v>22.033436269999999</v>
      </c>
      <c r="AB3329" s="8" t="s">
        <v>4597</v>
      </c>
      <c r="AG3329">
        <v>3.4332000000000001E-2</v>
      </c>
    </row>
    <row r="3330" spans="1:33" x14ac:dyDescent="0.35">
      <c r="A3330" t="s">
        <v>4511</v>
      </c>
      <c r="B3330" t="s">
        <v>6153</v>
      </c>
      <c r="C3330" t="s">
        <v>6153</v>
      </c>
      <c r="G3330" s="1">
        <v>-2.615540082021</v>
      </c>
      <c r="H3330" s="1">
        <v>7.4999999999999997E-2</v>
      </c>
      <c r="K3330" s="4">
        <v>97497977.530000001</v>
      </c>
      <c r="L3330" s="5">
        <v>4425001</v>
      </c>
      <c r="M3330" s="6">
        <v>22.033436269999999</v>
      </c>
      <c r="AB3330" s="8" t="s">
        <v>4597</v>
      </c>
      <c r="AG3330">
        <v>3.4332000000000001E-2</v>
      </c>
    </row>
    <row r="3331" spans="1:33" x14ac:dyDescent="0.35">
      <c r="A3331" t="s">
        <v>4511</v>
      </c>
      <c r="B3331" t="s">
        <v>6153</v>
      </c>
      <c r="C3331" t="s">
        <v>6153</v>
      </c>
      <c r="G3331" s="1">
        <v>-2.6591582709720001</v>
      </c>
      <c r="H3331" s="1">
        <v>7.4999999999999997E-2</v>
      </c>
      <c r="K3331" s="4">
        <v>97497977.530000001</v>
      </c>
      <c r="L3331" s="5">
        <v>4425001</v>
      </c>
      <c r="M3331" s="6">
        <v>22.033436269999999</v>
      </c>
      <c r="AB3331" s="8" t="s">
        <v>4597</v>
      </c>
      <c r="AG3331">
        <v>3.4332000000000001E-2</v>
      </c>
    </row>
    <row r="3332" spans="1:33" x14ac:dyDescent="0.35">
      <c r="A3332" t="s">
        <v>4511</v>
      </c>
      <c r="B3332" t="s">
        <v>6154</v>
      </c>
      <c r="C3332" t="s">
        <v>6154</v>
      </c>
      <c r="G3332" s="1">
        <v>-1.5691811600879999</v>
      </c>
      <c r="H3332" s="1">
        <v>7.4999999999999997E-2</v>
      </c>
      <c r="K3332" s="4">
        <v>97497977.530000001</v>
      </c>
      <c r="L3332" s="5">
        <v>4425001</v>
      </c>
      <c r="M3332" s="6">
        <v>22.033436269999999</v>
      </c>
      <c r="AB3332" s="8" t="s">
        <v>4597</v>
      </c>
      <c r="AG3332">
        <v>3.4332000000000001E-2</v>
      </c>
    </row>
    <row r="3333" spans="1:33" x14ac:dyDescent="0.35">
      <c r="A3333" t="s">
        <v>4511</v>
      </c>
      <c r="B3333" t="s">
        <v>6154</v>
      </c>
      <c r="C3333" t="s">
        <v>6154</v>
      </c>
      <c r="G3333" s="1">
        <v>-1.5956781996960001</v>
      </c>
      <c r="H3333" s="1">
        <v>7.4999999999999997E-2</v>
      </c>
      <c r="K3333" s="4">
        <v>97497977.530000001</v>
      </c>
      <c r="L3333" s="5">
        <v>4425001</v>
      </c>
      <c r="M3333" s="6">
        <v>22.033436269999999</v>
      </c>
      <c r="AB3333" s="8" t="s">
        <v>4597</v>
      </c>
      <c r="AG3333">
        <v>3.4332000000000001E-2</v>
      </c>
    </row>
    <row r="3334" spans="1:33" x14ac:dyDescent="0.35">
      <c r="A3334" t="s">
        <v>4511</v>
      </c>
      <c r="B3334" t="s">
        <v>6155</v>
      </c>
      <c r="C3334" t="s">
        <v>6155</v>
      </c>
      <c r="G3334" s="1">
        <v>-1.5691811600879999</v>
      </c>
      <c r="H3334" s="1">
        <v>7.4999999999999997E-2</v>
      </c>
      <c r="K3334" s="4">
        <v>97497977.530000001</v>
      </c>
      <c r="L3334" s="5">
        <v>4425001</v>
      </c>
      <c r="M3334" s="6">
        <v>22.033436269999999</v>
      </c>
      <c r="AB3334" s="8" t="s">
        <v>4597</v>
      </c>
      <c r="AG3334">
        <v>3.4332000000000001E-2</v>
      </c>
    </row>
    <row r="3335" spans="1:33" x14ac:dyDescent="0.35">
      <c r="A3335" t="s">
        <v>4511</v>
      </c>
      <c r="B3335" t="s">
        <v>6155</v>
      </c>
      <c r="C3335" t="s">
        <v>6155</v>
      </c>
      <c r="G3335" s="1">
        <v>-1.5956781996960001</v>
      </c>
      <c r="H3335" s="1">
        <v>7.4999999999999997E-2</v>
      </c>
      <c r="K3335" s="4">
        <v>97497977.530000001</v>
      </c>
      <c r="L3335" s="5">
        <v>4425001</v>
      </c>
      <c r="M3335" s="6">
        <v>22.033436269999999</v>
      </c>
      <c r="AB3335" s="8" t="s">
        <v>4597</v>
      </c>
      <c r="AG3335">
        <v>3.4332000000000001E-2</v>
      </c>
    </row>
    <row r="3336" spans="1:33" x14ac:dyDescent="0.35">
      <c r="A3336" t="s">
        <v>4511</v>
      </c>
      <c r="B3336" t="s">
        <v>6156</v>
      </c>
      <c r="C3336" t="s">
        <v>6156</v>
      </c>
      <c r="G3336" s="1">
        <v>-0.97741107820799999</v>
      </c>
      <c r="H3336" s="1">
        <v>2.3250000000000002</v>
      </c>
      <c r="K3336" s="4">
        <v>97497977.530000001</v>
      </c>
      <c r="L3336" s="5">
        <v>4425001</v>
      </c>
      <c r="M3336" s="6">
        <v>22.033436269999999</v>
      </c>
      <c r="AB3336" s="8" t="s">
        <v>4597</v>
      </c>
      <c r="AG3336">
        <v>3.4332000000000001E-2</v>
      </c>
    </row>
    <row r="3337" spans="1:33" x14ac:dyDescent="0.35">
      <c r="A3337" t="s">
        <v>4511</v>
      </c>
      <c r="B3337" t="s">
        <v>6156</v>
      </c>
      <c r="C3337" t="s">
        <v>6156</v>
      </c>
      <c r="G3337" s="1">
        <v>-0.99326257833599996</v>
      </c>
      <c r="H3337" s="1">
        <v>2.3250000000000002</v>
      </c>
      <c r="K3337" s="4">
        <v>97497977.530000001</v>
      </c>
      <c r="L3337" s="5">
        <v>4425001</v>
      </c>
      <c r="M3337" s="6">
        <v>22.033436269999999</v>
      </c>
      <c r="AB3337" s="8" t="s">
        <v>4597</v>
      </c>
      <c r="AG3337">
        <v>3.4332000000000001E-2</v>
      </c>
    </row>
    <row r="3338" spans="1:33" x14ac:dyDescent="0.35">
      <c r="A3338" t="s">
        <v>4511</v>
      </c>
      <c r="B3338" t="s">
        <v>6157</v>
      </c>
      <c r="C3338" t="s">
        <v>6157</v>
      </c>
      <c r="G3338" s="1">
        <v>-1.6749835679159999</v>
      </c>
      <c r="H3338" s="1">
        <v>1.9750000000000001</v>
      </c>
      <c r="K3338" s="4">
        <v>97497977.530000001</v>
      </c>
      <c r="L3338" s="5">
        <v>4425001</v>
      </c>
      <c r="M3338" s="6">
        <v>22.033436269999999</v>
      </c>
      <c r="AB3338" s="8" t="s">
        <v>4597</v>
      </c>
      <c r="AG3338">
        <v>3.4332000000000001E-2</v>
      </c>
    </row>
    <row r="3339" spans="1:33" x14ac:dyDescent="0.35">
      <c r="A3339" t="s">
        <v>4511</v>
      </c>
      <c r="B3339" t="s">
        <v>6157</v>
      </c>
      <c r="C3339" t="s">
        <v>6157</v>
      </c>
      <c r="G3339" s="1">
        <v>-1.7022492925199999</v>
      </c>
      <c r="H3339" s="1">
        <v>1.9750000000000001</v>
      </c>
      <c r="K3339" s="4">
        <v>97497977.530000001</v>
      </c>
      <c r="L3339" s="5">
        <v>4425001</v>
      </c>
      <c r="M3339" s="6">
        <v>22.033436269999999</v>
      </c>
      <c r="AB3339" s="8" t="s">
        <v>4597</v>
      </c>
      <c r="AG3339">
        <v>3.4332000000000001E-2</v>
      </c>
    </row>
    <row r="3340" spans="1:33" x14ac:dyDescent="0.35">
      <c r="A3340" t="s">
        <v>4511</v>
      </c>
      <c r="B3340" t="s">
        <v>6158</v>
      </c>
      <c r="C3340" t="s">
        <v>6158</v>
      </c>
      <c r="G3340" s="1">
        <v>-1.6749835679159999</v>
      </c>
      <c r="H3340" s="1">
        <v>1.675</v>
      </c>
      <c r="K3340" s="4">
        <v>97497977.530000001</v>
      </c>
      <c r="L3340" s="5">
        <v>4425001</v>
      </c>
      <c r="M3340" s="6">
        <v>22.033436269999999</v>
      </c>
      <c r="AB3340" s="8" t="s">
        <v>4597</v>
      </c>
      <c r="AG3340">
        <v>3.4332000000000001E-2</v>
      </c>
    </row>
    <row r="3341" spans="1:33" x14ac:dyDescent="0.35">
      <c r="A3341" t="s">
        <v>4511</v>
      </c>
      <c r="B3341" t="s">
        <v>6158</v>
      </c>
      <c r="C3341" t="s">
        <v>6158</v>
      </c>
      <c r="G3341" s="1">
        <v>-1.7022492925199999</v>
      </c>
      <c r="H3341" s="1">
        <v>1.675</v>
      </c>
      <c r="K3341" s="4">
        <v>97497977.530000001</v>
      </c>
      <c r="L3341" s="5">
        <v>4425001</v>
      </c>
      <c r="M3341" s="6">
        <v>22.033436269999999</v>
      </c>
      <c r="AB3341" s="8" t="s">
        <v>4597</v>
      </c>
      <c r="AG3341">
        <v>3.4332000000000001E-2</v>
      </c>
    </row>
    <row r="3342" spans="1:33" x14ac:dyDescent="0.35">
      <c r="A3342" t="s">
        <v>4511</v>
      </c>
      <c r="B3342" t="s">
        <v>6159</v>
      </c>
      <c r="C3342" t="s">
        <v>6159</v>
      </c>
      <c r="G3342" s="1">
        <v>-1.6749835679159999</v>
      </c>
      <c r="H3342" s="1">
        <v>1.425</v>
      </c>
      <c r="K3342" s="4">
        <v>97497977.530000001</v>
      </c>
      <c r="L3342" s="5">
        <v>4425001</v>
      </c>
      <c r="M3342" s="6">
        <v>22.033436269999999</v>
      </c>
      <c r="AB3342" s="8" t="s">
        <v>4597</v>
      </c>
      <c r="AG3342">
        <v>3.4332000000000001E-2</v>
      </c>
    </row>
    <row r="3343" spans="1:33" x14ac:dyDescent="0.35">
      <c r="A3343" t="s">
        <v>4511</v>
      </c>
      <c r="B3343" t="s">
        <v>6159</v>
      </c>
      <c r="C3343" t="s">
        <v>6159</v>
      </c>
      <c r="G3343" s="1">
        <v>-1.7022492925199999</v>
      </c>
      <c r="H3343" s="1">
        <v>1.425</v>
      </c>
      <c r="K3343" s="4">
        <v>97497977.530000001</v>
      </c>
      <c r="L3343" s="5">
        <v>4425001</v>
      </c>
      <c r="M3343" s="6">
        <v>22.033436269999999</v>
      </c>
      <c r="AB3343" s="8" t="s">
        <v>4597</v>
      </c>
      <c r="AG3343">
        <v>3.4332000000000001E-2</v>
      </c>
    </row>
    <row r="3344" spans="1:33" x14ac:dyDescent="0.35">
      <c r="A3344" t="s">
        <v>4511</v>
      </c>
      <c r="B3344" t="s">
        <v>130</v>
      </c>
      <c r="C3344" t="s">
        <v>130</v>
      </c>
      <c r="G3344" s="1">
        <v>-1.7022492925199999</v>
      </c>
      <c r="H3344" s="1">
        <v>1.175</v>
      </c>
      <c r="K3344" s="4">
        <v>97497977.530000001</v>
      </c>
      <c r="L3344" s="5">
        <v>4425001</v>
      </c>
      <c r="M3344" s="6">
        <v>22.033436269999999</v>
      </c>
      <c r="AB3344" s="8" t="s">
        <v>4597</v>
      </c>
      <c r="AG3344">
        <v>3.4332000000000001E-2</v>
      </c>
    </row>
    <row r="3345" spans="1:33" x14ac:dyDescent="0.35">
      <c r="A3345" t="s">
        <v>4511</v>
      </c>
      <c r="B3345" t="s">
        <v>130</v>
      </c>
      <c r="C3345" t="s">
        <v>130</v>
      </c>
      <c r="G3345" s="1">
        <v>-1.6749835679159999</v>
      </c>
      <c r="H3345" s="1">
        <v>1.175</v>
      </c>
      <c r="K3345" s="4">
        <v>97497977.530000001</v>
      </c>
      <c r="L3345" s="5">
        <v>4425001</v>
      </c>
      <c r="M3345" s="6">
        <v>22.033436269999999</v>
      </c>
      <c r="AB3345" s="8" t="s">
        <v>4597</v>
      </c>
      <c r="AG3345">
        <v>3.4332000000000001E-2</v>
      </c>
    </row>
    <row r="3346" spans="1:33" x14ac:dyDescent="0.35">
      <c r="A3346" t="s">
        <v>4511</v>
      </c>
      <c r="B3346" t="s">
        <v>6160</v>
      </c>
      <c r="C3346" t="s">
        <v>6160</v>
      </c>
      <c r="G3346" s="1">
        <v>-1.7022492925199999</v>
      </c>
      <c r="H3346" s="1">
        <v>0.82499999999999996</v>
      </c>
      <c r="K3346" s="4">
        <v>97497977.530000001</v>
      </c>
      <c r="L3346" s="5">
        <v>4425001</v>
      </c>
      <c r="M3346" s="6">
        <v>22.033436269999999</v>
      </c>
      <c r="AB3346" s="8" t="s">
        <v>4597</v>
      </c>
      <c r="AG3346">
        <v>3.4332000000000001E-2</v>
      </c>
    </row>
    <row r="3347" spans="1:33" x14ac:dyDescent="0.35">
      <c r="A3347" t="s">
        <v>4511</v>
      </c>
      <c r="B3347" t="s">
        <v>6160</v>
      </c>
      <c r="C3347" t="s">
        <v>6160</v>
      </c>
      <c r="G3347" s="1">
        <v>-1.6749835679159999</v>
      </c>
      <c r="H3347" s="1">
        <v>0.82499999999999996</v>
      </c>
      <c r="K3347" s="4">
        <v>97497977.530000001</v>
      </c>
      <c r="L3347" s="5">
        <v>4425001</v>
      </c>
      <c r="M3347" s="6">
        <v>22.033436269999999</v>
      </c>
      <c r="AB3347" s="8" t="s">
        <v>4597</v>
      </c>
      <c r="AG3347">
        <v>3.4332000000000001E-2</v>
      </c>
    </row>
    <row r="3348" spans="1:33" x14ac:dyDescent="0.35">
      <c r="A3348" t="s">
        <v>4511</v>
      </c>
      <c r="B3348" t="s">
        <v>6161</v>
      </c>
      <c r="C3348" t="s">
        <v>6161</v>
      </c>
      <c r="G3348" s="1">
        <v>-1.7022492925199999</v>
      </c>
      <c r="H3348" s="1">
        <v>0.6</v>
      </c>
      <c r="K3348" s="4">
        <v>97497977.530000001</v>
      </c>
      <c r="L3348" s="5">
        <v>4425001</v>
      </c>
      <c r="M3348" s="6">
        <v>22.033436269999999</v>
      </c>
      <c r="AB3348" s="8" t="s">
        <v>4597</v>
      </c>
      <c r="AG3348">
        <v>3.4332000000000001E-2</v>
      </c>
    </row>
    <row r="3349" spans="1:33" x14ac:dyDescent="0.35">
      <c r="A3349" t="s">
        <v>4511</v>
      </c>
      <c r="B3349" t="s">
        <v>6161</v>
      </c>
      <c r="C3349" t="s">
        <v>6161</v>
      </c>
      <c r="G3349" s="1">
        <v>-1.6749835679159999</v>
      </c>
      <c r="H3349" s="1">
        <v>0.6</v>
      </c>
      <c r="K3349" s="4">
        <v>97497977.530000001</v>
      </c>
      <c r="L3349" s="5">
        <v>4425001</v>
      </c>
      <c r="M3349" s="6">
        <v>22.033436269999999</v>
      </c>
      <c r="AB3349" s="8" t="s">
        <v>4597</v>
      </c>
      <c r="AG3349">
        <v>3.4332000000000001E-2</v>
      </c>
    </row>
    <row r="3350" spans="1:33" x14ac:dyDescent="0.35">
      <c r="A3350" t="s">
        <v>4511</v>
      </c>
      <c r="B3350" t="s">
        <v>6162</v>
      </c>
      <c r="C3350" t="s">
        <v>6162</v>
      </c>
      <c r="G3350" s="1">
        <v>-1.6749835679159999</v>
      </c>
      <c r="H3350" s="1">
        <v>0.5</v>
      </c>
      <c r="K3350" s="4">
        <v>97497977.530000001</v>
      </c>
      <c r="L3350" s="5">
        <v>4425001</v>
      </c>
      <c r="M3350" s="6">
        <v>22.033436269999999</v>
      </c>
      <c r="AB3350" s="8" t="s">
        <v>4597</v>
      </c>
      <c r="AG3350">
        <v>3.4332000000000001E-2</v>
      </c>
    </row>
    <row r="3351" spans="1:33" x14ac:dyDescent="0.35">
      <c r="A3351" t="s">
        <v>4511</v>
      </c>
      <c r="B3351" t="s">
        <v>6162</v>
      </c>
      <c r="C3351" t="s">
        <v>6162</v>
      </c>
      <c r="G3351" s="1">
        <v>-1.7022492925199999</v>
      </c>
      <c r="H3351" s="1">
        <v>0.5</v>
      </c>
      <c r="K3351" s="4">
        <v>97497977.530000001</v>
      </c>
      <c r="L3351" s="5">
        <v>4425001</v>
      </c>
      <c r="M3351" s="6">
        <v>22.033436269999999</v>
      </c>
      <c r="AB3351" s="8" t="s">
        <v>4597</v>
      </c>
      <c r="AG3351">
        <v>3.4332000000000001E-2</v>
      </c>
    </row>
    <row r="3352" spans="1:33" x14ac:dyDescent="0.35">
      <c r="A3352" t="s">
        <v>4511</v>
      </c>
      <c r="B3352" t="s">
        <v>6163</v>
      </c>
      <c r="C3352" t="s">
        <v>6163</v>
      </c>
      <c r="G3352" s="1">
        <v>-1.6749835679159999</v>
      </c>
      <c r="H3352" s="1">
        <v>0.42499999999999999</v>
      </c>
      <c r="K3352" s="4">
        <v>97497977.530000001</v>
      </c>
      <c r="L3352" s="5">
        <v>4425001</v>
      </c>
      <c r="M3352" s="6">
        <v>22.033436269999999</v>
      </c>
      <c r="AB3352" s="8" t="s">
        <v>4597</v>
      </c>
      <c r="AG3352">
        <v>3.4332000000000001E-2</v>
      </c>
    </row>
    <row r="3353" spans="1:33" x14ac:dyDescent="0.35">
      <c r="A3353" t="s">
        <v>4511</v>
      </c>
      <c r="B3353" t="s">
        <v>6163</v>
      </c>
      <c r="C3353" t="s">
        <v>6163</v>
      </c>
      <c r="G3353" s="1">
        <v>-1.7022492925199999</v>
      </c>
      <c r="H3353" s="1">
        <v>0.42499999999999999</v>
      </c>
      <c r="K3353" s="4">
        <v>97497977.530000001</v>
      </c>
      <c r="L3353" s="5">
        <v>4425001</v>
      </c>
      <c r="M3353" s="6">
        <v>22.033436269999999</v>
      </c>
      <c r="AB3353" s="8" t="s">
        <v>4597</v>
      </c>
      <c r="AG3353">
        <v>3.4332000000000001E-2</v>
      </c>
    </row>
    <row r="3354" spans="1:33" x14ac:dyDescent="0.35">
      <c r="A3354" t="s">
        <v>4511</v>
      </c>
      <c r="B3354" t="s">
        <v>6164</v>
      </c>
      <c r="C3354" t="s">
        <v>6164</v>
      </c>
      <c r="G3354" s="1">
        <v>-1.7022492925199999</v>
      </c>
      <c r="H3354" s="1">
        <v>0.32500000000000001</v>
      </c>
      <c r="K3354" s="4">
        <v>97497977.530000001</v>
      </c>
      <c r="L3354" s="5">
        <v>4425001</v>
      </c>
      <c r="M3354" s="6">
        <v>22.033436269999999</v>
      </c>
      <c r="AB3354" s="8" t="s">
        <v>4597</v>
      </c>
      <c r="AG3354">
        <v>3.4332000000000001E-2</v>
      </c>
    </row>
    <row r="3355" spans="1:33" x14ac:dyDescent="0.35">
      <c r="A3355" t="s">
        <v>4511</v>
      </c>
      <c r="B3355" t="s">
        <v>6164</v>
      </c>
      <c r="C3355" t="s">
        <v>6164</v>
      </c>
      <c r="G3355" s="1">
        <v>-1.6749835679159999</v>
      </c>
      <c r="H3355" s="1">
        <v>0.32500000000000001</v>
      </c>
      <c r="K3355" s="4">
        <v>97497977.530000001</v>
      </c>
      <c r="L3355" s="5">
        <v>4425001</v>
      </c>
      <c r="M3355" s="6">
        <v>22.033436269999999</v>
      </c>
      <c r="AB3355" s="8" t="s">
        <v>4597</v>
      </c>
      <c r="AG3355">
        <v>3.4332000000000001E-2</v>
      </c>
    </row>
    <row r="3356" spans="1:33" x14ac:dyDescent="0.35">
      <c r="A3356" t="s">
        <v>4511</v>
      </c>
      <c r="B3356" t="s">
        <v>6165</v>
      </c>
      <c r="C3356" t="s">
        <v>6165</v>
      </c>
      <c r="G3356" s="1">
        <v>-1.6749835679159999</v>
      </c>
      <c r="H3356" s="1">
        <v>0.25</v>
      </c>
      <c r="K3356" s="4">
        <v>97497977.530000001</v>
      </c>
      <c r="L3356" s="5">
        <v>4425001</v>
      </c>
      <c r="M3356" s="6">
        <v>22.033436269999999</v>
      </c>
      <c r="AB3356" s="8" t="s">
        <v>4597</v>
      </c>
      <c r="AG3356">
        <v>3.4332000000000001E-2</v>
      </c>
    </row>
    <row r="3357" spans="1:33" x14ac:dyDescent="0.35">
      <c r="A3357" t="s">
        <v>4511</v>
      </c>
      <c r="B3357" t="s">
        <v>6165</v>
      </c>
      <c r="C3357" t="s">
        <v>6165</v>
      </c>
      <c r="G3357" s="1">
        <v>-1.7022492925199999</v>
      </c>
      <c r="H3357" s="1">
        <v>0.25</v>
      </c>
      <c r="K3357" s="4">
        <v>97497977.530000001</v>
      </c>
      <c r="L3357" s="5">
        <v>4425001</v>
      </c>
      <c r="M3357" s="6">
        <v>22.033436269999999</v>
      </c>
      <c r="AB3357" s="8" t="s">
        <v>4597</v>
      </c>
      <c r="AG3357">
        <v>3.4332000000000001E-2</v>
      </c>
    </row>
    <row r="3358" spans="1:33" x14ac:dyDescent="0.35">
      <c r="A3358" t="s">
        <v>4511</v>
      </c>
      <c r="B3358" t="s">
        <v>6166</v>
      </c>
      <c r="C3358" t="s">
        <v>6166</v>
      </c>
      <c r="G3358" s="1">
        <v>-1.7022492925199999</v>
      </c>
      <c r="H3358" s="1">
        <v>0.2</v>
      </c>
      <c r="K3358" s="4">
        <v>97497977.530000001</v>
      </c>
      <c r="L3358" s="5">
        <v>4425001</v>
      </c>
      <c r="M3358" s="6">
        <v>22.033436269999999</v>
      </c>
      <c r="AB3358" s="8" t="s">
        <v>4597</v>
      </c>
      <c r="AG3358">
        <v>3.4332000000000001E-2</v>
      </c>
    </row>
    <row r="3359" spans="1:33" x14ac:dyDescent="0.35">
      <c r="A3359" t="s">
        <v>4511</v>
      </c>
      <c r="B3359" t="s">
        <v>6166</v>
      </c>
      <c r="C3359" t="s">
        <v>6166</v>
      </c>
      <c r="G3359" s="1">
        <v>-1.6749835679159999</v>
      </c>
      <c r="H3359" s="1">
        <v>0.2</v>
      </c>
      <c r="K3359" s="4">
        <v>97497977.530000001</v>
      </c>
      <c r="L3359" s="5">
        <v>4425001</v>
      </c>
      <c r="M3359" s="6">
        <v>22.033436269999999</v>
      </c>
      <c r="AB3359" s="8" t="s">
        <v>4597</v>
      </c>
      <c r="AG3359">
        <v>3.4332000000000001E-2</v>
      </c>
    </row>
    <row r="3360" spans="1:33" x14ac:dyDescent="0.35">
      <c r="A3360" t="s">
        <v>4511</v>
      </c>
      <c r="B3360" t="s">
        <v>6167</v>
      </c>
      <c r="C3360" t="s">
        <v>6167</v>
      </c>
      <c r="G3360" s="1">
        <v>-1.7022492925199999</v>
      </c>
      <c r="H3360" s="1">
        <v>0.15</v>
      </c>
      <c r="K3360" s="4">
        <v>97497977.530000001</v>
      </c>
      <c r="L3360" s="5">
        <v>4425001</v>
      </c>
      <c r="M3360" s="6">
        <v>22.033436269999999</v>
      </c>
      <c r="AB3360" s="8" t="s">
        <v>4597</v>
      </c>
      <c r="AG3360">
        <v>3.4332000000000001E-2</v>
      </c>
    </row>
    <row r="3361" spans="1:33" x14ac:dyDescent="0.35">
      <c r="A3361" t="s">
        <v>4511</v>
      </c>
      <c r="B3361" t="s">
        <v>6167</v>
      </c>
      <c r="C3361" t="s">
        <v>6167</v>
      </c>
      <c r="G3361" s="1">
        <v>-1.6749835679159999</v>
      </c>
      <c r="H3361" s="1">
        <v>0.15</v>
      </c>
      <c r="K3361" s="4">
        <v>97497977.530000001</v>
      </c>
      <c r="L3361" s="5">
        <v>4425001</v>
      </c>
      <c r="M3361" s="6">
        <v>22.033436269999999</v>
      </c>
      <c r="AB3361" s="8" t="s">
        <v>4597</v>
      </c>
      <c r="AG3361">
        <v>3.4332000000000001E-2</v>
      </c>
    </row>
    <row r="3362" spans="1:33" x14ac:dyDescent="0.35">
      <c r="A3362" t="s">
        <v>4511</v>
      </c>
      <c r="B3362" t="s">
        <v>6168</v>
      </c>
      <c r="C3362" t="s">
        <v>6168</v>
      </c>
      <c r="G3362" s="1">
        <v>-1.6749835679159999</v>
      </c>
      <c r="H3362" s="1">
        <v>0.125</v>
      </c>
      <c r="K3362" s="4">
        <v>97497977.530000001</v>
      </c>
      <c r="L3362" s="5">
        <v>4425001</v>
      </c>
      <c r="M3362" s="6">
        <v>22.033436269999999</v>
      </c>
      <c r="AB3362" s="8" t="s">
        <v>4597</v>
      </c>
      <c r="AG3362">
        <v>3.4332000000000001E-2</v>
      </c>
    </row>
    <row r="3363" spans="1:33" x14ac:dyDescent="0.35">
      <c r="A3363" t="s">
        <v>4511</v>
      </c>
      <c r="B3363" t="s">
        <v>6168</v>
      </c>
      <c r="C3363" t="s">
        <v>6168</v>
      </c>
      <c r="G3363" s="1">
        <v>-1.7022492925199999</v>
      </c>
      <c r="H3363" s="1">
        <v>0.125</v>
      </c>
      <c r="K3363" s="4">
        <v>97497977.530000001</v>
      </c>
      <c r="L3363" s="5">
        <v>4425001</v>
      </c>
      <c r="M3363" s="6">
        <v>22.033436269999999</v>
      </c>
      <c r="AB3363" s="8" t="s">
        <v>4597</v>
      </c>
      <c r="AG3363">
        <v>3.4332000000000001E-2</v>
      </c>
    </row>
    <row r="3364" spans="1:33" x14ac:dyDescent="0.35">
      <c r="A3364" t="s">
        <v>4511</v>
      </c>
      <c r="B3364" t="s">
        <v>6169</v>
      </c>
      <c r="C3364" t="s">
        <v>6169</v>
      </c>
      <c r="G3364" s="1">
        <v>-1.7022492925199999</v>
      </c>
      <c r="H3364" s="1">
        <v>0.125</v>
      </c>
      <c r="K3364" s="4">
        <v>97497977.530000001</v>
      </c>
      <c r="L3364" s="5">
        <v>4425001</v>
      </c>
      <c r="M3364" s="6">
        <v>22.033436269999999</v>
      </c>
      <c r="AB3364" s="8" t="s">
        <v>4597</v>
      </c>
      <c r="AG3364">
        <v>3.4332000000000001E-2</v>
      </c>
    </row>
    <row r="3365" spans="1:33" x14ac:dyDescent="0.35">
      <c r="A3365" t="s">
        <v>4511</v>
      </c>
      <c r="B3365" t="s">
        <v>6169</v>
      </c>
      <c r="C3365" t="s">
        <v>6169</v>
      </c>
      <c r="G3365" s="1">
        <v>-1.6749835679159999</v>
      </c>
      <c r="H3365" s="1">
        <v>0.125</v>
      </c>
      <c r="K3365" s="4">
        <v>97497977.530000001</v>
      </c>
      <c r="L3365" s="5">
        <v>4425001</v>
      </c>
      <c r="M3365" s="6">
        <v>22.033436269999999</v>
      </c>
      <c r="AB3365" s="8" t="s">
        <v>4597</v>
      </c>
      <c r="AG3365">
        <v>3.4332000000000001E-2</v>
      </c>
    </row>
    <row r="3366" spans="1:33" x14ac:dyDescent="0.35">
      <c r="A3366" t="s">
        <v>4511</v>
      </c>
      <c r="B3366" t="s">
        <v>6170</v>
      </c>
      <c r="C3366" t="s">
        <v>6170</v>
      </c>
      <c r="G3366" s="1">
        <v>-1.7022492925199999</v>
      </c>
      <c r="H3366" s="1">
        <v>0.125</v>
      </c>
      <c r="K3366" s="4">
        <v>97497977.530000001</v>
      </c>
      <c r="L3366" s="5">
        <v>4425001</v>
      </c>
      <c r="M3366" s="6">
        <v>22.033436269999999</v>
      </c>
      <c r="AB3366" s="8" t="s">
        <v>4597</v>
      </c>
      <c r="AG3366">
        <v>3.4332000000000001E-2</v>
      </c>
    </row>
    <row r="3367" spans="1:33" x14ac:dyDescent="0.35">
      <c r="A3367" t="s">
        <v>4511</v>
      </c>
      <c r="B3367" t="s">
        <v>6170</v>
      </c>
      <c r="C3367" t="s">
        <v>6170</v>
      </c>
      <c r="G3367" s="1">
        <v>-1.6749835679159999</v>
      </c>
      <c r="H3367" s="1">
        <v>0.125</v>
      </c>
      <c r="K3367" s="4">
        <v>97497977.530000001</v>
      </c>
      <c r="L3367" s="5">
        <v>4425001</v>
      </c>
      <c r="M3367" s="6">
        <v>22.033436269999999</v>
      </c>
      <c r="AB3367" s="8" t="s">
        <v>4597</v>
      </c>
      <c r="AG3367">
        <v>3.4332000000000001E-2</v>
      </c>
    </row>
    <row r="3368" spans="1:33" x14ac:dyDescent="0.35">
      <c r="A3368" t="s">
        <v>4511</v>
      </c>
      <c r="B3368" t="s">
        <v>6171</v>
      </c>
      <c r="C3368" t="s">
        <v>6171</v>
      </c>
      <c r="G3368" s="1">
        <v>-0.70898696946000006</v>
      </c>
      <c r="H3368" s="1">
        <v>0.1</v>
      </c>
      <c r="K3368" s="4">
        <v>97497977.530000001</v>
      </c>
      <c r="L3368" s="5">
        <v>4425001</v>
      </c>
      <c r="M3368" s="6">
        <v>22.033436269999999</v>
      </c>
      <c r="AB3368" s="8" t="s">
        <v>4597</v>
      </c>
      <c r="AG3368">
        <v>3.4332000000000001E-2</v>
      </c>
    </row>
    <row r="3369" spans="1:33" x14ac:dyDescent="0.35">
      <c r="A3369" t="s">
        <v>4511</v>
      </c>
      <c r="B3369" t="s">
        <v>6171</v>
      </c>
      <c r="C3369" t="s">
        <v>6171</v>
      </c>
      <c r="G3369" s="1">
        <v>-0.69757248970800001</v>
      </c>
      <c r="H3369" s="1">
        <v>0.1</v>
      </c>
      <c r="K3369" s="4">
        <v>97497977.530000001</v>
      </c>
      <c r="L3369" s="5">
        <v>4425001</v>
      </c>
      <c r="M3369" s="6">
        <v>22.033436269999999</v>
      </c>
      <c r="AB3369" s="8" t="s">
        <v>4597</v>
      </c>
      <c r="AG3369">
        <v>3.4332000000000001E-2</v>
      </c>
    </row>
    <row r="3370" spans="1:33" x14ac:dyDescent="0.35">
      <c r="A3370" t="s">
        <v>4511</v>
      </c>
      <c r="B3370" t="s">
        <v>6172</v>
      </c>
      <c r="C3370" t="s">
        <v>6172</v>
      </c>
      <c r="G3370" s="1">
        <v>-0.70898696946000006</v>
      </c>
      <c r="H3370" s="1">
        <v>0.1</v>
      </c>
      <c r="K3370" s="4">
        <v>97497977.530000001</v>
      </c>
      <c r="L3370" s="5">
        <v>4425001</v>
      </c>
      <c r="M3370" s="6">
        <v>22.033436269999999</v>
      </c>
      <c r="AB3370" s="8" t="s">
        <v>4597</v>
      </c>
      <c r="AG3370">
        <v>3.4332000000000001E-2</v>
      </c>
    </row>
    <row r="3371" spans="1:33" x14ac:dyDescent="0.35">
      <c r="A3371" t="s">
        <v>4511</v>
      </c>
      <c r="B3371" t="s">
        <v>6172</v>
      </c>
      <c r="C3371" t="s">
        <v>6172</v>
      </c>
      <c r="G3371" s="1">
        <v>-0.69757248970800001</v>
      </c>
      <c r="H3371" s="1">
        <v>0.1</v>
      </c>
      <c r="K3371" s="4">
        <v>97497977.530000001</v>
      </c>
      <c r="L3371" s="5">
        <v>4425001</v>
      </c>
      <c r="M3371" s="6">
        <v>22.033436269999999</v>
      </c>
      <c r="AB3371" s="8" t="s">
        <v>4597</v>
      </c>
      <c r="AG3371">
        <v>3.4332000000000001E-2</v>
      </c>
    </row>
    <row r="3372" spans="1:33" x14ac:dyDescent="0.35">
      <c r="A3372" t="s">
        <v>4511</v>
      </c>
      <c r="B3372" t="s">
        <v>6173</v>
      </c>
      <c r="C3372" t="s">
        <v>6173</v>
      </c>
      <c r="G3372" s="1">
        <v>-0.69757248970800001</v>
      </c>
      <c r="H3372" s="1">
        <v>0.1</v>
      </c>
      <c r="K3372" s="4">
        <v>97497977.530000001</v>
      </c>
      <c r="L3372" s="5">
        <v>4425001</v>
      </c>
      <c r="M3372" s="6">
        <v>22.033436269999999</v>
      </c>
      <c r="AB3372" s="8" t="s">
        <v>4597</v>
      </c>
      <c r="AG3372">
        <v>3.4332000000000001E-2</v>
      </c>
    </row>
    <row r="3373" spans="1:33" x14ac:dyDescent="0.35">
      <c r="A3373" t="s">
        <v>4511</v>
      </c>
      <c r="B3373" t="s">
        <v>6173</v>
      </c>
      <c r="C3373" t="s">
        <v>6173</v>
      </c>
      <c r="G3373" s="1">
        <v>-0.70898696946000006</v>
      </c>
      <c r="H3373" s="1">
        <v>0.1</v>
      </c>
      <c r="K3373" s="4">
        <v>97497977.530000001</v>
      </c>
      <c r="L3373" s="5">
        <v>4425001</v>
      </c>
      <c r="M3373" s="6">
        <v>22.033436269999999</v>
      </c>
      <c r="AB3373" s="8" t="s">
        <v>4597</v>
      </c>
      <c r="AG3373">
        <v>3.4332000000000001E-2</v>
      </c>
    </row>
    <row r="3374" spans="1:33" x14ac:dyDescent="0.35">
      <c r="A3374" t="s">
        <v>4511</v>
      </c>
      <c r="B3374" t="s">
        <v>6174</v>
      </c>
      <c r="C3374" t="s">
        <v>6174</v>
      </c>
      <c r="G3374" s="1">
        <v>-1.7872660144079999</v>
      </c>
      <c r="H3374" s="1">
        <v>2.5</v>
      </c>
      <c r="K3374" s="4">
        <v>97497977.530000001</v>
      </c>
      <c r="L3374" s="5">
        <v>4425001</v>
      </c>
      <c r="M3374" s="6">
        <v>22.033436269999999</v>
      </c>
      <c r="AB3374" s="8" t="s">
        <v>4597</v>
      </c>
      <c r="AG3374">
        <v>3.4332000000000001E-2</v>
      </c>
    </row>
    <row r="3375" spans="1:33" x14ac:dyDescent="0.35">
      <c r="A3375" t="s">
        <v>4511</v>
      </c>
      <c r="B3375" t="s">
        <v>6174</v>
      </c>
      <c r="C3375" t="s">
        <v>6174</v>
      </c>
      <c r="G3375" s="1">
        <v>-1.816251469704</v>
      </c>
      <c r="H3375" s="1">
        <v>2.5</v>
      </c>
      <c r="K3375" s="4">
        <v>97497977.530000001</v>
      </c>
      <c r="L3375" s="5">
        <v>4425001</v>
      </c>
      <c r="M3375" s="6">
        <v>22.033436269999999</v>
      </c>
      <c r="AB3375" s="8" t="s">
        <v>4597</v>
      </c>
      <c r="AG3375">
        <v>3.4332000000000001E-2</v>
      </c>
    </row>
    <row r="3376" spans="1:33" x14ac:dyDescent="0.35">
      <c r="A3376" t="s">
        <v>4511</v>
      </c>
      <c r="B3376" t="s">
        <v>6175</v>
      </c>
      <c r="C3376" t="s">
        <v>6175</v>
      </c>
      <c r="G3376" s="1">
        <v>-1.816251469704</v>
      </c>
      <c r="H3376" s="1">
        <v>1.85</v>
      </c>
      <c r="K3376" s="4">
        <v>97497977.530000001</v>
      </c>
      <c r="L3376" s="5">
        <v>4425001</v>
      </c>
      <c r="M3376" s="6">
        <v>22.033436269999999</v>
      </c>
      <c r="AB3376" s="8" t="s">
        <v>4597</v>
      </c>
      <c r="AG3376">
        <v>3.4332000000000001E-2</v>
      </c>
    </row>
    <row r="3377" spans="1:33" x14ac:dyDescent="0.35">
      <c r="A3377" t="s">
        <v>4511</v>
      </c>
      <c r="B3377" t="s">
        <v>6175</v>
      </c>
      <c r="C3377" t="s">
        <v>6175</v>
      </c>
      <c r="G3377" s="1">
        <v>-1.7872660144079999</v>
      </c>
      <c r="H3377" s="1">
        <v>1.85</v>
      </c>
      <c r="K3377" s="4">
        <v>97497977.530000001</v>
      </c>
      <c r="L3377" s="5">
        <v>4425001</v>
      </c>
      <c r="M3377" s="6">
        <v>22.033436269999999</v>
      </c>
      <c r="AB3377" s="8" t="s">
        <v>4597</v>
      </c>
      <c r="AG3377">
        <v>3.4332000000000001E-2</v>
      </c>
    </row>
    <row r="3378" spans="1:33" x14ac:dyDescent="0.35">
      <c r="A3378" t="s">
        <v>4511</v>
      </c>
      <c r="B3378" t="s">
        <v>6176</v>
      </c>
      <c r="C3378" t="s">
        <v>6176</v>
      </c>
      <c r="G3378" s="1">
        <v>-1.816251469704</v>
      </c>
      <c r="H3378" s="1">
        <v>1.175</v>
      </c>
      <c r="K3378" s="4">
        <v>97497977.530000001</v>
      </c>
      <c r="L3378" s="5">
        <v>4425001</v>
      </c>
      <c r="M3378" s="6">
        <v>22.033436269999999</v>
      </c>
      <c r="AB3378" s="8" t="s">
        <v>4597</v>
      </c>
      <c r="AG3378">
        <v>3.4332000000000001E-2</v>
      </c>
    </row>
    <row r="3379" spans="1:33" x14ac:dyDescent="0.35">
      <c r="A3379" t="s">
        <v>4511</v>
      </c>
      <c r="B3379" t="s">
        <v>6176</v>
      </c>
      <c r="C3379" t="s">
        <v>6176</v>
      </c>
      <c r="G3379" s="1">
        <v>-1.7872660144079999</v>
      </c>
      <c r="H3379" s="1">
        <v>1.175</v>
      </c>
      <c r="K3379" s="4">
        <v>97497977.530000001</v>
      </c>
      <c r="L3379" s="5">
        <v>4425001</v>
      </c>
      <c r="M3379" s="6">
        <v>22.033436269999999</v>
      </c>
      <c r="AB3379" s="8" t="s">
        <v>4597</v>
      </c>
      <c r="AG3379">
        <v>3.4332000000000001E-2</v>
      </c>
    </row>
    <row r="3380" spans="1:33" x14ac:dyDescent="0.35">
      <c r="A3380" t="s">
        <v>4511</v>
      </c>
      <c r="B3380" t="s">
        <v>6177</v>
      </c>
      <c r="C3380" t="s">
        <v>6177</v>
      </c>
      <c r="G3380" s="1">
        <v>-1.816251469704</v>
      </c>
      <c r="H3380" s="1">
        <v>0.55000000000000004</v>
      </c>
      <c r="K3380" s="4">
        <v>97497977.530000001</v>
      </c>
      <c r="L3380" s="5">
        <v>4425001</v>
      </c>
      <c r="M3380" s="6">
        <v>22.033436269999999</v>
      </c>
      <c r="AB3380" s="8" t="s">
        <v>4597</v>
      </c>
      <c r="AG3380">
        <v>3.4332000000000001E-2</v>
      </c>
    </row>
    <row r="3381" spans="1:33" x14ac:dyDescent="0.35">
      <c r="A3381" t="s">
        <v>4511</v>
      </c>
      <c r="B3381" t="s">
        <v>6177</v>
      </c>
      <c r="C3381" t="s">
        <v>6177</v>
      </c>
      <c r="G3381" s="1">
        <v>-1.7872660144079999</v>
      </c>
      <c r="H3381" s="1">
        <v>0.55000000000000004</v>
      </c>
      <c r="K3381" s="4">
        <v>97497977.530000001</v>
      </c>
      <c r="L3381" s="5">
        <v>4425001</v>
      </c>
      <c r="M3381" s="6">
        <v>22.033436269999999</v>
      </c>
      <c r="AB3381" s="8" t="s">
        <v>4597</v>
      </c>
      <c r="AG3381">
        <v>3.4332000000000001E-2</v>
      </c>
    </row>
    <row r="3382" spans="1:33" x14ac:dyDescent="0.35">
      <c r="A3382" t="s">
        <v>4511</v>
      </c>
      <c r="B3382" t="s">
        <v>6178</v>
      </c>
      <c r="C3382" t="s">
        <v>6178</v>
      </c>
      <c r="G3382" s="1">
        <v>-1.7872660144079999</v>
      </c>
      <c r="H3382" s="1">
        <v>0.3</v>
      </c>
      <c r="K3382" s="4">
        <v>97497977.530000001</v>
      </c>
      <c r="L3382" s="5">
        <v>4425001</v>
      </c>
      <c r="M3382" s="6">
        <v>22.033436269999999</v>
      </c>
      <c r="AB3382" s="8" t="s">
        <v>4597</v>
      </c>
      <c r="AG3382">
        <v>3.4332000000000001E-2</v>
      </c>
    </row>
    <row r="3383" spans="1:33" x14ac:dyDescent="0.35">
      <c r="A3383" t="s">
        <v>4511</v>
      </c>
      <c r="B3383" t="s">
        <v>6178</v>
      </c>
      <c r="C3383" t="s">
        <v>6178</v>
      </c>
      <c r="G3383" s="1">
        <v>-1.816251469704</v>
      </c>
      <c r="H3383" s="1">
        <v>0.3</v>
      </c>
      <c r="K3383" s="4">
        <v>97497977.530000001</v>
      </c>
      <c r="L3383" s="5">
        <v>4425001</v>
      </c>
      <c r="M3383" s="6">
        <v>22.033436269999999</v>
      </c>
      <c r="AB3383" s="8" t="s">
        <v>4597</v>
      </c>
      <c r="AG3383">
        <v>3.4332000000000001E-2</v>
      </c>
    </row>
    <row r="3384" spans="1:33" x14ac:dyDescent="0.35">
      <c r="A3384" t="s">
        <v>4511</v>
      </c>
      <c r="B3384" t="s">
        <v>6179</v>
      </c>
      <c r="C3384" t="s">
        <v>6179</v>
      </c>
      <c r="G3384" s="1">
        <v>-1.7872660144079999</v>
      </c>
      <c r="H3384" s="1">
        <v>0.17499999999999999</v>
      </c>
      <c r="K3384" s="4">
        <v>97497977.530000001</v>
      </c>
      <c r="L3384" s="5">
        <v>4425001</v>
      </c>
      <c r="M3384" s="6">
        <v>22.033436269999999</v>
      </c>
      <c r="AB3384" s="8" t="s">
        <v>4597</v>
      </c>
      <c r="AG3384">
        <v>3.4332000000000001E-2</v>
      </c>
    </row>
    <row r="3385" spans="1:33" x14ac:dyDescent="0.35">
      <c r="A3385" t="s">
        <v>4511</v>
      </c>
      <c r="B3385" t="s">
        <v>6179</v>
      </c>
      <c r="C3385" t="s">
        <v>6179</v>
      </c>
      <c r="G3385" s="1">
        <v>-1.816251469704</v>
      </c>
      <c r="H3385" s="1">
        <v>0.17499999999999999</v>
      </c>
      <c r="K3385" s="4">
        <v>97497977.530000001</v>
      </c>
      <c r="L3385" s="5">
        <v>4425001</v>
      </c>
      <c r="M3385" s="6">
        <v>22.033436269999999</v>
      </c>
      <c r="AB3385" s="8" t="s">
        <v>4597</v>
      </c>
      <c r="AG3385">
        <v>3.4332000000000001E-2</v>
      </c>
    </row>
    <row r="3386" spans="1:33" x14ac:dyDescent="0.35">
      <c r="A3386" t="s">
        <v>4511</v>
      </c>
      <c r="B3386" t="s">
        <v>6180</v>
      </c>
      <c r="C3386" t="s">
        <v>6180</v>
      </c>
      <c r="G3386" s="1">
        <v>-1.816251469704</v>
      </c>
      <c r="H3386" s="1">
        <v>0.125</v>
      </c>
      <c r="K3386" s="4">
        <v>97497977.530000001</v>
      </c>
      <c r="L3386" s="5">
        <v>4425001</v>
      </c>
      <c r="M3386" s="6">
        <v>22.033436269999999</v>
      </c>
      <c r="AB3386" s="8" t="s">
        <v>4597</v>
      </c>
      <c r="AG3386">
        <v>3.4332000000000001E-2</v>
      </c>
    </row>
    <row r="3387" spans="1:33" x14ac:dyDescent="0.35">
      <c r="A3387" t="s">
        <v>4511</v>
      </c>
      <c r="B3387" t="s">
        <v>6180</v>
      </c>
      <c r="C3387" t="s">
        <v>6180</v>
      </c>
      <c r="G3387" s="1">
        <v>-1.7872660144079999</v>
      </c>
      <c r="H3387" s="1">
        <v>0.125</v>
      </c>
      <c r="K3387" s="4">
        <v>97497977.530000001</v>
      </c>
      <c r="L3387" s="5">
        <v>4425001</v>
      </c>
      <c r="M3387" s="6">
        <v>22.033436269999999</v>
      </c>
      <c r="AB3387" s="8" t="s">
        <v>4597</v>
      </c>
      <c r="AG3387">
        <v>3.4332000000000001E-2</v>
      </c>
    </row>
    <row r="3388" spans="1:33" x14ac:dyDescent="0.35">
      <c r="A3388" t="s">
        <v>4511</v>
      </c>
      <c r="B3388" t="s">
        <v>6181</v>
      </c>
      <c r="C3388" t="s">
        <v>6181</v>
      </c>
      <c r="G3388" s="1">
        <v>-435.15245667712003</v>
      </c>
      <c r="H3388" s="1">
        <v>8.7550000000000008</v>
      </c>
      <c r="K3388" s="4">
        <v>97497977.530000001</v>
      </c>
      <c r="L3388" s="5">
        <v>4425001</v>
      </c>
      <c r="M3388" s="6">
        <v>22.033436269999999</v>
      </c>
      <c r="AB3388" s="8" t="s">
        <v>4597</v>
      </c>
      <c r="AG3388">
        <v>3.4332000000000001E-2</v>
      </c>
    </row>
    <row r="3389" spans="1:33" x14ac:dyDescent="0.35">
      <c r="A3389" t="s">
        <v>4511</v>
      </c>
      <c r="B3389" t="s">
        <v>6182</v>
      </c>
      <c r="C3389" t="s">
        <v>6182</v>
      </c>
      <c r="G3389" s="1">
        <v>20725.003405014999</v>
      </c>
      <c r="H3389" s="1">
        <v>592.71</v>
      </c>
      <c r="K3389" s="4">
        <v>97497977.530000001</v>
      </c>
      <c r="L3389" s="5">
        <v>4425001</v>
      </c>
      <c r="M3389" s="6">
        <v>22.033436269999999</v>
      </c>
      <c r="AB3389" s="8" t="s">
        <v>4597</v>
      </c>
      <c r="AG3389">
        <v>3.4332000000000001E-2</v>
      </c>
    </row>
    <row r="3390" spans="1:33" x14ac:dyDescent="0.35">
      <c r="A3390" t="s">
        <v>4511</v>
      </c>
      <c r="B3390" t="s">
        <v>6183</v>
      </c>
      <c r="C3390" t="s">
        <v>6183</v>
      </c>
      <c r="G3390" s="1">
        <v>-6256641.1157426573</v>
      </c>
      <c r="H3390" s="1">
        <v>8.7565755101183997E-3</v>
      </c>
      <c r="K3390" s="4">
        <v>97497977.530000001</v>
      </c>
      <c r="L3390" s="5">
        <v>4425001</v>
      </c>
      <c r="M3390" s="6">
        <v>22.033436269999999</v>
      </c>
      <c r="AB3390" s="8" t="s">
        <v>4597</v>
      </c>
      <c r="AG3390">
        <v>3.4332000000000001E-2</v>
      </c>
    </row>
    <row r="3391" spans="1:33" x14ac:dyDescent="0.35">
      <c r="A3391" t="s">
        <v>4511</v>
      </c>
      <c r="B3391" t="s">
        <v>6184</v>
      </c>
      <c r="C3391" t="s">
        <v>6184</v>
      </c>
      <c r="G3391" s="1">
        <v>-1827551.8095222451</v>
      </c>
      <c r="H3391" s="1">
        <v>1.7240791700475301E-2</v>
      </c>
      <c r="K3391" s="4">
        <v>97497977.530000001</v>
      </c>
      <c r="L3391" s="5">
        <v>4425001</v>
      </c>
      <c r="M3391" s="6">
        <v>22.033436269999999</v>
      </c>
      <c r="AB3391" s="8" t="s">
        <v>4597</v>
      </c>
      <c r="AG3391">
        <v>3.4332000000000001E-2</v>
      </c>
    </row>
    <row r="3392" spans="1:33" x14ac:dyDescent="0.35">
      <c r="A3392" t="s">
        <v>4511</v>
      </c>
      <c r="B3392" t="s">
        <v>6185</v>
      </c>
      <c r="C3392" t="s">
        <v>6185</v>
      </c>
      <c r="G3392" s="1">
        <v>-2171694.67062434</v>
      </c>
      <c r="H3392" s="1">
        <v>1.38348939742109E-2</v>
      </c>
      <c r="K3392" s="4">
        <v>97497977.530000001</v>
      </c>
      <c r="L3392" s="5">
        <v>4425001</v>
      </c>
      <c r="M3392" s="6">
        <v>22.033436269999999</v>
      </c>
      <c r="AB3392" s="8" t="s">
        <v>4597</v>
      </c>
      <c r="AG3392">
        <v>3.4332000000000001E-2</v>
      </c>
    </row>
    <row r="3393" spans="1:33" x14ac:dyDescent="0.35">
      <c r="A3393" t="s">
        <v>4511</v>
      </c>
      <c r="B3393" t="s">
        <v>6186</v>
      </c>
      <c r="C3393" t="s">
        <v>6186</v>
      </c>
      <c r="G3393" s="1">
        <v>-49520644.171799339</v>
      </c>
      <c r="H3393" s="1">
        <v>3.4731869650811002E-3</v>
      </c>
      <c r="K3393" s="4">
        <v>97497977.530000001</v>
      </c>
      <c r="L3393" s="5">
        <v>4425001</v>
      </c>
      <c r="M3393" s="6">
        <v>22.033436269999999</v>
      </c>
      <c r="AB3393" s="8" t="s">
        <v>4597</v>
      </c>
      <c r="AG3393">
        <v>3.4332000000000001E-2</v>
      </c>
    </row>
    <row r="3394" spans="1:33" x14ac:dyDescent="0.35">
      <c r="A3394" t="s">
        <v>4511</v>
      </c>
      <c r="B3394" t="s">
        <v>6187</v>
      </c>
      <c r="C3394" t="s">
        <v>6187</v>
      </c>
      <c r="G3394" s="1">
        <v>-10103962.155560041</v>
      </c>
      <c r="H3394" s="1">
        <v>1.04384208827392E-2</v>
      </c>
      <c r="K3394" s="4">
        <v>97497977.530000001</v>
      </c>
      <c r="L3394" s="5">
        <v>4425001</v>
      </c>
      <c r="M3394" s="6">
        <v>22.033436269999999</v>
      </c>
      <c r="AB3394" s="8" t="s">
        <v>4597</v>
      </c>
      <c r="AG3394">
        <v>3.4332000000000001E-2</v>
      </c>
    </row>
    <row r="3395" spans="1:33" x14ac:dyDescent="0.35">
      <c r="A3395" t="s">
        <v>4511</v>
      </c>
      <c r="B3395" t="s">
        <v>6188</v>
      </c>
      <c r="C3395" t="s">
        <v>6188</v>
      </c>
      <c r="G3395" s="1">
        <v>-17936977.354363441</v>
      </c>
      <c r="H3395" s="1">
        <v>7.2750939762284E-3</v>
      </c>
      <c r="K3395" s="4">
        <v>97497977.530000001</v>
      </c>
      <c r="L3395" s="5">
        <v>4425001</v>
      </c>
      <c r="M3395" s="6">
        <v>22.033436269999999</v>
      </c>
      <c r="AB3395" s="8" t="s">
        <v>4597</v>
      </c>
      <c r="AG3395">
        <v>3.4332000000000001E-2</v>
      </c>
    </row>
    <row r="3396" spans="1:33" x14ac:dyDescent="0.35">
      <c r="A3396" t="s">
        <v>4511</v>
      </c>
      <c r="B3396" t="s">
        <v>6189</v>
      </c>
      <c r="C3396" t="s">
        <v>6189</v>
      </c>
      <c r="G3396" s="1">
        <v>9062503.085104892</v>
      </c>
      <c r="H3396" s="1">
        <v>4.9111364154403999E-3</v>
      </c>
      <c r="K3396" s="4">
        <v>97497977.530000001</v>
      </c>
      <c r="L3396" s="5">
        <v>4425001</v>
      </c>
      <c r="M3396" s="6">
        <v>22.033436269999999</v>
      </c>
      <c r="AB3396" s="8" t="s">
        <v>4597</v>
      </c>
      <c r="AG3396">
        <v>3.4332000000000001E-2</v>
      </c>
    </row>
    <row r="3397" spans="1:33" x14ac:dyDescent="0.35">
      <c r="A3397" t="s">
        <v>4511</v>
      </c>
      <c r="B3397" t="s">
        <v>6190</v>
      </c>
      <c r="C3397" t="s">
        <v>6190</v>
      </c>
      <c r="G3397" s="1">
        <v>1091051.6557634929</v>
      </c>
      <c r="H3397" s="1">
        <v>1.21953551985329E-2</v>
      </c>
      <c r="K3397" s="4">
        <v>97497977.530000001</v>
      </c>
      <c r="L3397" s="5">
        <v>4425001</v>
      </c>
      <c r="M3397" s="6">
        <v>22.033436269999999</v>
      </c>
      <c r="AB3397" s="8" t="s">
        <v>4597</v>
      </c>
      <c r="AG3397">
        <v>3.4332000000000001E-2</v>
      </c>
    </row>
    <row r="3398" spans="1:33" x14ac:dyDescent="0.35">
      <c r="A3398" t="s">
        <v>4511</v>
      </c>
      <c r="B3398" t="s">
        <v>6191</v>
      </c>
      <c r="C3398" t="s">
        <v>6191</v>
      </c>
      <c r="G3398" s="1">
        <v>703172.96057896176</v>
      </c>
      <c r="H3398" s="1">
        <v>9.2059868524627005E-3</v>
      </c>
      <c r="K3398" s="4">
        <v>97497977.530000001</v>
      </c>
      <c r="L3398" s="5">
        <v>4425001</v>
      </c>
      <c r="M3398" s="6">
        <v>22.033436269999999</v>
      </c>
      <c r="AB3398" s="8" t="s">
        <v>4597</v>
      </c>
      <c r="AG3398">
        <v>3.4332000000000001E-2</v>
      </c>
    </row>
    <row r="3399" spans="1:33" x14ac:dyDescent="0.35">
      <c r="A3399" t="s">
        <v>4511</v>
      </c>
      <c r="B3399" t="s">
        <v>6192</v>
      </c>
      <c r="C3399" t="s">
        <v>6192</v>
      </c>
      <c r="G3399" s="1">
        <v>17234397.662452221</v>
      </c>
      <c r="H3399" s="1">
        <v>-9.6073025438920005E-4</v>
      </c>
      <c r="K3399" s="4">
        <v>97497977.530000001</v>
      </c>
      <c r="L3399" s="5">
        <v>4425001</v>
      </c>
      <c r="M3399" s="6">
        <v>22.033436269999999</v>
      </c>
      <c r="AB3399" s="8" t="s">
        <v>4597</v>
      </c>
      <c r="AG3399">
        <v>3.4332000000000001E-2</v>
      </c>
    </row>
    <row r="3400" spans="1:33" x14ac:dyDescent="0.35">
      <c r="A3400" t="s">
        <v>4511</v>
      </c>
      <c r="B3400" t="s">
        <v>6193</v>
      </c>
      <c r="C3400" t="s">
        <v>6193</v>
      </c>
      <c r="G3400" s="1">
        <v>7516600.7124337144</v>
      </c>
      <c r="H3400" s="1">
        <v>-1.6195423720935999E-3</v>
      </c>
      <c r="K3400" s="4">
        <v>97497977.530000001</v>
      </c>
      <c r="L3400" s="5">
        <v>4425001</v>
      </c>
      <c r="M3400" s="6">
        <v>22.033436269999999</v>
      </c>
      <c r="AB3400" s="8" t="s">
        <v>4597</v>
      </c>
      <c r="AG3400">
        <v>3.4332000000000001E-2</v>
      </c>
    </row>
    <row r="3401" spans="1:33" x14ac:dyDescent="0.35">
      <c r="A3401" t="s">
        <v>4511</v>
      </c>
      <c r="B3401" t="s">
        <v>6194</v>
      </c>
      <c r="C3401" t="s">
        <v>6194</v>
      </c>
      <c r="G3401" s="1">
        <v>4957882.1556603806</v>
      </c>
      <c r="H3401" s="1">
        <v>-2.1040693004765001E-3</v>
      </c>
      <c r="K3401" s="4">
        <v>97497977.530000001</v>
      </c>
      <c r="L3401" s="5">
        <v>4425001</v>
      </c>
      <c r="M3401" s="6">
        <v>22.033436269999999</v>
      </c>
      <c r="AB3401" s="8" t="s">
        <v>4597</v>
      </c>
      <c r="AG3401">
        <v>3.4332000000000001E-2</v>
      </c>
    </row>
    <row r="3402" spans="1:33" x14ac:dyDescent="0.35">
      <c r="A3402" t="s">
        <v>4511</v>
      </c>
      <c r="B3402" t="s">
        <v>6195</v>
      </c>
      <c r="C3402" t="s">
        <v>6195</v>
      </c>
      <c r="G3402" s="1">
        <v>5.7189552026400001</v>
      </c>
      <c r="H3402" s="1">
        <v>0.34322999999999998</v>
      </c>
      <c r="K3402" s="4">
        <v>97497977.530000001</v>
      </c>
      <c r="L3402" s="5">
        <v>4425001</v>
      </c>
      <c r="M3402" s="6">
        <v>22.033436269999999</v>
      </c>
      <c r="AB3402" s="8" t="s">
        <v>4597</v>
      </c>
      <c r="AG3402">
        <v>3.4332000000000001E-2</v>
      </c>
    </row>
    <row r="3403" spans="1:33" x14ac:dyDescent="0.35">
      <c r="A3403" t="s">
        <v>4511</v>
      </c>
      <c r="B3403" t="s">
        <v>6195</v>
      </c>
      <c r="C3403" t="s">
        <v>6195</v>
      </c>
      <c r="G3403" s="1">
        <v>2.8499319172500002</v>
      </c>
      <c r="H3403" s="1">
        <v>0.34322999999999998</v>
      </c>
      <c r="K3403" s="4">
        <v>97497977.530000001</v>
      </c>
      <c r="L3403" s="5">
        <v>4425001</v>
      </c>
      <c r="M3403" s="6">
        <v>22.033436269999999</v>
      </c>
      <c r="AB3403" s="8" t="s">
        <v>4597</v>
      </c>
      <c r="AG3403">
        <v>3.4332000000000001E-2</v>
      </c>
    </row>
    <row r="3404" spans="1:33" x14ac:dyDescent="0.35">
      <c r="A3404" t="s">
        <v>4511</v>
      </c>
      <c r="B3404" t="s">
        <v>6196</v>
      </c>
      <c r="C3404" t="s">
        <v>6196</v>
      </c>
      <c r="G3404" s="1">
        <v>2.8499319172500002</v>
      </c>
      <c r="H3404" s="1">
        <v>0.34322999999999998</v>
      </c>
      <c r="K3404" s="4">
        <v>97497977.530000001</v>
      </c>
      <c r="L3404" s="5">
        <v>4425001</v>
      </c>
      <c r="M3404" s="6">
        <v>22.033436269999999</v>
      </c>
      <c r="AB3404" s="8" t="s">
        <v>4597</v>
      </c>
      <c r="AG3404">
        <v>3.4332000000000001E-2</v>
      </c>
    </row>
    <row r="3405" spans="1:33" x14ac:dyDescent="0.35">
      <c r="A3405" t="s">
        <v>4511</v>
      </c>
      <c r="B3405" t="s">
        <v>6196</v>
      </c>
      <c r="C3405" t="s">
        <v>6196</v>
      </c>
      <c r="G3405" s="1">
        <v>5.7189552026400001</v>
      </c>
      <c r="H3405" s="1">
        <v>0.34322999999999998</v>
      </c>
      <c r="K3405" s="4">
        <v>97497977.530000001</v>
      </c>
      <c r="L3405" s="5">
        <v>4425001</v>
      </c>
      <c r="M3405" s="6">
        <v>22.033436269999999</v>
      </c>
      <c r="AB3405" s="8" t="s">
        <v>4597</v>
      </c>
      <c r="AG3405">
        <v>3.4332000000000001E-2</v>
      </c>
    </row>
    <row r="3406" spans="1:33" x14ac:dyDescent="0.35">
      <c r="A3406" t="s">
        <v>4511</v>
      </c>
      <c r="B3406" t="s">
        <v>6197</v>
      </c>
      <c r="C3406" t="s">
        <v>6197</v>
      </c>
      <c r="G3406" s="1">
        <v>2.8499319172500002</v>
      </c>
      <c r="H3406" s="1">
        <v>0.34322999999999998</v>
      </c>
      <c r="K3406" s="4">
        <v>97497977.530000001</v>
      </c>
      <c r="L3406" s="5">
        <v>4425001</v>
      </c>
      <c r="M3406" s="6">
        <v>22.033436269999999</v>
      </c>
      <c r="AB3406" s="8" t="s">
        <v>4597</v>
      </c>
      <c r="AG3406">
        <v>3.4332000000000001E-2</v>
      </c>
    </row>
    <row r="3407" spans="1:33" x14ac:dyDescent="0.35">
      <c r="A3407" t="s">
        <v>4511</v>
      </c>
      <c r="B3407" t="s">
        <v>6197</v>
      </c>
      <c r="C3407" t="s">
        <v>6197</v>
      </c>
      <c r="G3407" s="1">
        <v>5.7189552026400001</v>
      </c>
      <c r="H3407" s="1">
        <v>0.34322999999999998</v>
      </c>
      <c r="K3407" s="4">
        <v>97497977.530000001</v>
      </c>
      <c r="L3407" s="5">
        <v>4425001</v>
      </c>
      <c r="M3407" s="6">
        <v>22.033436269999999</v>
      </c>
      <c r="AB3407" s="8" t="s">
        <v>4597</v>
      </c>
      <c r="AG3407">
        <v>3.4332000000000001E-2</v>
      </c>
    </row>
    <row r="3408" spans="1:33" x14ac:dyDescent="0.35">
      <c r="A3408" t="s">
        <v>4511</v>
      </c>
      <c r="B3408" t="s">
        <v>6198</v>
      </c>
      <c r="C3408" t="s">
        <v>6198</v>
      </c>
      <c r="G3408" s="1">
        <v>1.70629959885</v>
      </c>
      <c r="H3408" s="1">
        <v>0.45763999999999999</v>
      </c>
      <c r="K3408" s="4">
        <v>97497977.530000001</v>
      </c>
      <c r="L3408" s="5">
        <v>4425001</v>
      </c>
      <c r="M3408" s="6">
        <v>22.033436269999999</v>
      </c>
      <c r="AB3408" s="8" t="s">
        <v>4597</v>
      </c>
      <c r="AG3408">
        <v>3.4332000000000001E-2</v>
      </c>
    </row>
    <row r="3409" spans="1:33" x14ac:dyDescent="0.35">
      <c r="A3409" t="s">
        <v>4511</v>
      </c>
      <c r="B3409" t="s">
        <v>6198</v>
      </c>
      <c r="C3409" t="s">
        <v>6198</v>
      </c>
      <c r="G3409" s="1">
        <v>3.4393885771799999</v>
      </c>
      <c r="H3409" s="1">
        <v>0.45763999999999999</v>
      </c>
      <c r="K3409" s="4">
        <v>97497977.530000001</v>
      </c>
      <c r="L3409" s="5">
        <v>4425001</v>
      </c>
      <c r="M3409" s="6">
        <v>22.033436269999999</v>
      </c>
      <c r="AB3409" s="8" t="s">
        <v>4597</v>
      </c>
      <c r="AG3409">
        <v>3.4332000000000001E-2</v>
      </c>
    </row>
    <row r="3410" spans="1:33" x14ac:dyDescent="0.35">
      <c r="A3410" t="s">
        <v>4511</v>
      </c>
      <c r="B3410" t="s">
        <v>6199</v>
      </c>
      <c r="C3410" t="s">
        <v>6199</v>
      </c>
      <c r="G3410" s="1">
        <v>1.70629959885</v>
      </c>
      <c r="H3410" s="1">
        <v>0.45763999999999999</v>
      </c>
      <c r="K3410" s="4">
        <v>97497977.530000001</v>
      </c>
      <c r="L3410" s="5">
        <v>4425001</v>
      </c>
      <c r="M3410" s="6">
        <v>22.033436269999999</v>
      </c>
      <c r="AB3410" s="8" t="s">
        <v>4597</v>
      </c>
      <c r="AG3410">
        <v>3.4332000000000001E-2</v>
      </c>
    </row>
    <row r="3411" spans="1:33" x14ac:dyDescent="0.35">
      <c r="A3411" t="s">
        <v>4511</v>
      </c>
      <c r="B3411" t="s">
        <v>6199</v>
      </c>
      <c r="C3411" t="s">
        <v>6199</v>
      </c>
      <c r="G3411" s="1">
        <v>3.4393885771799999</v>
      </c>
      <c r="H3411" s="1">
        <v>0.45763999999999999</v>
      </c>
      <c r="K3411" s="4">
        <v>97497977.530000001</v>
      </c>
      <c r="L3411" s="5">
        <v>4425001</v>
      </c>
      <c r="M3411" s="6">
        <v>22.033436269999999</v>
      </c>
      <c r="AB3411" s="8" t="s">
        <v>4597</v>
      </c>
      <c r="AG3411">
        <v>3.4332000000000001E-2</v>
      </c>
    </row>
    <row r="3412" spans="1:33" x14ac:dyDescent="0.35">
      <c r="A3412" t="s">
        <v>4511</v>
      </c>
      <c r="B3412" t="s">
        <v>6200</v>
      </c>
      <c r="C3412" t="s">
        <v>6200</v>
      </c>
      <c r="G3412" s="1">
        <v>3.4393885771799999</v>
      </c>
      <c r="H3412" s="1">
        <v>0.45763999999999999</v>
      </c>
      <c r="K3412" s="4">
        <v>97497977.530000001</v>
      </c>
      <c r="L3412" s="5">
        <v>4425001</v>
      </c>
      <c r="M3412" s="6">
        <v>22.033436269999999</v>
      </c>
      <c r="AB3412" s="8" t="s">
        <v>4597</v>
      </c>
      <c r="AG3412">
        <v>3.4332000000000001E-2</v>
      </c>
    </row>
    <row r="3413" spans="1:33" x14ac:dyDescent="0.35">
      <c r="A3413" t="s">
        <v>4511</v>
      </c>
      <c r="B3413" t="s">
        <v>6200</v>
      </c>
      <c r="C3413" t="s">
        <v>6200</v>
      </c>
      <c r="G3413" s="1">
        <v>1.70629959885</v>
      </c>
      <c r="H3413" s="1">
        <v>0.45763999999999999</v>
      </c>
      <c r="K3413" s="4">
        <v>97497977.530000001</v>
      </c>
      <c r="L3413" s="5">
        <v>4425001</v>
      </c>
      <c r="M3413" s="6">
        <v>22.033436269999999</v>
      </c>
      <c r="AB3413" s="8" t="s">
        <v>4597</v>
      </c>
      <c r="AG3413">
        <v>3.4332000000000001E-2</v>
      </c>
    </row>
    <row r="3414" spans="1:33" x14ac:dyDescent="0.35">
      <c r="A3414" t="s">
        <v>4511</v>
      </c>
      <c r="B3414" t="s">
        <v>6201</v>
      </c>
      <c r="C3414" t="s">
        <v>6201</v>
      </c>
      <c r="G3414" s="1">
        <v>5.3514715633499996</v>
      </c>
      <c r="H3414" s="1">
        <v>0.45763999999999999</v>
      </c>
      <c r="K3414" s="4">
        <v>97497977.530000001</v>
      </c>
      <c r="L3414" s="5">
        <v>4425001</v>
      </c>
      <c r="M3414" s="6">
        <v>22.033436269999999</v>
      </c>
      <c r="AB3414" s="8" t="s">
        <v>4597</v>
      </c>
      <c r="AG3414">
        <v>3.4332000000000001E-2</v>
      </c>
    </row>
    <row r="3415" spans="1:33" x14ac:dyDescent="0.35">
      <c r="A3415" t="s">
        <v>4511</v>
      </c>
      <c r="B3415" t="s">
        <v>6201</v>
      </c>
      <c r="C3415" t="s">
        <v>6201</v>
      </c>
      <c r="G3415" s="1">
        <v>10.81026385803</v>
      </c>
      <c r="H3415" s="1">
        <v>0.45763999999999999</v>
      </c>
      <c r="K3415" s="4">
        <v>97497977.530000001</v>
      </c>
      <c r="L3415" s="5">
        <v>4425001</v>
      </c>
      <c r="M3415" s="6">
        <v>22.033436269999999</v>
      </c>
      <c r="AB3415" s="8" t="s">
        <v>4597</v>
      </c>
      <c r="AG3415">
        <v>3.4332000000000001E-2</v>
      </c>
    </row>
    <row r="3416" spans="1:33" x14ac:dyDescent="0.35">
      <c r="A3416" t="s">
        <v>4511</v>
      </c>
      <c r="B3416" t="s">
        <v>6202</v>
      </c>
      <c r="C3416" t="s">
        <v>6202</v>
      </c>
      <c r="G3416" s="1">
        <v>10.81026385803</v>
      </c>
      <c r="H3416" s="1">
        <v>0.45763999999999999</v>
      </c>
      <c r="K3416" s="4">
        <v>97497977.530000001</v>
      </c>
      <c r="L3416" s="5">
        <v>4425001</v>
      </c>
      <c r="M3416" s="6">
        <v>22.033436269999999</v>
      </c>
      <c r="AB3416" s="8" t="s">
        <v>4597</v>
      </c>
      <c r="AG3416">
        <v>3.4332000000000001E-2</v>
      </c>
    </row>
    <row r="3417" spans="1:33" x14ac:dyDescent="0.35">
      <c r="A3417" t="s">
        <v>4511</v>
      </c>
      <c r="B3417" t="s">
        <v>6202</v>
      </c>
      <c r="C3417" t="s">
        <v>6202</v>
      </c>
      <c r="G3417" s="1">
        <v>5.3514715633499996</v>
      </c>
      <c r="H3417" s="1">
        <v>0.45763999999999999</v>
      </c>
      <c r="K3417" s="4">
        <v>97497977.530000001</v>
      </c>
      <c r="L3417" s="5">
        <v>4425001</v>
      </c>
      <c r="M3417" s="6">
        <v>22.033436269999999</v>
      </c>
      <c r="AB3417" s="8" t="s">
        <v>4597</v>
      </c>
      <c r="AG3417">
        <v>3.4332000000000001E-2</v>
      </c>
    </row>
    <row r="3418" spans="1:33" x14ac:dyDescent="0.35">
      <c r="A3418" t="s">
        <v>4511</v>
      </c>
      <c r="B3418" t="s">
        <v>6203</v>
      </c>
      <c r="C3418" t="s">
        <v>6203</v>
      </c>
      <c r="G3418" s="1">
        <v>5.3514715633499996</v>
      </c>
      <c r="H3418" s="1">
        <v>0.57204999999999995</v>
      </c>
      <c r="K3418" s="4">
        <v>97497977.530000001</v>
      </c>
      <c r="L3418" s="5">
        <v>4425001</v>
      </c>
      <c r="M3418" s="6">
        <v>22.033436269999999</v>
      </c>
      <c r="AB3418" s="8" t="s">
        <v>4597</v>
      </c>
      <c r="AG3418">
        <v>3.4332000000000001E-2</v>
      </c>
    </row>
    <row r="3419" spans="1:33" x14ac:dyDescent="0.35">
      <c r="A3419" t="s">
        <v>4511</v>
      </c>
      <c r="B3419" t="s">
        <v>6203</v>
      </c>
      <c r="C3419" t="s">
        <v>6203</v>
      </c>
      <c r="G3419" s="1">
        <v>10.81026385803</v>
      </c>
      <c r="H3419" s="1">
        <v>0.57204999999999995</v>
      </c>
      <c r="K3419" s="4">
        <v>97497977.530000001</v>
      </c>
      <c r="L3419" s="5">
        <v>4425001</v>
      </c>
      <c r="M3419" s="6">
        <v>22.033436269999999</v>
      </c>
      <c r="AB3419" s="8" t="s">
        <v>4597</v>
      </c>
      <c r="AG3419">
        <v>3.4332000000000001E-2</v>
      </c>
    </row>
    <row r="3420" spans="1:33" x14ac:dyDescent="0.35">
      <c r="A3420" t="s">
        <v>4511</v>
      </c>
      <c r="B3420" t="s">
        <v>6204</v>
      </c>
      <c r="C3420" t="s">
        <v>6204</v>
      </c>
      <c r="G3420" s="1">
        <v>1.1358378553499999</v>
      </c>
      <c r="H3420" s="1">
        <v>0.57204999999999995</v>
      </c>
      <c r="K3420" s="4">
        <v>97497977.530000001</v>
      </c>
      <c r="L3420" s="5">
        <v>4425001</v>
      </c>
      <c r="M3420" s="6">
        <v>22.033436269999999</v>
      </c>
      <c r="AB3420" s="8" t="s">
        <v>4597</v>
      </c>
      <c r="AG3420">
        <v>3.4332000000000001E-2</v>
      </c>
    </row>
    <row r="3421" spans="1:33" x14ac:dyDescent="0.35">
      <c r="A3421" t="s">
        <v>4511</v>
      </c>
      <c r="B3421" t="s">
        <v>6204</v>
      </c>
      <c r="C3421" t="s">
        <v>6204</v>
      </c>
      <c r="G3421" s="1">
        <v>2.2709148732300002</v>
      </c>
      <c r="H3421" s="1">
        <v>0.57204999999999995</v>
      </c>
      <c r="K3421" s="4">
        <v>97497977.530000001</v>
      </c>
      <c r="L3421" s="5">
        <v>4425001</v>
      </c>
      <c r="M3421" s="6">
        <v>22.033436269999999</v>
      </c>
      <c r="AB3421" s="8" t="s">
        <v>4597</v>
      </c>
      <c r="AG3421">
        <v>3.4332000000000001E-2</v>
      </c>
    </row>
    <row r="3422" spans="1:33" x14ac:dyDescent="0.35">
      <c r="A3422" t="s">
        <v>4511</v>
      </c>
      <c r="B3422" t="s">
        <v>6205</v>
      </c>
      <c r="C3422" t="s">
        <v>6205</v>
      </c>
      <c r="G3422" s="1">
        <v>2.2709148732300002</v>
      </c>
      <c r="H3422" s="1">
        <v>0.57204999999999995</v>
      </c>
      <c r="K3422" s="4">
        <v>97497977.530000001</v>
      </c>
      <c r="L3422" s="5">
        <v>4425001</v>
      </c>
      <c r="M3422" s="6">
        <v>22.033436269999999</v>
      </c>
      <c r="AB3422" s="8" t="s">
        <v>4597</v>
      </c>
      <c r="AG3422">
        <v>3.4332000000000001E-2</v>
      </c>
    </row>
    <row r="3423" spans="1:33" x14ac:dyDescent="0.35">
      <c r="A3423" t="s">
        <v>4511</v>
      </c>
      <c r="B3423" t="s">
        <v>6205</v>
      </c>
      <c r="C3423" t="s">
        <v>6205</v>
      </c>
      <c r="G3423" s="1">
        <v>1.1358378553499999</v>
      </c>
      <c r="H3423" s="1">
        <v>0.57204999999999995</v>
      </c>
      <c r="K3423" s="4">
        <v>97497977.530000001</v>
      </c>
      <c r="L3423" s="5">
        <v>4425001</v>
      </c>
      <c r="M3423" s="6">
        <v>22.033436269999999</v>
      </c>
      <c r="AB3423" s="8" t="s">
        <v>4597</v>
      </c>
      <c r="AG3423">
        <v>3.4332000000000001E-2</v>
      </c>
    </row>
    <row r="3424" spans="1:33" x14ac:dyDescent="0.35">
      <c r="A3424" t="s">
        <v>4511</v>
      </c>
      <c r="B3424" t="s">
        <v>6206</v>
      </c>
      <c r="C3424" t="s">
        <v>6206</v>
      </c>
      <c r="G3424" s="1">
        <v>1.1358378553499999</v>
      </c>
      <c r="H3424" s="1">
        <v>0.57204999999999995</v>
      </c>
      <c r="K3424" s="4">
        <v>97497977.530000001</v>
      </c>
      <c r="L3424" s="5">
        <v>4425001</v>
      </c>
      <c r="M3424" s="6">
        <v>22.033436269999999</v>
      </c>
      <c r="AB3424" s="8" t="s">
        <v>4597</v>
      </c>
      <c r="AG3424">
        <v>3.4332000000000001E-2</v>
      </c>
    </row>
    <row r="3425" spans="1:33" x14ac:dyDescent="0.35">
      <c r="A3425" t="s">
        <v>4511</v>
      </c>
      <c r="B3425" t="s">
        <v>6206</v>
      </c>
      <c r="C3425" t="s">
        <v>6206</v>
      </c>
      <c r="G3425" s="1">
        <v>2.2709148732300002</v>
      </c>
      <c r="H3425" s="1">
        <v>0.57204999999999995</v>
      </c>
      <c r="K3425" s="4">
        <v>97497977.530000001</v>
      </c>
      <c r="L3425" s="5">
        <v>4425001</v>
      </c>
      <c r="M3425" s="6">
        <v>22.033436269999999</v>
      </c>
      <c r="AB3425" s="8" t="s">
        <v>4597</v>
      </c>
      <c r="AG3425">
        <v>3.4332000000000001E-2</v>
      </c>
    </row>
    <row r="3426" spans="1:33" x14ac:dyDescent="0.35">
      <c r="A3426" t="s">
        <v>4511</v>
      </c>
      <c r="B3426" t="s">
        <v>6207</v>
      </c>
      <c r="C3426" t="s">
        <v>6207</v>
      </c>
      <c r="G3426" s="1">
        <v>4.8572008755600002</v>
      </c>
      <c r="H3426" s="1">
        <v>0.80086999999999986</v>
      </c>
      <c r="K3426" s="4">
        <v>97497977.530000001</v>
      </c>
      <c r="L3426" s="5">
        <v>4425001</v>
      </c>
      <c r="M3426" s="6">
        <v>22.033436269999999</v>
      </c>
      <c r="AB3426" s="8" t="s">
        <v>4597</v>
      </c>
      <c r="AG3426">
        <v>3.4332000000000001E-2</v>
      </c>
    </row>
    <row r="3427" spans="1:33" x14ac:dyDescent="0.35">
      <c r="A3427" t="s">
        <v>4511</v>
      </c>
      <c r="B3427" t="s">
        <v>6207</v>
      </c>
      <c r="C3427" t="s">
        <v>6207</v>
      </c>
      <c r="G3427" s="1">
        <v>2.4077559000000002</v>
      </c>
      <c r="H3427" s="1">
        <v>0.80086999999999986</v>
      </c>
      <c r="K3427" s="4">
        <v>97497977.530000001</v>
      </c>
      <c r="L3427" s="5">
        <v>4425001</v>
      </c>
      <c r="M3427" s="6">
        <v>22.033436269999999</v>
      </c>
      <c r="AB3427" s="8" t="s">
        <v>4597</v>
      </c>
      <c r="AG3427">
        <v>3.4332000000000001E-2</v>
      </c>
    </row>
    <row r="3428" spans="1:33" x14ac:dyDescent="0.35">
      <c r="A3428" t="s">
        <v>4511</v>
      </c>
      <c r="B3428" t="s">
        <v>6208</v>
      </c>
      <c r="C3428" t="s">
        <v>6208</v>
      </c>
      <c r="G3428" s="1">
        <v>2.4077559000000002</v>
      </c>
      <c r="H3428" s="1">
        <v>0.91527999999999998</v>
      </c>
      <c r="K3428" s="4">
        <v>97497977.530000001</v>
      </c>
      <c r="L3428" s="5">
        <v>4425001</v>
      </c>
      <c r="M3428" s="6">
        <v>22.033436269999999</v>
      </c>
      <c r="AB3428" s="8" t="s">
        <v>4597</v>
      </c>
      <c r="AG3428">
        <v>3.4332000000000001E-2</v>
      </c>
    </row>
    <row r="3429" spans="1:33" x14ac:dyDescent="0.35">
      <c r="A3429" t="s">
        <v>4511</v>
      </c>
      <c r="B3429" t="s">
        <v>6208</v>
      </c>
      <c r="C3429" t="s">
        <v>6208</v>
      </c>
      <c r="G3429" s="1">
        <v>4.8572008755600002</v>
      </c>
      <c r="H3429" s="1">
        <v>0.91527999999999998</v>
      </c>
      <c r="K3429" s="4">
        <v>97497977.530000001</v>
      </c>
      <c r="L3429" s="5">
        <v>4425001</v>
      </c>
      <c r="M3429" s="6">
        <v>22.033436269999999</v>
      </c>
      <c r="AB3429" s="8" t="s">
        <v>4597</v>
      </c>
      <c r="AG3429">
        <v>3.4332000000000001E-2</v>
      </c>
    </row>
    <row r="3430" spans="1:33" x14ac:dyDescent="0.35">
      <c r="A3430" t="s">
        <v>4511</v>
      </c>
      <c r="B3430" t="s">
        <v>6209</v>
      </c>
      <c r="C3430" t="s">
        <v>6209</v>
      </c>
      <c r="G3430" s="1">
        <v>4.8572008755600002</v>
      </c>
      <c r="H3430" s="1">
        <v>0.91527999999999998</v>
      </c>
      <c r="K3430" s="4">
        <v>97497977.530000001</v>
      </c>
      <c r="L3430" s="5">
        <v>4425001</v>
      </c>
      <c r="M3430" s="6">
        <v>22.033436269999999</v>
      </c>
      <c r="AB3430" s="8" t="s">
        <v>4597</v>
      </c>
      <c r="AG3430">
        <v>3.4332000000000001E-2</v>
      </c>
    </row>
    <row r="3431" spans="1:33" x14ac:dyDescent="0.35">
      <c r="A3431" t="s">
        <v>4511</v>
      </c>
      <c r="B3431" t="s">
        <v>6209</v>
      </c>
      <c r="C3431" t="s">
        <v>6209</v>
      </c>
      <c r="G3431" s="1">
        <v>2.4077559000000002</v>
      </c>
      <c r="H3431" s="1">
        <v>0.91527999999999998</v>
      </c>
      <c r="K3431" s="4">
        <v>97497977.530000001</v>
      </c>
      <c r="L3431" s="5">
        <v>4425001</v>
      </c>
      <c r="M3431" s="6">
        <v>22.033436269999999</v>
      </c>
      <c r="AB3431" s="8" t="s">
        <v>4597</v>
      </c>
      <c r="AG3431">
        <v>3.4332000000000001E-2</v>
      </c>
    </row>
    <row r="3432" spans="1:33" x14ac:dyDescent="0.35">
      <c r="A3432" t="s">
        <v>4511</v>
      </c>
      <c r="B3432" t="s">
        <v>6210</v>
      </c>
      <c r="C3432" t="s">
        <v>6210</v>
      </c>
      <c r="G3432" s="1">
        <v>2.909451577830001</v>
      </c>
      <c r="H3432" s="1">
        <v>1.02969</v>
      </c>
      <c r="K3432" s="4">
        <v>97497977.530000001</v>
      </c>
      <c r="L3432" s="5">
        <v>4425001</v>
      </c>
      <c r="M3432" s="6">
        <v>22.033436269999999</v>
      </c>
      <c r="AB3432" s="8" t="s">
        <v>4597</v>
      </c>
      <c r="AG3432">
        <v>3.4332000000000001E-2</v>
      </c>
    </row>
    <row r="3433" spans="1:33" x14ac:dyDescent="0.35">
      <c r="A3433" t="s">
        <v>4511</v>
      </c>
      <c r="B3433" t="s">
        <v>6210</v>
      </c>
      <c r="C3433" t="s">
        <v>6210</v>
      </c>
      <c r="G3433" s="1">
        <v>1.44790303515</v>
      </c>
      <c r="H3433" s="1">
        <v>1.02969</v>
      </c>
      <c r="K3433" s="4">
        <v>97497977.530000001</v>
      </c>
      <c r="L3433" s="5">
        <v>4425001</v>
      </c>
      <c r="M3433" s="6">
        <v>22.033436269999999</v>
      </c>
      <c r="AB3433" s="8" t="s">
        <v>4597</v>
      </c>
      <c r="AG3433">
        <v>3.4332000000000001E-2</v>
      </c>
    </row>
    <row r="3434" spans="1:33" x14ac:dyDescent="0.35">
      <c r="A3434" t="s">
        <v>4511</v>
      </c>
      <c r="B3434" t="s">
        <v>6211</v>
      </c>
      <c r="C3434" t="s">
        <v>6211</v>
      </c>
      <c r="G3434" s="1">
        <v>5.74682034852</v>
      </c>
      <c r="H3434" s="1">
        <v>1.1440999999999999</v>
      </c>
      <c r="K3434" s="4">
        <v>97497977.530000001</v>
      </c>
      <c r="L3434" s="5">
        <v>4425001</v>
      </c>
      <c r="M3434" s="6">
        <v>22.033436269999999</v>
      </c>
      <c r="AB3434" s="8" t="s">
        <v>4597</v>
      </c>
      <c r="AG3434">
        <v>3.4332000000000001E-2</v>
      </c>
    </row>
    <row r="3435" spans="1:33" x14ac:dyDescent="0.35">
      <c r="A3435" t="s">
        <v>4511</v>
      </c>
      <c r="B3435" t="s">
        <v>6211</v>
      </c>
      <c r="C3435" t="s">
        <v>6211</v>
      </c>
      <c r="G3435" s="1">
        <v>2.8599797819999999</v>
      </c>
      <c r="H3435" s="1">
        <v>1.1440999999999999</v>
      </c>
      <c r="K3435" s="4">
        <v>97497977.530000001</v>
      </c>
      <c r="L3435" s="5">
        <v>4425001</v>
      </c>
      <c r="M3435" s="6">
        <v>22.033436269999999</v>
      </c>
      <c r="AB3435" s="8" t="s">
        <v>4597</v>
      </c>
      <c r="AG3435">
        <v>3.4332000000000001E-2</v>
      </c>
    </row>
    <row r="3436" spans="1:33" x14ac:dyDescent="0.35">
      <c r="A3436" t="s">
        <v>4511</v>
      </c>
      <c r="B3436" t="s">
        <v>6212</v>
      </c>
      <c r="C3436" t="s">
        <v>6212</v>
      </c>
      <c r="G3436" s="1">
        <v>7.9427494829700009</v>
      </c>
      <c r="H3436" s="1">
        <v>1.1440999999999999</v>
      </c>
      <c r="K3436" s="4">
        <v>97497977.530000001</v>
      </c>
      <c r="L3436" s="5">
        <v>4425001</v>
      </c>
      <c r="M3436" s="6">
        <v>22.033436269999999</v>
      </c>
      <c r="AB3436" s="8" t="s">
        <v>4597</v>
      </c>
      <c r="AG3436">
        <v>3.4332000000000001E-2</v>
      </c>
    </row>
    <row r="3437" spans="1:33" x14ac:dyDescent="0.35">
      <c r="A3437" t="s">
        <v>4511</v>
      </c>
      <c r="B3437" t="s">
        <v>6212</v>
      </c>
      <c r="C3437" t="s">
        <v>6212</v>
      </c>
      <c r="G3437" s="1">
        <v>3.9526769106000001</v>
      </c>
      <c r="H3437" s="1">
        <v>1.1440999999999999</v>
      </c>
      <c r="K3437" s="4">
        <v>97497977.530000001</v>
      </c>
      <c r="L3437" s="5">
        <v>4425001</v>
      </c>
      <c r="M3437" s="6">
        <v>22.033436269999999</v>
      </c>
      <c r="AB3437" s="8" t="s">
        <v>4597</v>
      </c>
      <c r="AG3437">
        <v>3.4332000000000001E-2</v>
      </c>
    </row>
    <row r="3438" spans="1:33" x14ac:dyDescent="0.35">
      <c r="A3438" t="s">
        <v>4511</v>
      </c>
      <c r="B3438" t="s">
        <v>6213</v>
      </c>
      <c r="C3438" t="s">
        <v>6213</v>
      </c>
      <c r="G3438" s="1">
        <v>5.0332979051400004</v>
      </c>
      <c r="H3438" s="1">
        <v>1.25851</v>
      </c>
      <c r="K3438" s="4">
        <v>97497977.530000001</v>
      </c>
      <c r="L3438" s="5">
        <v>4425001</v>
      </c>
      <c r="M3438" s="6">
        <v>22.033436269999999</v>
      </c>
      <c r="AB3438" s="8" t="s">
        <v>4597</v>
      </c>
      <c r="AG3438">
        <v>3.4332000000000001E-2</v>
      </c>
    </row>
    <row r="3439" spans="1:33" x14ac:dyDescent="0.35">
      <c r="A3439" t="s">
        <v>4511</v>
      </c>
      <c r="B3439" t="s">
        <v>6213</v>
      </c>
      <c r="C3439" t="s">
        <v>6213</v>
      </c>
      <c r="G3439" s="1">
        <v>2.5047738754500002</v>
      </c>
      <c r="H3439" s="1">
        <v>1.25851</v>
      </c>
      <c r="K3439" s="4">
        <v>97497977.530000001</v>
      </c>
      <c r="L3439" s="5">
        <v>4425001</v>
      </c>
      <c r="M3439" s="6">
        <v>22.033436269999999</v>
      </c>
      <c r="AB3439" s="8" t="s">
        <v>4597</v>
      </c>
      <c r="AG3439">
        <v>3.4332000000000001E-2</v>
      </c>
    </row>
    <row r="3440" spans="1:33" x14ac:dyDescent="0.35">
      <c r="A3440" t="s">
        <v>4511</v>
      </c>
      <c r="B3440" t="s">
        <v>6214</v>
      </c>
      <c r="C3440" t="s">
        <v>6214</v>
      </c>
      <c r="G3440" s="1">
        <v>4.3785531655500014</v>
      </c>
      <c r="H3440" s="1">
        <v>1.25851</v>
      </c>
      <c r="K3440" s="4">
        <v>97497977.530000001</v>
      </c>
      <c r="L3440" s="5">
        <v>4425001</v>
      </c>
      <c r="M3440" s="6">
        <v>22.033436269999999</v>
      </c>
      <c r="AB3440" s="8" t="s">
        <v>4597</v>
      </c>
      <c r="AG3440">
        <v>3.4332000000000001E-2</v>
      </c>
    </row>
    <row r="3441" spans="1:33" x14ac:dyDescent="0.35">
      <c r="A3441" t="s">
        <v>4511</v>
      </c>
      <c r="B3441" t="s">
        <v>6214</v>
      </c>
      <c r="C3441" t="s">
        <v>6214</v>
      </c>
      <c r="G3441" s="1">
        <v>2.184998194499999</v>
      </c>
      <c r="H3441" s="1">
        <v>1.25851</v>
      </c>
      <c r="K3441" s="4">
        <v>97497977.530000001</v>
      </c>
      <c r="L3441" s="5">
        <v>4425001</v>
      </c>
      <c r="M3441" s="6">
        <v>22.033436269999999</v>
      </c>
      <c r="AB3441" s="8" t="s">
        <v>4597</v>
      </c>
      <c r="AG3441">
        <v>3.4332000000000001E-2</v>
      </c>
    </row>
    <row r="3442" spans="1:33" x14ac:dyDescent="0.35">
      <c r="A3442" t="s">
        <v>4511</v>
      </c>
      <c r="B3442" t="s">
        <v>6215</v>
      </c>
      <c r="C3442" t="s">
        <v>6215</v>
      </c>
      <c r="G3442" s="1">
        <v>2.1826240311</v>
      </c>
      <c r="H3442" s="1">
        <v>1.3729199999999999</v>
      </c>
      <c r="K3442" s="4">
        <v>97497977.530000001</v>
      </c>
      <c r="L3442" s="5">
        <v>4425001</v>
      </c>
      <c r="M3442" s="6">
        <v>22.033436269999999</v>
      </c>
      <c r="AB3442" s="8" t="s">
        <v>4597</v>
      </c>
      <c r="AG3442">
        <v>3.4332000000000001E-2</v>
      </c>
    </row>
    <row r="3443" spans="1:33" x14ac:dyDescent="0.35">
      <c r="A3443" t="s">
        <v>4511</v>
      </c>
      <c r="B3443" t="s">
        <v>6215</v>
      </c>
      <c r="C3443" t="s">
        <v>6215</v>
      </c>
      <c r="G3443" s="1">
        <v>1.0923010659000001</v>
      </c>
      <c r="H3443" s="1">
        <v>1.3729199999999999</v>
      </c>
      <c r="K3443" s="4">
        <v>97497977.530000001</v>
      </c>
      <c r="L3443" s="5">
        <v>4425001</v>
      </c>
      <c r="M3443" s="6">
        <v>22.033436269999999</v>
      </c>
      <c r="AB3443" s="8" t="s">
        <v>4597</v>
      </c>
      <c r="AG3443">
        <v>3.4332000000000001E-2</v>
      </c>
    </row>
    <row r="3444" spans="1:33" x14ac:dyDescent="0.35">
      <c r="A3444" t="s">
        <v>4511</v>
      </c>
      <c r="B3444" t="s">
        <v>6216</v>
      </c>
      <c r="C3444" t="s">
        <v>6216</v>
      </c>
      <c r="G3444" s="1">
        <v>2.1826240311</v>
      </c>
      <c r="H3444" s="1">
        <v>1.48733</v>
      </c>
      <c r="K3444" s="4">
        <v>97497977.530000001</v>
      </c>
      <c r="L3444" s="5">
        <v>4425001</v>
      </c>
      <c r="M3444" s="6">
        <v>22.033436269999999</v>
      </c>
      <c r="AB3444" s="8" t="s">
        <v>4597</v>
      </c>
      <c r="AG3444">
        <v>3.4332000000000001E-2</v>
      </c>
    </row>
    <row r="3445" spans="1:33" x14ac:dyDescent="0.35">
      <c r="A3445" t="s">
        <v>4511</v>
      </c>
      <c r="B3445" t="s">
        <v>6216</v>
      </c>
      <c r="C3445" t="s">
        <v>6216</v>
      </c>
      <c r="G3445" s="1">
        <v>1.0923010659000001</v>
      </c>
      <c r="H3445" s="1">
        <v>1.48733</v>
      </c>
      <c r="K3445" s="4">
        <v>97497977.530000001</v>
      </c>
      <c r="L3445" s="5">
        <v>4425001</v>
      </c>
      <c r="M3445" s="6">
        <v>22.033436269999999</v>
      </c>
      <c r="AB3445" s="8" t="s">
        <v>4597</v>
      </c>
      <c r="AG3445">
        <v>3.4332000000000001E-2</v>
      </c>
    </row>
    <row r="3446" spans="1:33" x14ac:dyDescent="0.35">
      <c r="A3446" t="s">
        <v>4511</v>
      </c>
      <c r="B3446" t="s">
        <v>6217</v>
      </c>
      <c r="C3446" t="s">
        <v>6217</v>
      </c>
      <c r="G3446" s="1">
        <v>0.98244328049999985</v>
      </c>
      <c r="H3446" s="1">
        <v>1.83056</v>
      </c>
      <c r="K3446" s="4">
        <v>97497977.530000001</v>
      </c>
      <c r="L3446" s="5">
        <v>4425001</v>
      </c>
      <c r="M3446" s="6">
        <v>22.033436269999999</v>
      </c>
      <c r="AB3446" s="8" t="s">
        <v>4597</v>
      </c>
      <c r="AG3446">
        <v>3.4332000000000001E-2</v>
      </c>
    </row>
    <row r="3447" spans="1:33" x14ac:dyDescent="0.35">
      <c r="A3447" t="s">
        <v>4511</v>
      </c>
      <c r="B3447" t="s">
        <v>6217</v>
      </c>
      <c r="C3447" t="s">
        <v>6217</v>
      </c>
      <c r="G3447" s="1">
        <v>1.96317039342</v>
      </c>
      <c r="H3447" s="1">
        <v>1.83056</v>
      </c>
      <c r="K3447" s="4">
        <v>97497977.530000001</v>
      </c>
      <c r="L3447" s="5">
        <v>4425001</v>
      </c>
      <c r="M3447" s="6">
        <v>22.033436269999999</v>
      </c>
      <c r="AB3447" s="8" t="s">
        <v>4597</v>
      </c>
      <c r="AG3447">
        <v>3.4332000000000001E-2</v>
      </c>
    </row>
    <row r="3448" spans="1:33" x14ac:dyDescent="0.35">
      <c r="A3448" t="s">
        <v>4511</v>
      </c>
      <c r="B3448" t="s">
        <v>6218</v>
      </c>
      <c r="C3448" t="s">
        <v>6218</v>
      </c>
      <c r="G3448" s="1">
        <v>1.96317039342</v>
      </c>
      <c r="H3448" s="1">
        <v>1.83056</v>
      </c>
      <c r="K3448" s="4">
        <v>97497977.530000001</v>
      </c>
      <c r="L3448" s="5">
        <v>4425001</v>
      </c>
      <c r="M3448" s="6">
        <v>22.033436269999999</v>
      </c>
      <c r="AB3448" s="8" t="s">
        <v>4597</v>
      </c>
      <c r="AG3448">
        <v>3.4332000000000001E-2</v>
      </c>
    </row>
    <row r="3449" spans="1:33" x14ac:dyDescent="0.35">
      <c r="A3449" t="s">
        <v>4511</v>
      </c>
      <c r="B3449" t="s">
        <v>6218</v>
      </c>
      <c r="C3449" t="s">
        <v>6218</v>
      </c>
      <c r="G3449" s="1">
        <v>0.98244328049999985</v>
      </c>
      <c r="H3449" s="1">
        <v>1.83056</v>
      </c>
      <c r="K3449" s="4">
        <v>97497977.530000001</v>
      </c>
      <c r="L3449" s="5">
        <v>4425001</v>
      </c>
      <c r="M3449" s="6">
        <v>22.033436269999999</v>
      </c>
      <c r="AB3449" s="8" t="s">
        <v>4597</v>
      </c>
      <c r="AG3449">
        <v>3.4332000000000001E-2</v>
      </c>
    </row>
    <row r="3450" spans="1:33" x14ac:dyDescent="0.35">
      <c r="A3450" t="s">
        <v>4511</v>
      </c>
      <c r="B3450" t="s">
        <v>6219</v>
      </c>
      <c r="C3450" t="s">
        <v>6219</v>
      </c>
      <c r="G3450" s="1">
        <v>0.98244328049999985</v>
      </c>
      <c r="H3450" s="1">
        <v>1.9449700000000001</v>
      </c>
      <c r="K3450" s="4">
        <v>97497977.530000001</v>
      </c>
      <c r="L3450" s="5">
        <v>4425001</v>
      </c>
      <c r="M3450" s="6">
        <v>22.033436269999999</v>
      </c>
      <c r="AB3450" s="8" t="s">
        <v>4597</v>
      </c>
      <c r="AG3450">
        <v>3.4332000000000001E-2</v>
      </c>
    </row>
    <row r="3451" spans="1:33" x14ac:dyDescent="0.35">
      <c r="A3451" t="s">
        <v>4511</v>
      </c>
      <c r="B3451" t="s">
        <v>6219</v>
      </c>
      <c r="C3451" t="s">
        <v>6219</v>
      </c>
      <c r="G3451" s="1">
        <v>1.96317039342</v>
      </c>
      <c r="H3451" s="1">
        <v>1.9449700000000001</v>
      </c>
      <c r="K3451" s="4">
        <v>97497977.530000001</v>
      </c>
      <c r="L3451" s="5">
        <v>4425001</v>
      </c>
      <c r="M3451" s="6">
        <v>22.033436269999999</v>
      </c>
      <c r="AB3451" s="8" t="s">
        <v>4597</v>
      </c>
      <c r="AG3451">
        <v>3.4332000000000001E-2</v>
      </c>
    </row>
    <row r="3452" spans="1:33" x14ac:dyDescent="0.35">
      <c r="A3452" t="s">
        <v>4511</v>
      </c>
      <c r="B3452" t="s">
        <v>6220</v>
      </c>
      <c r="C3452" t="s">
        <v>6220</v>
      </c>
      <c r="G3452" s="1">
        <v>0.7280879133</v>
      </c>
      <c r="H3452" s="1">
        <v>1.9449700000000001</v>
      </c>
      <c r="K3452" s="4">
        <v>97497977.530000001</v>
      </c>
      <c r="L3452" s="5">
        <v>4425001</v>
      </c>
      <c r="M3452" s="6">
        <v>22.033436269999999</v>
      </c>
      <c r="AB3452" s="8" t="s">
        <v>4597</v>
      </c>
      <c r="AG3452">
        <v>3.4332000000000001E-2</v>
      </c>
    </row>
    <row r="3453" spans="1:33" x14ac:dyDescent="0.35">
      <c r="A3453" t="s">
        <v>4511</v>
      </c>
      <c r="B3453" t="s">
        <v>6220</v>
      </c>
      <c r="C3453" t="s">
        <v>6220</v>
      </c>
      <c r="G3453" s="1">
        <v>1.4550299471999999</v>
      </c>
      <c r="H3453" s="1">
        <v>1.9449700000000001</v>
      </c>
      <c r="K3453" s="4">
        <v>97497977.530000001</v>
      </c>
      <c r="L3453" s="5">
        <v>4425001</v>
      </c>
      <c r="M3453" s="6">
        <v>22.033436269999999</v>
      </c>
      <c r="AB3453" s="8" t="s">
        <v>4597</v>
      </c>
      <c r="AG3453">
        <v>3.4332000000000001E-2</v>
      </c>
    </row>
    <row r="3454" spans="1:33" x14ac:dyDescent="0.35">
      <c r="A3454" t="s">
        <v>4511</v>
      </c>
      <c r="B3454" t="s">
        <v>6221</v>
      </c>
      <c r="C3454" t="s">
        <v>6221</v>
      </c>
      <c r="G3454" s="1">
        <v>5.5223948366700011</v>
      </c>
      <c r="H3454" s="1">
        <v>2.05938</v>
      </c>
      <c r="K3454" s="4">
        <v>97497977.530000001</v>
      </c>
      <c r="L3454" s="5">
        <v>4425001</v>
      </c>
      <c r="M3454" s="6">
        <v>22.033436269999999</v>
      </c>
      <c r="AB3454" s="8" t="s">
        <v>4597</v>
      </c>
      <c r="AG3454">
        <v>3.4332000000000001E-2</v>
      </c>
    </row>
    <row r="3455" spans="1:33" x14ac:dyDescent="0.35">
      <c r="A3455" t="s">
        <v>4511</v>
      </c>
      <c r="B3455" t="s">
        <v>6221</v>
      </c>
      <c r="C3455" t="s">
        <v>6221</v>
      </c>
      <c r="G3455" s="1">
        <v>2.7635944891499999</v>
      </c>
      <c r="H3455" s="1">
        <v>2.05938</v>
      </c>
      <c r="K3455" s="4">
        <v>97497977.530000001</v>
      </c>
      <c r="L3455" s="5">
        <v>4425001</v>
      </c>
      <c r="M3455" s="6">
        <v>22.033436269999999</v>
      </c>
      <c r="AB3455" s="8" t="s">
        <v>4597</v>
      </c>
      <c r="AG3455">
        <v>3.4332000000000001E-2</v>
      </c>
    </row>
    <row r="3456" spans="1:33" x14ac:dyDescent="0.35">
      <c r="A3456" t="s">
        <v>4511</v>
      </c>
      <c r="B3456" t="s">
        <v>6222</v>
      </c>
      <c r="C3456" t="s">
        <v>6222</v>
      </c>
      <c r="G3456" s="1">
        <v>2.7635944891499999</v>
      </c>
      <c r="H3456" s="1">
        <v>2.05938</v>
      </c>
      <c r="K3456" s="4">
        <v>97497977.530000001</v>
      </c>
      <c r="L3456" s="5">
        <v>4425001</v>
      </c>
      <c r="M3456" s="6">
        <v>22.033436269999999</v>
      </c>
      <c r="AB3456" s="8" t="s">
        <v>4597</v>
      </c>
      <c r="AG3456">
        <v>3.4332000000000001E-2</v>
      </c>
    </row>
    <row r="3457" spans="1:33" x14ac:dyDescent="0.35">
      <c r="A3457" t="s">
        <v>4511</v>
      </c>
      <c r="B3457" t="s">
        <v>6222</v>
      </c>
      <c r="C3457" t="s">
        <v>6222</v>
      </c>
      <c r="G3457" s="1">
        <v>5.5223948366700011</v>
      </c>
      <c r="H3457" s="1">
        <v>2.05938</v>
      </c>
      <c r="K3457" s="4">
        <v>97497977.530000001</v>
      </c>
      <c r="L3457" s="5">
        <v>4425001</v>
      </c>
      <c r="M3457" s="6">
        <v>22.033436269999999</v>
      </c>
      <c r="AB3457" s="8" t="s">
        <v>4597</v>
      </c>
      <c r="AG3457">
        <v>3.4332000000000001E-2</v>
      </c>
    </row>
    <row r="3458" spans="1:33" x14ac:dyDescent="0.35">
      <c r="A3458" t="s">
        <v>4511</v>
      </c>
      <c r="B3458" t="s">
        <v>6223</v>
      </c>
      <c r="C3458" t="s">
        <v>6223</v>
      </c>
      <c r="G3458" s="1">
        <v>2.0355065758499999</v>
      </c>
      <c r="H3458" s="1">
        <v>2.1737899999999999</v>
      </c>
      <c r="K3458" s="4">
        <v>97497977.530000001</v>
      </c>
      <c r="L3458" s="5">
        <v>4425001</v>
      </c>
      <c r="M3458" s="6">
        <v>22.033436269999999</v>
      </c>
      <c r="AB3458" s="8" t="s">
        <v>4597</v>
      </c>
      <c r="AG3458">
        <v>3.4332000000000001E-2</v>
      </c>
    </row>
    <row r="3459" spans="1:33" x14ac:dyDescent="0.35">
      <c r="A3459" t="s">
        <v>4511</v>
      </c>
      <c r="B3459" t="s">
        <v>6223</v>
      </c>
      <c r="C3459" t="s">
        <v>6223</v>
      </c>
      <c r="G3459" s="1">
        <v>4.0673648894699994</v>
      </c>
      <c r="H3459" s="1">
        <v>2.1737899999999999</v>
      </c>
      <c r="K3459" s="4">
        <v>97497977.530000001</v>
      </c>
      <c r="L3459" s="5">
        <v>4425001</v>
      </c>
      <c r="M3459" s="6">
        <v>22.033436269999999</v>
      </c>
      <c r="AB3459" s="8" t="s">
        <v>4597</v>
      </c>
      <c r="AG3459">
        <v>3.4332000000000001E-2</v>
      </c>
    </row>
    <row r="3460" spans="1:33" x14ac:dyDescent="0.35">
      <c r="A3460" t="s">
        <v>4511</v>
      </c>
      <c r="B3460" t="s">
        <v>6224</v>
      </c>
      <c r="C3460" t="s">
        <v>6224</v>
      </c>
      <c r="G3460" s="1">
        <v>1.08261279555</v>
      </c>
      <c r="H3460" s="1">
        <v>2.1737899999999999</v>
      </c>
      <c r="K3460" s="4">
        <v>97497977.530000001</v>
      </c>
      <c r="L3460" s="5">
        <v>4425001</v>
      </c>
      <c r="M3460" s="6">
        <v>22.033436269999999</v>
      </c>
      <c r="AB3460" s="8" t="s">
        <v>4597</v>
      </c>
      <c r="AG3460">
        <v>3.4332000000000001E-2</v>
      </c>
    </row>
    <row r="3461" spans="1:33" x14ac:dyDescent="0.35">
      <c r="A3461" t="s">
        <v>4511</v>
      </c>
      <c r="B3461" t="s">
        <v>6224</v>
      </c>
      <c r="C3461" t="s">
        <v>6224</v>
      </c>
      <c r="G3461" s="1">
        <v>2.16331195776</v>
      </c>
      <c r="H3461" s="1">
        <v>2.1737899999999999</v>
      </c>
      <c r="K3461" s="4">
        <v>97497977.530000001</v>
      </c>
      <c r="L3461" s="5">
        <v>4425001</v>
      </c>
      <c r="M3461" s="6">
        <v>22.033436269999999</v>
      </c>
      <c r="AB3461" s="8" t="s">
        <v>4597</v>
      </c>
      <c r="AG3461">
        <v>3.4332000000000001E-2</v>
      </c>
    </row>
    <row r="3462" spans="1:33" x14ac:dyDescent="0.35">
      <c r="A3462" t="s">
        <v>4511</v>
      </c>
      <c r="B3462" t="s">
        <v>6225</v>
      </c>
      <c r="C3462" t="s">
        <v>6225</v>
      </c>
      <c r="G3462" s="1">
        <v>1.08261279555</v>
      </c>
      <c r="H3462" s="1">
        <v>2.1737899999999999</v>
      </c>
      <c r="K3462" s="4">
        <v>97497977.530000001</v>
      </c>
      <c r="L3462" s="5">
        <v>4425001</v>
      </c>
      <c r="M3462" s="6">
        <v>22.033436269999999</v>
      </c>
      <c r="AB3462" s="8" t="s">
        <v>4597</v>
      </c>
      <c r="AG3462">
        <v>3.4332000000000001E-2</v>
      </c>
    </row>
    <row r="3463" spans="1:33" x14ac:dyDescent="0.35">
      <c r="A3463" t="s">
        <v>4511</v>
      </c>
      <c r="B3463" t="s">
        <v>6225</v>
      </c>
      <c r="C3463" t="s">
        <v>6225</v>
      </c>
      <c r="G3463" s="1">
        <v>2.16331195776</v>
      </c>
      <c r="H3463" s="1">
        <v>2.1737899999999999</v>
      </c>
      <c r="K3463" s="4">
        <v>97497977.530000001</v>
      </c>
      <c r="L3463" s="5">
        <v>4425001</v>
      </c>
      <c r="M3463" s="6">
        <v>22.033436269999999</v>
      </c>
      <c r="AB3463" s="8" t="s">
        <v>4597</v>
      </c>
      <c r="AG3463">
        <v>3.4332000000000001E-2</v>
      </c>
    </row>
    <row r="3464" spans="1:33" x14ac:dyDescent="0.35">
      <c r="A3464" t="s">
        <v>4511</v>
      </c>
      <c r="B3464" t="s">
        <v>6226</v>
      </c>
      <c r="C3464" t="s">
        <v>6226</v>
      </c>
      <c r="G3464" s="1">
        <v>1.5520132468500001</v>
      </c>
      <c r="H3464" s="1">
        <v>2.2881999999999998</v>
      </c>
      <c r="K3464" s="4">
        <v>97497977.530000001</v>
      </c>
      <c r="L3464" s="5">
        <v>4425001</v>
      </c>
      <c r="M3464" s="6">
        <v>22.033436269999999</v>
      </c>
      <c r="AB3464" s="8" t="s">
        <v>4597</v>
      </c>
      <c r="AG3464">
        <v>3.4332000000000001E-2</v>
      </c>
    </row>
    <row r="3465" spans="1:33" x14ac:dyDescent="0.35">
      <c r="A3465" t="s">
        <v>4511</v>
      </c>
      <c r="B3465" t="s">
        <v>6226</v>
      </c>
      <c r="C3465" t="s">
        <v>6226</v>
      </c>
      <c r="G3465" s="1">
        <v>3.1013219521200002</v>
      </c>
      <c r="H3465" s="1">
        <v>2.2881999999999998</v>
      </c>
      <c r="K3465" s="4">
        <v>97497977.530000001</v>
      </c>
      <c r="L3465" s="5">
        <v>4425001</v>
      </c>
      <c r="M3465" s="6">
        <v>22.033436269999999</v>
      </c>
      <c r="AB3465" s="8" t="s">
        <v>4597</v>
      </c>
      <c r="AG3465">
        <v>3.4332000000000001E-2</v>
      </c>
    </row>
    <row r="3466" spans="1:33" x14ac:dyDescent="0.35">
      <c r="A3466" t="s">
        <v>4511</v>
      </c>
      <c r="B3466" t="s">
        <v>6227</v>
      </c>
      <c r="C3466" t="s">
        <v>6227</v>
      </c>
      <c r="G3466" s="1">
        <v>2.4789474818100001</v>
      </c>
      <c r="H3466" s="1">
        <v>2.2881999999999998</v>
      </c>
      <c r="K3466" s="4">
        <v>97497977.530000001</v>
      </c>
      <c r="L3466" s="5">
        <v>4425001</v>
      </c>
      <c r="M3466" s="6">
        <v>22.033436269999999</v>
      </c>
      <c r="AB3466" s="8" t="s">
        <v>4597</v>
      </c>
      <c r="AG3466">
        <v>3.4332000000000001E-2</v>
      </c>
    </row>
    <row r="3467" spans="1:33" x14ac:dyDescent="0.35">
      <c r="A3467" t="s">
        <v>4511</v>
      </c>
      <c r="B3467" t="s">
        <v>6227</v>
      </c>
      <c r="C3467" t="s">
        <v>6227</v>
      </c>
      <c r="G3467" s="1">
        <v>1.24034158545</v>
      </c>
      <c r="H3467" s="1">
        <v>2.2881999999999998</v>
      </c>
      <c r="K3467" s="4">
        <v>97497977.530000001</v>
      </c>
      <c r="L3467" s="5">
        <v>4425001</v>
      </c>
      <c r="M3467" s="6">
        <v>22.033436269999999</v>
      </c>
      <c r="AB3467" s="8" t="s">
        <v>4597</v>
      </c>
      <c r="AG3467">
        <v>3.4332000000000001E-2</v>
      </c>
    </row>
    <row r="3468" spans="1:33" x14ac:dyDescent="0.35">
      <c r="A3468" t="s">
        <v>4511</v>
      </c>
      <c r="B3468" t="s">
        <v>6228</v>
      </c>
      <c r="C3468" t="s">
        <v>6228</v>
      </c>
      <c r="G3468" s="1">
        <v>2.4789474818100001</v>
      </c>
      <c r="H3468" s="1">
        <v>2.4026100000000001</v>
      </c>
      <c r="K3468" s="4">
        <v>97497977.530000001</v>
      </c>
      <c r="L3468" s="5">
        <v>4425001</v>
      </c>
      <c r="M3468" s="6">
        <v>22.033436269999999</v>
      </c>
      <c r="AB3468" s="8" t="s">
        <v>4597</v>
      </c>
      <c r="AG3468">
        <v>3.4332000000000001E-2</v>
      </c>
    </row>
    <row r="3469" spans="1:33" x14ac:dyDescent="0.35">
      <c r="A3469" t="s">
        <v>4511</v>
      </c>
      <c r="B3469" t="s">
        <v>6228</v>
      </c>
      <c r="C3469" t="s">
        <v>6228</v>
      </c>
      <c r="G3469" s="1">
        <v>1.24034158545</v>
      </c>
      <c r="H3469" s="1">
        <v>2.4026100000000001</v>
      </c>
      <c r="K3469" s="4">
        <v>97497977.530000001</v>
      </c>
      <c r="L3469" s="5">
        <v>4425001</v>
      </c>
      <c r="M3469" s="6">
        <v>22.033436269999999</v>
      </c>
      <c r="AB3469" s="8" t="s">
        <v>4597</v>
      </c>
      <c r="AG3469">
        <v>3.4332000000000001E-2</v>
      </c>
    </row>
    <row r="3470" spans="1:33" x14ac:dyDescent="0.35">
      <c r="A3470" t="s">
        <v>4511</v>
      </c>
      <c r="B3470" t="s">
        <v>6229</v>
      </c>
      <c r="C3470" t="s">
        <v>6229</v>
      </c>
      <c r="G3470" s="1">
        <v>0.77094155819999999</v>
      </c>
      <c r="H3470" s="1">
        <v>2.51702</v>
      </c>
      <c r="K3470" s="4">
        <v>97497977.530000001</v>
      </c>
      <c r="L3470" s="5">
        <v>4425001</v>
      </c>
      <c r="M3470" s="6">
        <v>22.033436269999999</v>
      </c>
      <c r="AB3470" s="8" t="s">
        <v>4597</v>
      </c>
      <c r="AG3470">
        <v>3.4332000000000001E-2</v>
      </c>
    </row>
    <row r="3471" spans="1:33" x14ac:dyDescent="0.35">
      <c r="A3471" t="s">
        <v>4511</v>
      </c>
      <c r="B3471" t="s">
        <v>6229</v>
      </c>
      <c r="C3471" t="s">
        <v>6229</v>
      </c>
      <c r="G3471" s="1">
        <v>1.5409374874499999</v>
      </c>
      <c r="H3471" s="1">
        <v>2.51702</v>
      </c>
      <c r="K3471" s="4">
        <v>97497977.530000001</v>
      </c>
      <c r="L3471" s="5">
        <v>4425001</v>
      </c>
      <c r="M3471" s="6">
        <v>22.033436269999999</v>
      </c>
      <c r="AB3471" s="8" t="s">
        <v>4597</v>
      </c>
      <c r="AG3471">
        <v>3.4332000000000001E-2</v>
      </c>
    </row>
    <row r="3472" spans="1:33" x14ac:dyDescent="0.35">
      <c r="A3472" t="s">
        <v>4511</v>
      </c>
      <c r="B3472" t="s">
        <v>6230</v>
      </c>
      <c r="C3472" t="s">
        <v>6230</v>
      </c>
      <c r="G3472" s="1">
        <v>1.3604277686099999</v>
      </c>
      <c r="H3472" s="1">
        <v>2.631429999999999</v>
      </c>
      <c r="K3472" s="4">
        <v>97497977.530000001</v>
      </c>
      <c r="L3472" s="5">
        <v>4425001</v>
      </c>
      <c r="M3472" s="6">
        <v>22.033436269999999</v>
      </c>
      <c r="AB3472" s="8" t="s">
        <v>4597</v>
      </c>
      <c r="AG3472">
        <v>3.4332000000000001E-2</v>
      </c>
    </row>
    <row r="3473" spans="1:33" x14ac:dyDescent="0.35">
      <c r="A3473" t="s">
        <v>4511</v>
      </c>
      <c r="B3473" t="s">
        <v>6230</v>
      </c>
      <c r="C3473" t="s">
        <v>6230</v>
      </c>
      <c r="G3473" s="1">
        <v>0.68080718639999993</v>
      </c>
      <c r="H3473" s="1">
        <v>2.631429999999999</v>
      </c>
      <c r="K3473" s="4">
        <v>97497977.530000001</v>
      </c>
      <c r="L3473" s="5">
        <v>4425001</v>
      </c>
      <c r="M3473" s="6">
        <v>22.033436269999999</v>
      </c>
      <c r="AB3473" s="8" t="s">
        <v>4597</v>
      </c>
      <c r="AG3473">
        <v>3.4332000000000001E-2</v>
      </c>
    </row>
    <row r="3474" spans="1:33" x14ac:dyDescent="0.35">
      <c r="A3474" t="s">
        <v>4511</v>
      </c>
      <c r="B3474" t="s">
        <v>6231</v>
      </c>
      <c r="C3474" t="s">
        <v>6231</v>
      </c>
      <c r="G3474" s="1">
        <v>1.3604277686099999</v>
      </c>
      <c r="H3474" s="1">
        <v>2.7458399999999998</v>
      </c>
      <c r="K3474" s="4">
        <v>97497977.530000001</v>
      </c>
      <c r="L3474" s="5">
        <v>4425001</v>
      </c>
      <c r="M3474" s="6">
        <v>22.033436269999999</v>
      </c>
      <c r="AB3474" s="8" t="s">
        <v>4597</v>
      </c>
      <c r="AG3474">
        <v>3.4332000000000001E-2</v>
      </c>
    </row>
    <row r="3475" spans="1:33" x14ac:dyDescent="0.35">
      <c r="A3475" t="s">
        <v>4511</v>
      </c>
      <c r="B3475" t="s">
        <v>6231</v>
      </c>
      <c r="C3475" t="s">
        <v>6231</v>
      </c>
      <c r="G3475" s="1">
        <v>0.68080718639999993</v>
      </c>
      <c r="H3475" s="1">
        <v>2.7458399999999998</v>
      </c>
      <c r="K3475" s="4">
        <v>97497977.530000001</v>
      </c>
      <c r="L3475" s="5">
        <v>4425001</v>
      </c>
      <c r="M3475" s="6">
        <v>22.033436269999999</v>
      </c>
      <c r="AB3475" s="8" t="s">
        <v>4597</v>
      </c>
      <c r="AG3475">
        <v>3.4332000000000001E-2</v>
      </c>
    </row>
    <row r="3476" spans="1:33" x14ac:dyDescent="0.35">
      <c r="A3476" t="s">
        <v>4511</v>
      </c>
      <c r="B3476" t="s">
        <v>6232</v>
      </c>
      <c r="C3476" t="s">
        <v>6232</v>
      </c>
      <c r="G3476" s="1">
        <v>0.68080718639999993</v>
      </c>
      <c r="H3476" s="1">
        <v>2.8602500000000002</v>
      </c>
      <c r="K3476" s="4">
        <v>97497977.530000001</v>
      </c>
      <c r="L3476" s="5">
        <v>4425001</v>
      </c>
      <c r="M3476" s="6">
        <v>22.033436269999999</v>
      </c>
      <c r="AB3476" s="8" t="s">
        <v>4597</v>
      </c>
      <c r="AG3476">
        <v>3.4332000000000001E-2</v>
      </c>
    </row>
    <row r="3477" spans="1:33" x14ac:dyDescent="0.35">
      <c r="A3477" t="s">
        <v>4511</v>
      </c>
      <c r="B3477" t="s">
        <v>6232</v>
      </c>
      <c r="C3477" t="s">
        <v>6232</v>
      </c>
      <c r="G3477" s="1">
        <v>1.3604277686099999</v>
      </c>
      <c r="H3477" s="1">
        <v>2.8602500000000002</v>
      </c>
      <c r="K3477" s="4">
        <v>97497977.530000001</v>
      </c>
      <c r="L3477" s="5">
        <v>4425001</v>
      </c>
      <c r="M3477" s="6">
        <v>22.033436269999999</v>
      </c>
      <c r="AB3477" s="8" t="s">
        <v>4597</v>
      </c>
      <c r="AG3477">
        <v>3.4332000000000001E-2</v>
      </c>
    </row>
    <row r="3478" spans="1:33" x14ac:dyDescent="0.35">
      <c r="A3478" t="s">
        <v>4511</v>
      </c>
      <c r="B3478" t="s">
        <v>6233</v>
      </c>
      <c r="C3478" t="s">
        <v>6233</v>
      </c>
      <c r="G3478" s="1">
        <v>1.9322811522300001</v>
      </c>
      <c r="H3478" s="1">
        <v>3.08907</v>
      </c>
      <c r="K3478" s="4">
        <v>97497977.530000001</v>
      </c>
      <c r="L3478" s="5">
        <v>4425001</v>
      </c>
      <c r="M3478" s="6">
        <v>22.033436269999999</v>
      </c>
      <c r="AB3478" s="8" t="s">
        <v>4597</v>
      </c>
      <c r="AG3478">
        <v>3.4332000000000001E-2</v>
      </c>
    </row>
    <row r="3479" spans="1:33" x14ac:dyDescent="0.35">
      <c r="A3479" t="s">
        <v>4511</v>
      </c>
      <c r="B3479" t="s">
        <v>6233</v>
      </c>
      <c r="C3479" t="s">
        <v>6233</v>
      </c>
      <c r="G3479" s="1">
        <v>0.96191883644999998</v>
      </c>
      <c r="H3479" s="1">
        <v>3.08907</v>
      </c>
      <c r="K3479" s="4">
        <v>97497977.530000001</v>
      </c>
      <c r="L3479" s="5">
        <v>4425001</v>
      </c>
      <c r="M3479" s="6">
        <v>22.033436269999999</v>
      </c>
      <c r="AB3479" s="8" t="s">
        <v>4597</v>
      </c>
      <c r="AG3479">
        <v>3.4332000000000001E-2</v>
      </c>
    </row>
    <row r="3480" spans="1:33" x14ac:dyDescent="0.35">
      <c r="A3480" t="s">
        <v>4511</v>
      </c>
      <c r="B3480" t="s">
        <v>6234</v>
      </c>
      <c r="C3480" t="s">
        <v>6234</v>
      </c>
      <c r="G3480" s="1">
        <v>0.96191883644999998</v>
      </c>
      <c r="H3480" s="1">
        <v>3.203479999999999</v>
      </c>
      <c r="K3480" s="4">
        <v>97497977.530000001</v>
      </c>
      <c r="L3480" s="5">
        <v>4425001</v>
      </c>
      <c r="M3480" s="6">
        <v>22.033436269999999</v>
      </c>
      <c r="AB3480" s="8" t="s">
        <v>4597</v>
      </c>
      <c r="AG3480">
        <v>3.4332000000000001E-2</v>
      </c>
    </row>
    <row r="3481" spans="1:33" x14ac:dyDescent="0.35">
      <c r="A3481" t="s">
        <v>4511</v>
      </c>
      <c r="B3481" t="s">
        <v>6234</v>
      </c>
      <c r="C3481" t="s">
        <v>6234</v>
      </c>
      <c r="G3481" s="1">
        <v>1.9322811522300001</v>
      </c>
      <c r="H3481" s="1">
        <v>3.203479999999999</v>
      </c>
      <c r="K3481" s="4">
        <v>97497977.530000001</v>
      </c>
      <c r="L3481" s="5">
        <v>4425001</v>
      </c>
      <c r="M3481" s="6">
        <v>22.033436269999999</v>
      </c>
      <c r="AB3481" s="8" t="s">
        <v>4597</v>
      </c>
      <c r="AG3481">
        <v>3.4332000000000001E-2</v>
      </c>
    </row>
    <row r="3482" spans="1:33" x14ac:dyDescent="0.35">
      <c r="A3482" t="s">
        <v>4511</v>
      </c>
      <c r="B3482" t="s">
        <v>6235</v>
      </c>
      <c r="C3482" t="s">
        <v>6235</v>
      </c>
      <c r="G3482" s="1">
        <v>1.9322811522300001</v>
      </c>
      <c r="H3482" s="1">
        <v>3.4323000000000001</v>
      </c>
      <c r="K3482" s="4">
        <v>97497977.530000001</v>
      </c>
      <c r="L3482" s="5">
        <v>4425001</v>
      </c>
      <c r="M3482" s="6">
        <v>22.033436269999999</v>
      </c>
      <c r="AB3482" s="8" t="s">
        <v>4597</v>
      </c>
      <c r="AG3482">
        <v>3.4332000000000001E-2</v>
      </c>
    </row>
    <row r="3483" spans="1:33" x14ac:dyDescent="0.35">
      <c r="A3483" t="s">
        <v>4511</v>
      </c>
      <c r="B3483" t="s">
        <v>6235</v>
      </c>
      <c r="C3483" t="s">
        <v>6235</v>
      </c>
      <c r="G3483" s="1">
        <v>0.96191883644999998</v>
      </c>
      <c r="H3483" s="1">
        <v>3.4323000000000001</v>
      </c>
      <c r="K3483" s="4">
        <v>97497977.530000001</v>
      </c>
      <c r="L3483" s="5">
        <v>4425001</v>
      </c>
      <c r="M3483" s="6">
        <v>22.033436269999999</v>
      </c>
      <c r="AB3483" s="8" t="s">
        <v>4597</v>
      </c>
      <c r="AG3483">
        <v>3.4332000000000001E-2</v>
      </c>
    </row>
    <row r="3484" spans="1:33" x14ac:dyDescent="0.35">
      <c r="A3484" t="s">
        <v>4511</v>
      </c>
      <c r="B3484" t="s">
        <v>6236</v>
      </c>
      <c r="C3484" t="s">
        <v>6236</v>
      </c>
      <c r="G3484" s="1">
        <v>0.62806299929999998</v>
      </c>
      <c r="H3484" s="1">
        <v>4.0043499999999996</v>
      </c>
      <c r="K3484" s="4">
        <v>97497977.530000001</v>
      </c>
      <c r="L3484" s="5">
        <v>4425001</v>
      </c>
      <c r="M3484" s="6">
        <v>22.033436269999999</v>
      </c>
      <c r="AB3484" s="8" t="s">
        <v>4597</v>
      </c>
      <c r="AG3484">
        <v>3.4332000000000001E-2</v>
      </c>
    </row>
    <row r="3485" spans="1:33" x14ac:dyDescent="0.35">
      <c r="A3485" t="s">
        <v>4511</v>
      </c>
      <c r="B3485" t="s">
        <v>6236</v>
      </c>
      <c r="C3485" t="s">
        <v>6236</v>
      </c>
      <c r="G3485" s="1">
        <v>1.2609702994500001</v>
      </c>
      <c r="H3485" s="1">
        <v>4.0043499999999996</v>
      </c>
      <c r="K3485" s="4">
        <v>97497977.530000001</v>
      </c>
      <c r="L3485" s="5">
        <v>4425001</v>
      </c>
      <c r="M3485" s="6">
        <v>22.033436269999999</v>
      </c>
      <c r="AB3485" s="8" t="s">
        <v>4597</v>
      </c>
      <c r="AG3485">
        <v>3.4332000000000001E-2</v>
      </c>
    </row>
    <row r="3486" spans="1:33" x14ac:dyDescent="0.35">
      <c r="A3486" t="s">
        <v>4511</v>
      </c>
      <c r="B3486" t="s">
        <v>6237</v>
      </c>
      <c r="C3486" t="s">
        <v>6237</v>
      </c>
      <c r="G3486" s="1">
        <v>1.2609702994500001</v>
      </c>
      <c r="H3486" s="1">
        <v>4.11876</v>
      </c>
      <c r="K3486" s="4">
        <v>97497977.530000001</v>
      </c>
      <c r="L3486" s="5">
        <v>4425001</v>
      </c>
      <c r="M3486" s="6">
        <v>22.033436269999999</v>
      </c>
      <c r="AB3486" s="8" t="s">
        <v>4597</v>
      </c>
      <c r="AG3486">
        <v>3.4332000000000001E-2</v>
      </c>
    </row>
    <row r="3487" spans="1:33" x14ac:dyDescent="0.35">
      <c r="A3487" t="s">
        <v>4511</v>
      </c>
      <c r="B3487" t="s">
        <v>6237</v>
      </c>
      <c r="C3487" t="s">
        <v>6237</v>
      </c>
      <c r="G3487" s="1">
        <v>0.62806299929999998</v>
      </c>
      <c r="H3487" s="1">
        <v>4.11876</v>
      </c>
      <c r="K3487" s="4">
        <v>97497977.530000001</v>
      </c>
      <c r="L3487" s="5">
        <v>4425001</v>
      </c>
      <c r="M3487" s="6">
        <v>22.033436269999999</v>
      </c>
      <c r="AB3487" s="8" t="s">
        <v>4597</v>
      </c>
      <c r="AG3487">
        <v>3.4332000000000001E-2</v>
      </c>
    </row>
    <row r="3488" spans="1:33" x14ac:dyDescent="0.35">
      <c r="A3488" t="s">
        <v>4511</v>
      </c>
      <c r="B3488" t="s">
        <v>6238</v>
      </c>
      <c r="C3488" t="s">
        <v>6238</v>
      </c>
      <c r="G3488" s="1">
        <v>1.2609702994500001</v>
      </c>
      <c r="H3488" s="1">
        <v>4.3475799999999998</v>
      </c>
      <c r="K3488" s="4">
        <v>97497977.530000001</v>
      </c>
      <c r="L3488" s="5">
        <v>4425001</v>
      </c>
      <c r="M3488" s="6">
        <v>22.033436269999999</v>
      </c>
      <c r="AB3488" s="8" t="s">
        <v>4597</v>
      </c>
      <c r="AG3488">
        <v>3.4332000000000001E-2</v>
      </c>
    </row>
    <row r="3489" spans="1:33" x14ac:dyDescent="0.35">
      <c r="A3489" t="s">
        <v>4511</v>
      </c>
      <c r="B3489" t="s">
        <v>6238</v>
      </c>
      <c r="C3489" t="s">
        <v>6238</v>
      </c>
      <c r="G3489" s="1">
        <v>0.62806299929999998</v>
      </c>
      <c r="H3489" s="1">
        <v>4.3475799999999998</v>
      </c>
      <c r="K3489" s="4">
        <v>97497977.530000001</v>
      </c>
      <c r="L3489" s="5">
        <v>4425001</v>
      </c>
      <c r="M3489" s="6">
        <v>22.033436269999999</v>
      </c>
      <c r="AB3489" s="8" t="s">
        <v>4597</v>
      </c>
      <c r="AG3489">
        <v>3.4332000000000001E-2</v>
      </c>
    </row>
    <row r="3490" spans="1:33" x14ac:dyDescent="0.35">
      <c r="A3490" t="s">
        <v>4511</v>
      </c>
      <c r="B3490" t="s">
        <v>6239</v>
      </c>
      <c r="C3490" t="s">
        <v>6239</v>
      </c>
      <c r="G3490" s="1">
        <v>2.5282623446099999</v>
      </c>
      <c r="H3490" s="1">
        <v>4.4619899999999992</v>
      </c>
      <c r="K3490" s="4">
        <v>97497977.530000001</v>
      </c>
      <c r="L3490" s="5">
        <v>4425001</v>
      </c>
      <c r="M3490" s="6">
        <v>22.033436269999999</v>
      </c>
      <c r="AB3490" s="8" t="s">
        <v>4597</v>
      </c>
      <c r="AG3490">
        <v>3.4332000000000001E-2</v>
      </c>
    </row>
    <row r="3491" spans="1:33" x14ac:dyDescent="0.35">
      <c r="A3491" t="s">
        <v>4511</v>
      </c>
      <c r="B3491" t="s">
        <v>6239</v>
      </c>
      <c r="C3491" t="s">
        <v>6239</v>
      </c>
      <c r="G3491" s="1">
        <v>1.25810758425</v>
      </c>
      <c r="H3491" s="1">
        <v>4.4619899999999992</v>
      </c>
      <c r="K3491" s="4">
        <v>97497977.530000001</v>
      </c>
      <c r="L3491" s="5">
        <v>4425001</v>
      </c>
      <c r="M3491" s="6">
        <v>22.033436269999999</v>
      </c>
      <c r="AB3491" s="8" t="s">
        <v>4597</v>
      </c>
      <c r="AG3491">
        <v>3.4332000000000001E-2</v>
      </c>
    </row>
    <row r="3492" spans="1:33" x14ac:dyDescent="0.35">
      <c r="A3492" t="s">
        <v>4511</v>
      </c>
      <c r="B3492" t="s">
        <v>6240</v>
      </c>
      <c r="C3492" t="s">
        <v>6240</v>
      </c>
      <c r="G3492" s="1">
        <v>2.5282623446099999</v>
      </c>
      <c r="H3492" s="1">
        <v>4.690809999999999</v>
      </c>
      <c r="K3492" s="4">
        <v>97497977.530000001</v>
      </c>
      <c r="L3492" s="5">
        <v>4425001</v>
      </c>
      <c r="M3492" s="6">
        <v>22.033436269999999</v>
      </c>
      <c r="AB3492" s="8" t="s">
        <v>4597</v>
      </c>
      <c r="AG3492">
        <v>3.4332000000000001E-2</v>
      </c>
    </row>
    <row r="3493" spans="1:33" x14ac:dyDescent="0.35">
      <c r="A3493" t="s">
        <v>4511</v>
      </c>
      <c r="B3493" t="s">
        <v>6240</v>
      </c>
      <c r="C3493" t="s">
        <v>6240</v>
      </c>
      <c r="G3493" s="1">
        <v>1.25810758425</v>
      </c>
      <c r="H3493" s="1">
        <v>4.690809999999999</v>
      </c>
      <c r="K3493" s="4">
        <v>97497977.530000001</v>
      </c>
      <c r="L3493" s="5">
        <v>4425001</v>
      </c>
      <c r="M3493" s="6">
        <v>22.033436269999999</v>
      </c>
      <c r="AB3493" s="8" t="s">
        <v>4597</v>
      </c>
      <c r="AG3493">
        <v>3.4332000000000001E-2</v>
      </c>
    </row>
    <row r="3494" spans="1:33" x14ac:dyDescent="0.35">
      <c r="A3494" t="s">
        <v>4511</v>
      </c>
      <c r="B3494" t="s">
        <v>6241</v>
      </c>
      <c r="C3494" t="s">
        <v>6241</v>
      </c>
      <c r="G3494" s="1">
        <v>4.76417840475</v>
      </c>
      <c r="H3494" s="1">
        <v>4.8052199999999994</v>
      </c>
      <c r="K3494" s="4">
        <v>97497977.530000001</v>
      </c>
      <c r="L3494" s="5">
        <v>4425001</v>
      </c>
      <c r="M3494" s="6">
        <v>22.033436269999999</v>
      </c>
      <c r="AB3494" s="8" t="s">
        <v>4597</v>
      </c>
      <c r="AG3494">
        <v>3.4332000000000001E-2</v>
      </c>
    </row>
    <row r="3495" spans="1:33" x14ac:dyDescent="0.35">
      <c r="A3495" t="s">
        <v>4511</v>
      </c>
      <c r="B3495" t="s">
        <v>6241</v>
      </c>
      <c r="C3495" t="s">
        <v>6241</v>
      </c>
      <c r="G3495" s="1">
        <v>2.3712642772499999</v>
      </c>
      <c r="H3495" s="1">
        <v>4.8052199999999994</v>
      </c>
      <c r="K3495" s="4">
        <v>97497977.530000001</v>
      </c>
      <c r="L3495" s="5">
        <v>4425001</v>
      </c>
      <c r="M3495" s="6">
        <v>22.033436269999999</v>
      </c>
      <c r="AB3495" s="8" t="s">
        <v>4597</v>
      </c>
      <c r="AG3495">
        <v>3.4332000000000001E-2</v>
      </c>
    </row>
    <row r="3496" spans="1:33" x14ac:dyDescent="0.35">
      <c r="A3496" t="s">
        <v>4511</v>
      </c>
      <c r="B3496" t="s">
        <v>6242</v>
      </c>
      <c r="C3496" t="s">
        <v>6242</v>
      </c>
      <c r="G3496" s="1">
        <v>5.9972152736400002</v>
      </c>
      <c r="H3496" s="1">
        <v>5.0340400000000001</v>
      </c>
      <c r="K3496" s="4">
        <v>97497977.530000001</v>
      </c>
      <c r="L3496" s="5">
        <v>4425001</v>
      </c>
      <c r="M3496" s="6">
        <v>22.033436269999999</v>
      </c>
      <c r="AB3496" s="8" t="s">
        <v>4597</v>
      </c>
      <c r="AG3496">
        <v>3.4332000000000001E-2</v>
      </c>
    </row>
    <row r="3497" spans="1:33" x14ac:dyDescent="0.35">
      <c r="A3497" t="s">
        <v>4511</v>
      </c>
      <c r="B3497" t="s">
        <v>6242</v>
      </c>
      <c r="C3497" t="s">
        <v>6242</v>
      </c>
      <c r="G3497" s="1">
        <v>2.98538451255</v>
      </c>
      <c r="H3497" s="1">
        <v>5.0340400000000001</v>
      </c>
      <c r="K3497" s="4">
        <v>97497977.530000001</v>
      </c>
      <c r="L3497" s="5">
        <v>4425001</v>
      </c>
      <c r="M3497" s="6">
        <v>22.033436269999999</v>
      </c>
      <c r="AB3497" s="8" t="s">
        <v>4597</v>
      </c>
      <c r="AG3497">
        <v>3.4332000000000001E-2</v>
      </c>
    </row>
    <row r="3498" spans="1:33" x14ac:dyDescent="0.35">
      <c r="A3498" t="s">
        <v>4511</v>
      </c>
      <c r="B3498" t="s">
        <v>6243</v>
      </c>
      <c r="C3498" t="s">
        <v>6243</v>
      </c>
      <c r="G3498" s="1">
        <v>7.4067988517100014</v>
      </c>
      <c r="H3498" s="1">
        <v>5.262859999999999</v>
      </c>
      <c r="K3498" s="4">
        <v>97497977.530000001</v>
      </c>
      <c r="L3498" s="5">
        <v>4425001</v>
      </c>
      <c r="M3498" s="6">
        <v>22.033436269999999</v>
      </c>
      <c r="AB3498" s="8" t="s">
        <v>4597</v>
      </c>
      <c r="AG3498">
        <v>3.4332000000000001E-2</v>
      </c>
    </row>
    <row r="3499" spans="1:33" x14ac:dyDescent="0.35">
      <c r="A3499" t="s">
        <v>4511</v>
      </c>
      <c r="B3499" t="s">
        <v>6243</v>
      </c>
      <c r="C3499" t="s">
        <v>6243</v>
      </c>
      <c r="G3499" s="1">
        <v>3.687085490549999</v>
      </c>
      <c r="H3499" s="1">
        <v>5.262859999999999</v>
      </c>
      <c r="K3499" s="4">
        <v>97497977.530000001</v>
      </c>
      <c r="L3499" s="5">
        <v>4425001</v>
      </c>
      <c r="M3499" s="6">
        <v>22.033436269999999</v>
      </c>
      <c r="AB3499" s="8" t="s">
        <v>4597</v>
      </c>
      <c r="AG3499">
        <v>3.4332000000000001E-2</v>
      </c>
    </row>
    <row r="3500" spans="1:33" x14ac:dyDescent="0.35">
      <c r="A3500" t="s">
        <v>4511</v>
      </c>
      <c r="B3500" t="s">
        <v>6244</v>
      </c>
      <c r="C3500" t="s">
        <v>6244</v>
      </c>
      <c r="G3500" s="1">
        <v>5.1708832079399993</v>
      </c>
      <c r="H3500" s="1">
        <v>5.4916799999999997</v>
      </c>
      <c r="K3500" s="4">
        <v>97497977.530000001</v>
      </c>
      <c r="L3500" s="5">
        <v>4425001</v>
      </c>
      <c r="M3500" s="6">
        <v>22.033436269999999</v>
      </c>
      <c r="AB3500" s="8" t="s">
        <v>4597</v>
      </c>
      <c r="AG3500">
        <v>3.4332000000000001E-2</v>
      </c>
    </row>
    <row r="3501" spans="1:33" x14ac:dyDescent="0.35">
      <c r="A3501" t="s">
        <v>4511</v>
      </c>
      <c r="B3501" t="s">
        <v>6244</v>
      </c>
      <c r="C3501" t="s">
        <v>6244</v>
      </c>
      <c r="G3501" s="1">
        <v>2.5739287975499998</v>
      </c>
      <c r="H3501" s="1">
        <v>5.4916799999999997</v>
      </c>
      <c r="K3501" s="4">
        <v>97497977.530000001</v>
      </c>
      <c r="L3501" s="5">
        <v>4425001</v>
      </c>
      <c r="M3501" s="6">
        <v>22.033436269999999</v>
      </c>
      <c r="AB3501" s="8" t="s">
        <v>4597</v>
      </c>
      <c r="AG3501">
        <v>3.4332000000000001E-2</v>
      </c>
    </row>
    <row r="3502" spans="1:33" x14ac:dyDescent="0.35">
      <c r="A3502" t="s">
        <v>4511</v>
      </c>
      <c r="B3502" t="s">
        <v>6245</v>
      </c>
      <c r="C3502" t="s">
        <v>6245</v>
      </c>
      <c r="G3502" s="1">
        <v>1.4095835780699999</v>
      </c>
      <c r="H3502" s="1">
        <v>5.7204999999999986</v>
      </c>
      <c r="K3502" s="4">
        <v>97497977.530000001</v>
      </c>
      <c r="L3502" s="5">
        <v>4425001</v>
      </c>
      <c r="M3502" s="6">
        <v>22.033436269999999</v>
      </c>
      <c r="AB3502" s="8" t="s">
        <v>4597</v>
      </c>
      <c r="AG3502">
        <v>3.4332000000000001E-2</v>
      </c>
    </row>
    <row r="3503" spans="1:33" x14ac:dyDescent="0.35">
      <c r="A3503" t="s">
        <v>4511</v>
      </c>
      <c r="B3503" t="s">
        <v>6245</v>
      </c>
      <c r="C3503" t="s">
        <v>6245</v>
      </c>
      <c r="G3503" s="1">
        <v>0.70170097800000009</v>
      </c>
      <c r="H3503" s="1">
        <v>5.7204999999999986</v>
      </c>
      <c r="K3503" s="4">
        <v>97497977.530000001</v>
      </c>
      <c r="L3503" s="5">
        <v>4425001</v>
      </c>
      <c r="M3503" s="6">
        <v>22.033436269999999</v>
      </c>
      <c r="AB3503" s="8" t="s">
        <v>4597</v>
      </c>
      <c r="AG3503">
        <v>3.4332000000000001E-2</v>
      </c>
    </row>
    <row r="3504" spans="1:33" x14ac:dyDescent="0.35">
      <c r="A3504" t="s">
        <v>4511</v>
      </c>
      <c r="B3504" t="s">
        <v>6246</v>
      </c>
      <c r="C3504" t="s">
        <v>6246</v>
      </c>
      <c r="G3504" s="1">
        <v>1.0705505582399999</v>
      </c>
      <c r="H3504" s="1">
        <v>6.17814</v>
      </c>
      <c r="K3504" s="4">
        <v>97497977.530000001</v>
      </c>
      <c r="L3504" s="5">
        <v>4425001</v>
      </c>
      <c r="M3504" s="6">
        <v>22.033436269999999</v>
      </c>
      <c r="AB3504" s="8" t="s">
        <v>4597</v>
      </c>
      <c r="AG3504">
        <v>3.4332000000000001E-2</v>
      </c>
    </row>
    <row r="3505" spans="1:33" x14ac:dyDescent="0.35">
      <c r="A3505" t="s">
        <v>4511</v>
      </c>
      <c r="B3505" t="s">
        <v>6246</v>
      </c>
      <c r="C3505" t="s">
        <v>6246</v>
      </c>
      <c r="G3505" s="1">
        <v>0.532929078</v>
      </c>
      <c r="H3505" s="1">
        <v>6.17814</v>
      </c>
      <c r="K3505" s="4">
        <v>97497977.530000001</v>
      </c>
      <c r="L3505" s="5">
        <v>4425001</v>
      </c>
      <c r="M3505" s="6">
        <v>22.033436269999999</v>
      </c>
      <c r="AB3505" s="8" t="s">
        <v>4597</v>
      </c>
      <c r="AG3505">
        <v>3.4332000000000001E-2</v>
      </c>
    </row>
    <row r="3506" spans="1:33" x14ac:dyDescent="0.35">
      <c r="A3506" t="s">
        <v>4511</v>
      </c>
      <c r="B3506" t="s">
        <v>6247</v>
      </c>
      <c r="C3506" t="s">
        <v>6247</v>
      </c>
      <c r="G3506" s="1">
        <v>3.2827934856600001</v>
      </c>
      <c r="H3506" s="1">
        <v>6.5213699999999992</v>
      </c>
      <c r="K3506" s="4">
        <v>97497977.530000001</v>
      </c>
      <c r="L3506" s="5">
        <v>4425001</v>
      </c>
      <c r="M3506" s="6">
        <v>22.033436269999999</v>
      </c>
      <c r="AB3506" s="8" t="s">
        <v>4597</v>
      </c>
      <c r="AG3506">
        <v>3.4332000000000001E-2</v>
      </c>
    </row>
    <row r="3507" spans="1:33" x14ac:dyDescent="0.35">
      <c r="A3507" t="s">
        <v>4511</v>
      </c>
      <c r="B3507" t="s">
        <v>6247</v>
      </c>
      <c r="C3507" t="s">
        <v>6247</v>
      </c>
      <c r="G3507" s="1">
        <v>1.6341801432</v>
      </c>
      <c r="H3507" s="1">
        <v>6.5213699999999992</v>
      </c>
      <c r="K3507" s="4">
        <v>97497977.530000001</v>
      </c>
      <c r="L3507" s="5">
        <v>4425001</v>
      </c>
      <c r="M3507" s="6">
        <v>22.033436269999999</v>
      </c>
      <c r="AB3507" s="8" t="s">
        <v>4597</v>
      </c>
      <c r="AG3507">
        <v>3.4332000000000001E-2</v>
      </c>
    </row>
    <row r="3508" spans="1:33" x14ac:dyDescent="0.35">
      <c r="A3508" t="s">
        <v>4511</v>
      </c>
      <c r="B3508" t="s">
        <v>6248</v>
      </c>
      <c r="C3508" t="s">
        <v>6248</v>
      </c>
      <c r="G3508" s="1">
        <v>2.238509064</v>
      </c>
      <c r="H3508" s="1">
        <v>6.7501899999999999</v>
      </c>
      <c r="K3508" s="4">
        <v>97497977.530000001</v>
      </c>
      <c r="L3508" s="5">
        <v>4425001</v>
      </c>
      <c r="M3508" s="6">
        <v>22.033436269999999</v>
      </c>
      <c r="AB3508" s="8" t="s">
        <v>4597</v>
      </c>
      <c r="AG3508">
        <v>3.4332000000000001E-2</v>
      </c>
    </row>
    <row r="3509" spans="1:33" x14ac:dyDescent="0.35">
      <c r="A3509" t="s">
        <v>4511</v>
      </c>
      <c r="B3509" t="s">
        <v>6248</v>
      </c>
      <c r="C3509" t="s">
        <v>6248</v>
      </c>
      <c r="G3509" s="1">
        <v>4.49684846262</v>
      </c>
      <c r="H3509" s="1">
        <v>6.7501899999999999</v>
      </c>
      <c r="K3509" s="4">
        <v>97497977.530000001</v>
      </c>
      <c r="L3509" s="5">
        <v>4425001</v>
      </c>
      <c r="M3509" s="6">
        <v>22.033436269999999</v>
      </c>
      <c r="AB3509" s="8" t="s">
        <v>4597</v>
      </c>
      <c r="AG3509">
        <v>3.4332000000000001E-2</v>
      </c>
    </row>
    <row r="3510" spans="1:33" x14ac:dyDescent="0.35">
      <c r="A3510" t="s">
        <v>4511</v>
      </c>
      <c r="B3510" t="s">
        <v>6249</v>
      </c>
      <c r="C3510" t="s">
        <v>6249</v>
      </c>
      <c r="G3510" s="1">
        <v>4.9520924312999997</v>
      </c>
      <c r="H3510" s="1">
        <v>7.0934199999999992</v>
      </c>
      <c r="K3510" s="4">
        <v>97497977.530000001</v>
      </c>
      <c r="L3510" s="5">
        <v>4425001</v>
      </c>
      <c r="M3510" s="6">
        <v>22.033436269999999</v>
      </c>
      <c r="AB3510" s="8" t="s">
        <v>4597</v>
      </c>
      <c r="AG3510">
        <v>3.4332000000000001E-2</v>
      </c>
    </row>
    <row r="3511" spans="1:33" x14ac:dyDescent="0.35">
      <c r="A3511" t="s">
        <v>4511</v>
      </c>
      <c r="B3511" t="s">
        <v>6249</v>
      </c>
      <c r="C3511" t="s">
        <v>6249</v>
      </c>
      <c r="G3511" s="1">
        <v>2.4650056183500002</v>
      </c>
      <c r="H3511" s="1">
        <v>7.0934199999999992</v>
      </c>
      <c r="K3511" s="4">
        <v>97497977.530000001</v>
      </c>
      <c r="L3511" s="5">
        <v>4425001</v>
      </c>
      <c r="M3511" s="6">
        <v>22.033436269999999</v>
      </c>
      <c r="AB3511" s="8" t="s">
        <v>4597</v>
      </c>
      <c r="AG3511">
        <v>3.4332000000000001E-2</v>
      </c>
    </row>
    <row r="3512" spans="1:33" x14ac:dyDescent="0.35">
      <c r="A3512" t="s">
        <v>4511</v>
      </c>
      <c r="B3512" t="s">
        <v>6250</v>
      </c>
      <c r="C3512" t="s">
        <v>6250</v>
      </c>
      <c r="G3512" s="1">
        <v>2.6305984155000002</v>
      </c>
      <c r="H3512" s="1">
        <v>7.4366499999999993</v>
      </c>
      <c r="K3512" s="4">
        <v>97497977.530000001</v>
      </c>
      <c r="L3512" s="5">
        <v>4425001</v>
      </c>
      <c r="M3512" s="6">
        <v>22.033436269999999</v>
      </c>
      <c r="AB3512" s="8" t="s">
        <v>4597</v>
      </c>
      <c r="AG3512">
        <v>3.4332000000000001E-2</v>
      </c>
    </row>
    <row r="3513" spans="1:33" x14ac:dyDescent="0.35">
      <c r="A3513" t="s">
        <v>4511</v>
      </c>
      <c r="B3513" t="s">
        <v>6250</v>
      </c>
      <c r="C3513" t="s">
        <v>6250</v>
      </c>
      <c r="G3513" s="1">
        <v>5.2846608905100014</v>
      </c>
      <c r="H3513" s="1">
        <v>7.4366499999999993</v>
      </c>
      <c r="K3513" s="4">
        <v>97497977.530000001</v>
      </c>
      <c r="L3513" s="5">
        <v>4425001</v>
      </c>
      <c r="M3513" s="6">
        <v>22.033436269999999</v>
      </c>
      <c r="AB3513" s="8" t="s">
        <v>4597</v>
      </c>
      <c r="AG3513">
        <v>3.4332000000000001E-2</v>
      </c>
    </row>
    <row r="3514" spans="1:33" x14ac:dyDescent="0.35">
      <c r="A3514" t="s">
        <v>4511</v>
      </c>
      <c r="B3514" t="s">
        <v>6251</v>
      </c>
      <c r="C3514" t="s">
        <v>6251</v>
      </c>
      <c r="G3514" s="1">
        <v>2.0262690706500002</v>
      </c>
      <c r="H3514" s="1">
        <v>7.7798799999999986</v>
      </c>
      <c r="K3514" s="4">
        <v>97497977.530000001</v>
      </c>
      <c r="L3514" s="5">
        <v>4425001</v>
      </c>
      <c r="M3514" s="6">
        <v>22.033436269999999</v>
      </c>
      <c r="AB3514" s="8" t="s">
        <v>4597</v>
      </c>
      <c r="AG3514">
        <v>3.4332000000000001E-2</v>
      </c>
    </row>
    <row r="3515" spans="1:33" x14ac:dyDescent="0.35">
      <c r="A3515" t="s">
        <v>4511</v>
      </c>
      <c r="B3515" t="s">
        <v>6251</v>
      </c>
      <c r="C3515" t="s">
        <v>6251</v>
      </c>
      <c r="G3515" s="1">
        <v>4.0706059135499997</v>
      </c>
      <c r="H3515" s="1">
        <v>7.7798799999999986</v>
      </c>
      <c r="K3515" s="4">
        <v>97497977.530000001</v>
      </c>
      <c r="L3515" s="5">
        <v>4425001</v>
      </c>
      <c r="M3515" s="6">
        <v>22.033436269999999</v>
      </c>
      <c r="AB3515" s="8" t="s">
        <v>4597</v>
      </c>
      <c r="AG3515">
        <v>3.4332000000000001E-2</v>
      </c>
    </row>
    <row r="3516" spans="1:33" x14ac:dyDescent="0.35">
      <c r="A3516" t="s">
        <v>4511</v>
      </c>
      <c r="B3516" t="s">
        <v>6252</v>
      </c>
      <c r="C3516" t="s">
        <v>6252</v>
      </c>
      <c r="G3516" s="1">
        <v>2.2230015554999998</v>
      </c>
      <c r="H3516" s="1">
        <v>8.1231099999999987</v>
      </c>
      <c r="K3516" s="4">
        <v>97497977.530000001</v>
      </c>
      <c r="L3516" s="5">
        <v>4425001</v>
      </c>
      <c r="M3516" s="6">
        <v>22.033436269999999</v>
      </c>
      <c r="AB3516" s="8" t="s">
        <v>4597</v>
      </c>
      <c r="AG3516">
        <v>3.4332000000000001E-2</v>
      </c>
    </row>
    <row r="3517" spans="1:33" x14ac:dyDescent="0.35">
      <c r="A3517" t="s">
        <v>4511</v>
      </c>
      <c r="B3517" t="s">
        <v>6252</v>
      </c>
      <c r="C3517" t="s">
        <v>6252</v>
      </c>
      <c r="G3517" s="1">
        <v>4.4654108621399997</v>
      </c>
      <c r="H3517" s="1">
        <v>8.1231099999999987</v>
      </c>
      <c r="K3517" s="4">
        <v>97497977.530000001</v>
      </c>
      <c r="L3517" s="5">
        <v>4425001</v>
      </c>
      <c r="M3517" s="6">
        <v>22.033436269999999</v>
      </c>
      <c r="AB3517" s="8" t="s">
        <v>4597</v>
      </c>
      <c r="AG3517">
        <v>3.4332000000000001E-2</v>
      </c>
    </row>
    <row r="3518" spans="1:33" x14ac:dyDescent="0.35">
      <c r="A3518" t="s">
        <v>4511</v>
      </c>
      <c r="B3518" t="s">
        <v>6253</v>
      </c>
      <c r="C3518" t="s">
        <v>6253</v>
      </c>
      <c r="G3518" s="1">
        <v>1.92059905914</v>
      </c>
      <c r="H3518" s="1">
        <v>8.4663399999999989</v>
      </c>
      <c r="K3518" s="4">
        <v>97497977.530000001</v>
      </c>
      <c r="L3518" s="5">
        <v>4425001</v>
      </c>
      <c r="M3518" s="6">
        <v>22.033436269999999</v>
      </c>
      <c r="AB3518" s="8" t="s">
        <v>4597</v>
      </c>
      <c r="AG3518">
        <v>3.4332000000000001E-2</v>
      </c>
    </row>
    <row r="3519" spans="1:33" x14ac:dyDescent="0.35">
      <c r="A3519" t="s">
        <v>4511</v>
      </c>
      <c r="B3519" t="s">
        <v>6253</v>
      </c>
      <c r="C3519" t="s">
        <v>6253</v>
      </c>
      <c r="G3519" s="1">
        <v>0.95615811719999999</v>
      </c>
      <c r="H3519" s="1">
        <v>8.4663399999999989</v>
      </c>
      <c r="K3519" s="4">
        <v>97497977.530000001</v>
      </c>
      <c r="L3519" s="5">
        <v>4425001</v>
      </c>
      <c r="M3519" s="6">
        <v>22.033436269999999</v>
      </c>
      <c r="AB3519" s="8" t="s">
        <v>4597</v>
      </c>
      <c r="AG3519">
        <v>3.4332000000000001E-2</v>
      </c>
    </row>
    <row r="3520" spans="1:33" x14ac:dyDescent="0.35">
      <c r="A3520" t="s">
        <v>4511</v>
      </c>
      <c r="B3520" t="s">
        <v>6254</v>
      </c>
      <c r="C3520" t="s">
        <v>6254</v>
      </c>
      <c r="G3520" s="1">
        <v>1.92059905914</v>
      </c>
      <c r="H3520" s="1">
        <v>8.9239799999999985</v>
      </c>
      <c r="K3520" s="4">
        <v>97497977.530000001</v>
      </c>
      <c r="L3520" s="5">
        <v>4425001</v>
      </c>
      <c r="M3520" s="6">
        <v>22.033436269999999</v>
      </c>
      <c r="AB3520" s="8" t="s">
        <v>4597</v>
      </c>
      <c r="AG3520">
        <v>3.4332000000000001E-2</v>
      </c>
    </row>
    <row r="3521" spans="1:33" x14ac:dyDescent="0.35">
      <c r="A3521" t="s">
        <v>4511</v>
      </c>
      <c r="B3521" t="s">
        <v>6254</v>
      </c>
      <c r="C3521" t="s">
        <v>6254</v>
      </c>
      <c r="G3521" s="1">
        <v>0.95615811719999999</v>
      </c>
      <c r="H3521" s="1">
        <v>8.9239799999999985</v>
      </c>
      <c r="K3521" s="4">
        <v>97497977.530000001</v>
      </c>
      <c r="L3521" s="5">
        <v>4425001</v>
      </c>
      <c r="M3521" s="6">
        <v>22.033436269999999</v>
      </c>
      <c r="AB3521" s="8" t="s">
        <v>4597</v>
      </c>
      <c r="AG3521">
        <v>3.4332000000000001E-2</v>
      </c>
    </row>
    <row r="3522" spans="1:33" x14ac:dyDescent="0.35">
      <c r="A3522" t="s">
        <v>4511</v>
      </c>
      <c r="B3522" t="s">
        <v>6255</v>
      </c>
      <c r="C3522" t="s">
        <v>6255</v>
      </c>
      <c r="G3522" s="1">
        <v>1.02862614195</v>
      </c>
      <c r="H3522" s="1">
        <v>11.326589999999999</v>
      </c>
      <c r="K3522" s="4">
        <v>97497977.530000001</v>
      </c>
      <c r="L3522" s="5">
        <v>4425001</v>
      </c>
      <c r="M3522" s="6">
        <v>22.033436269999999</v>
      </c>
      <c r="AB3522" s="8" t="s">
        <v>4597</v>
      </c>
      <c r="AG3522">
        <v>3.4332000000000001E-2</v>
      </c>
    </row>
    <row r="3523" spans="1:33" x14ac:dyDescent="0.35">
      <c r="A3523" t="s">
        <v>4511</v>
      </c>
      <c r="B3523" t="s">
        <v>6255</v>
      </c>
      <c r="C3523" t="s">
        <v>6255</v>
      </c>
      <c r="G3523" s="1">
        <v>2.06623237767</v>
      </c>
      <c r="H3523" s="1">
        <v>11.326589999999999</v>
      </c>
      <c r="K3523" s="4">
        <v>97497977.530000001</v>
      </c>
      <c r="L3523" s="5">
        <v>4425001</v>
      </c>
      <c r="M3523" s="6">
        <v>22.033436269999999</v>
      </c>
      <c r="AB3523" s="8" t="s">
        <v>4597</v>
      </c>
      <c r="AG3523">
        <v>3.4332000000000001E-2</v>
      </c>
    </row>
    <row r="3524" spans="1:33" x14ac:dyDescent="0.35">
      <c r="A3524" t="s">
        <v>4511</v>
      </c>
      <c r="B3524" t="s">
        <v>6256</v>
      </c>
      <c r="C3524" t="s">
        <v>6256</v>
      </c>
      <c r="G3524" s="1">
        <v>1.02862614195</v>
      </c>
      <c r="H3524" s="1">
        <v>11.89864</v>
      </c>
      <c r="K3524" s="4">
        <v>97497977.530000001</v>
      </c>
      <c r="L3524" s="5">
        <v>4425001</v>
      </c>
      <c r="M3524" s="6">
        <v>22.033436269999999</v>
      </c>
      <c r="AB3524" s="8" t="s">
        <v>4597</v>
      </c>
      <c r="AG3524">
        <v>3.4332000000000001E-2</v>
      </c>
    </row>
    <row r="3525" spans="1:33" x14ac:dyDescent="0.35">
      <c r="A3525" t="s">
        <v>4511</v>
      </c>
      <c r="B3525" t="s">
        <v>6256</v>
      </c>
      <c r="C3525" t="s">
        <v>6256</v>
      </c>
      <c r="G3525" s="1">
        <v>2.06623237767</v>
      </c>
      <c r="H3525" s="1">
        <v>11.89864</v>
      </c>
      <c r="K3525" s="4">
        <v>97497977.530000001</v>
      </c>
      <c r="L3525" s="5">
        <v>4425001</v>
      </c>
      <c r="M3525" s="6">
        <v>22.033436269999999</v>
      </c>
      <c r="AB3525" s="8" t="s">
        <v>4597</v>
      </c>
      <c r="AG3525">
        <v>3.4332000000000001E-2</v>
      </c>
    </row>
    <row r="3526" spans="1:33" x14ac:dyDescent="0.35">
      <c r="A3526" t="s">
        <v>4511</v>
      </c>
      <c r="B3526" t="s">
        <v>6257</v>
      </c>
      <c r="C3526" t="s">
        <v>6257</v>
      </c>
      <c r="G3526" s="1">
        <v>3.0485741186699999</v>
      </c>
      <c r="H3526" s="1">
        <v>12.585100000000001</v>
      </c>
      <c r="K3526" s="4">
        <v>97497977.530000001</v>
      </c>
      <c r="L3526" s="5">
        <v>4425001</v>
      </c>
      <c r="M3526" s="6">
        <v>22.033436269999999</v>
      </c>
      <c r="AB3526" s="8" t="s">
        <v>4597</v>
      </c>
      <c r="AG3526">
        <v>3.4332000000000001E-2</v>
      </c>
    </row>
    <row r="3527" spans="1:33" x14ac:dyDescent="0.35">
      <c r="A3527" t="s">
        <v>4511</v>
      </c>
      <c r="B3527" t="s">
        <v>6257</v>
      </c>
      <c r="C3527" t="s">
        <v>6257</v>
      </c>
      <c r="G3527" s="1">
        <v>1.5177868992000001</v>
      </c>
      <c r="H3527" s="1">
        <v>12.585100000000001</v>
      </c>
      <c r="K3527" s="4">
        <v>97497977.530000001</v>
      </c>
      <c r="L3527" s="5">
        <v>4425001</v>
      </c>
      <c r="M3527" s="6">
        <v>22.033436269999999</v>
      </c>
      <c r="AB3527" s="8" t="s">
        <v>4597</v>
      </c>
      <c r="AG3527">
        <v>3.4332000000000001E-2</v>
      </c>
    </row>
    <row r="3528" spans="1:33" x14ac:dyDescent="0.35">
      <c r="A3528" t="s">
        <v>4511</v>
      </c>
      <c r="B3528" t="s">
        <v>6258</v>
      </c>
      <c r="C3528" t="s">
        <v>6258</v>
      </c>
      <c r="G3528" s="1">
        <v>2.9777845567500001</v>
      </c>
      <c r="H3528" s="1">
        <v>13.271559999999999</v>
      </c>
      <c r="K3528" s="4">
        <v>97497977.530000001</v>
      </c>
      <c r="L3528" s="5">
        <v>4425001</v>
      </c>
      <c r="M3528" s="6">
        <v>22.033436269999999</v>
      </c>
      <c r="AB3528" s="8" t="s">
        <v>4597</v>
      </c>
      <c r="AG3528">
        <v>3.4332000000000001E-2</v>
      </c>
    </row>
    <row r="3529" spans="1:33" x14ac:dyDescent="0.35">
      <c r="A3529" t="s">
        <v>4511</v>
      </c>
      <c r="B3529" t="s">
        <v>6258</v>
      </c>
      <c r="C3529" t="s">
        <v>6258</v>
      </c>
      <c r="G3529" s="1">
        <v>1.4827735147500001</v>
      </c>
      <c r="H3529" s="1">
        <v>13.271559999999999</v>
      </c>
      <c r="K3529" s="4">
        <v>97497977.530000001</v>
      </c>
      <c r="L3529" s="5">
        <v>4425001</v>
      </c>
      <c r="M3529" s="6">
        <v>22.033436269999999</v>
      </c>
      <c r="AB3529" s="8" t="s">
        <v>4597</v>
      </c>
      <c r="AG3529">
        <v>3.4332000000000001E-2</v>
      </c>
    </row>
    <row r="3530" spans="1:33" x14ac:dyDescent="0.35">
      <c r="A3530" t="s">
        <v>4511</v>
      </c>
      <c r="B3530" t="s">
        <v>6259</v>
      </c>
      <c r="C3530" t="s">
        <v>6259</v>
      </c>
      <c r="G3530" s="1">
        <v>3.0213189335999999</v>
      </c>
      <c r="H3530" s="1">
        <v>13.958019999999999</v>
      </c>
      <c r="K3530" s="4">
        <v>97497977.530000001</v>
      </c>
      <c r="L3530" s="5">
        <v>4425001</v>
      </c>
      <c r="M3530" s="6">
        <v>22.033436269999999</v>
      </c>
      <c r="AB3530" s="8" t="s">
        <v>4597</v>
      </c>
      <c r="AG3530">
        <v>3.4332000000000001E-2</v>
      </c>
    </row>
    <row r="3531" spans="1:33" x14ac:dyDescent="0.35">
      <c r="A3531" t="s">
        <v>4511</v>
      </c>
      <c r="B3531" t="s">
        <v>6259</v>
      </c>
      <c r="C3531" t="s">
        <v>6259</v>
      </c>
      <c r="G3531" s="1">
        <v>6.0677808285000001</v>
      </c>
      <c r="H3531" s="1">
        <v>13.958019999999999</v>
      </c>
      <c r="K3531" s="4">
        <v>97497977.530000001</v>
      </c>
      <c r="L3531" s="5">
        <v>4425001</v>
      </c>
      <c r="M3531" s="6">
        <v>22.033436269999999</v>
      </c>
      <c r="AB3531" s="8" t="s">
        <v>4597</v>
      </c>
      <c r="AG3531">
        <v>3.4332000000000001E-2</v>
      </c>
    </row>
    <row r="3532" spans="1:33" x14ac:dyDescent="0.35">
      <c r="A3532" t="s">
        <v>4511</v>
      </c>
      <c r="B3532" t="s">
        <v>6260</v>
      </c>
      <c r="C3532" t="s">
        <v>6260</v>
      </c>
      <c r="G3532" s="1">
        <v>2.5321581763499998</v>
      </c>
      <c r="H3532" s="1">
        <v>14.758889999999999</v>
      </c>
      <c r="K3532" s="4">
        <v>97497977.530000001</v>
      </c>
      <c r="L3532" s="5">
        <v>4425001</v>
      </c>
      <c r="M3532" s="6">
        <v>22.033436269999999</v>
      </c>
      <c r="AB3532" s="8" t="s">
        <v>4597</v>
      </c>
      <c r="AG3532">
        <v>3.4332000000000001E-2</v>
      </c>
    </row>
    <row r="3533" spans="1:33" x14ac:dyDescent="0.35">
      <c r="A3533" t="s">
        <v>4511</v>
      </c>
      <c r="B3533" t="s">
        <v>6260</v>
      </c>
      <c r="C3533" t="s">
        <v>6260</v>
      </c>
      <c r="G3533" s="1">
        <v>5.0854390875000002</v>
      </c>
      <c r="H3533" s="1">
        <v>14.758889999999999</v>
      </c>
      <c r="K3533" s="4">
        <v>97497977.530000001</v>
      </c>
      <c r="L3533" s="5">
        <v>4425001</v>
      </c>
      <c r="M3533" s="6">
        <v>22.033436269999999</v>
      </c>
      <c r="AB3533" s="8" t="s">
        <v>4597</v>
      </c>
      <c r="AG3533">
        <v>3.4332000000000001E-2</v>
      </c>
    </row>
    <row r="3534" spans="1:33" x14ac:dyDescent="0.35">
      <c r="A3534" t="s">
        <v>4511</v>
      </c>
      <c r="B3534" t="s">
        <v>6261</v>
      </c>
      <c r="C3534" t="s">
        <v>6261</v>
      </c>
      <c r="G3534" s="1">
        <v>1.5385454188500001</v>
      </c>
      <c r="H3534" s="1">
        <v>15.559760000000001</v>
      </c>
      <c r="K3534" s="4">
        <v>97497977.530000001</v>
      </c>
      <c r="L3534" s="5">
        <v>4425001</v>
      </c>
      <c r="M3534" s="6">
        <v>22.033436269999999</v>
      </c>
      <c r="AB3534" s="8" t="s">
        <v>4597</v>
      </c>
      <c r="AG3534">
        <v>3.4332000000000001E-2</v>
      </c>
    </row>
    <row r="3535" spans="1:33" x14ac:dyDescent="0.35">
      <c r="A3535" t="s">
        <v>4511</v>
      </c>
      <c r="B3535" t="s">
        <v>6261</v>
      </c>
      <c r="C3535" t="s">
        <v>6261</v>
      </c>
      <c r="G3535" s="1">
        <v>3.08999627175</v>
      </c>
      <c r="H3535" s="1">
        <v>15.559760000000001</v>
      </c>
      <c r="K3535" s="4">
        <v>97497977.530000001</v>
      </c>
      <c r="L3535" s="5">
        <v>4425001</v>
      </c>
      <c r="M3535" s="6">
        <v>22.033436269999999</v>
      </c>
      <c r="AB3535" s="8" t="s">
        <v>4597</v>
      </c>
      <c r="AG3535">
        <v>3.4332000000000001E-2</v>
      </c>
    </row>
    <row r="3536" spans="1:33" x14ac:dyDescent="0.35">
      <c r="A3536" t="s">
        <v>4511</v>
      </c>
      <c r="B3536" t="s">
        <v>6262</v>
      </c>
      <c r="C3536" t="s">
        <v>6262</v>
      </c>
      <c r="G3536" s="1">
        <v>1023.50479775848</v>
      </c>
      <c r="K3536" s="4">
        <v>97497977.530000001</v>
      </c>
      <c r="L3536" s="5">
        <v>4425001</v>
      </c>
      <c r="M3536" s="6">
        <v>22.033436269999999</v>
      </c>
      <c r="AB3536" s="8" t="s">
        <v>4597</v>
      </c>
      <c r="AG3536">
        <v>3.4332000000000001E-2</v>
      </c>
    </row>
    <row r="3537" spans="1:33" x14ac:dyDescent="0.35">
      <c r="A3537" t="s">
        <v>4511</v>
      </c>
      <c r="B3537" t="s">
        <v>6263</v>
      </c>
      <c r="C3537" t="s">
        <v>6263</v>
      </c>
      <c r="G3537" s="1">
        <v>0.65133952785000004</v>
      </c>
      <c r="H3537" s="1">
        <v>13.38597</v>
      </c>
      <c r="K3537" s="4">
        <v>97497977.530000001</v>
      </c>
      <c r="L3537" s="5">
        <v>4425001</v>
      </c>
      <c r="M3537" s="6">
        <v>22.033436269999999</v>
      </c>
      <c r="AB3537" s="8" t="s">
        <v>4597</v>
      </c>
      <c r="AG3537">
        <v>3.4332000000000001E-2</v>
      </c>
    </row>
    <row r="3538" spans="1:33" x14ac:dyDescent="0.35">
      <c r="A3538" t="s">
        <v>4511</v>
      </c>
      <c r="B3538" t="s">
        <v>6263</v>
      </c>
      <c r="C3538" t="s">
        <v>6263</v>
      </c>
      <c r="G3538" s="1">
        <v>1.3081929029999999</v>
      </c>
      <c r="H3538" s="1">
        <v>13.38597</v>
      </c>
      <c r="K3538" s="4">
        <v>97497977.530000001</v>
      </c>
      <c r="L3538" s="5">
        <v>4425001</v>
      </c>
      <c r="M3538" s="6">
        <v>22.033436269999999</v>
      </c>
      <c r="AB3538" s="8" t="s">
        <v>4597</v>
      </c>
      <c r="AG3538">
        <v>3.4332000000000001E-2</v>
      </c>
    </row>
    <row r="3539" spans="1:33" x14ac:dyDescent="0.35">
      <c r="A3539" t="s">
        <v>4511</v>
      </c>
      <c r="B3539" t="s">
        <v>6264</v>
      </c>
      <c r="C3539" t="s">
        <v>6264</v>
      </c>
      <c r="G3539" s="1">
        <v>0.65133952785000004</v>
      </c>
      <c r="H3539" s="1">
        <v>13.958019999999999</v>
      </c>
      <c r="K3539" s="4">
        <v>97497977.530000001</v>
      </c>
      <c r="L3539" s="5">
        <v>4425001</v>
      </c>
      <c r="M3539" s="6">
        <v>22.033436269999999</v>
      </c>
      <c r="AB3539" s="8" t="s">
        <v>4597</v>
      </c>
      <c r="AG3539">
        <v>3.4332000000000001E-2</v>
      </c>
    </row>
    <row r="3540" spans="1:33" x14ac:dyDescent="0.35">
      <c r="A3540" t="s">
        <v>4511</v>
      </c>
      <c r="B3540" t="s">
        <v>6264</v>
      </c>
      <c r="C3540" t="s">
        <v>6264</v>
      </c>
      <c r="G3540" s="1">
        <v>1.3081929029999999</v>
      </c>
      <c r="H3540" s="1">
        <v>13.958019999999999</v>
      </c>
      <c r="K3540" s="4">
        <v>97497977.530000001</v>
      </c>
      <c r="L3540" s="5">
        <v>4425001</v>
      </c>
      <c r="M3540" s="6">
        <v>22.033436269999999</v>
      </c>
      <c r="AB3540" s="8" t="s">
        <v>4597</v>
      </c>
      <c r="AG3540">
        <v>3.4332000000000001E-2</v>
      </c>
    </row>
    <row r="3541" spans="1:33" x14ac:dyDescent="0.35">
      <c r="A3541" t="s">
        <v>4511</v>
      </c>
      <c r="B3541" t="s">
        <v>6265</v>
      </c>
      <c r="C3541" t="s">
        <v>6265</v>
      </c>
      <c r="G3541" s="1">
        <v>1.3081929029999999</v>
      </c>
      <c r="H3541" s="1">
        <v>14.53007</v>
      </c>
      <c r="K3541" s="4">
        <v>97497977.530000001</v>
      </c>
      <c r="L3541" s="5">
        <v>4425001</v>
      </c>
      <c r="M3541" s="6">
        <v>22.033436269999999</v>
      </c>
      <c r="AB3541" s="8" t="s">
        <v>4597</v>
      </c>
      <c r="AG3541">
        <v>3.4332000000000001E-2</v>
      </c>
    </row>
    <row r="3542" spans="1:33" x14ac:dyDescent="0.35">
      <c r="A3542" t="s">
        <v>4511</v>
      </c>
      <c r="B3542" t="s">
        <v>6265</v>
      </c>
      <c r="C3542" t="s">
        <v>6265</v>
      </c>
      <c r="G3542" s="1">
        <v>0.65133952785000004</v>
      </c>
      <c r="H3542" s="1">
        <v>14.53007</v>
      </c>
      <c r="K3542" s="4">
        <v>97497977.530000001</v>
      </c>
      <c r="L3542" s="5">
        <v>4425001</v>
      </c>
      <c r="M3542" s="6">
        <v>22.033436269999999</v>
      </c>
      <c r="AB3542" s="8" t="s">
        <v>4597</v>
      </c>
      <c r="AG3542">
        <v>3.4332000000000001E-2</v>
      </c>
    </row>
    <row r="3543" spans="1:33" x14ac:dyDescent="0.35">
      <c r="A3543" t="s">
        <v>4511</v>
      </c>
      <c r="B3543" t="s">
        <v>6266</v>
      </c>
      <c r="C3543" t="s">
        <v>6266</v>
      </c>
      <c r="G3543" s="1">
        <v>2.9767315570199999</v>
      </c>
      <c r="H3543" s="1">
        <v>17.047090000000001</v>
      </c>
      <c r="K3543" s="4">
        <v>97497977.530000001</v>
      </c>
      <c r="L3543" s="5">
        <v>4425001</v>
      </c>
      <c r="M3543" s="6">
        <v>22.033436269999999</v>
      </c>
      <c r="AB3543" s="8" t="s">
        <v>4597</v>
      </c>
      <c r="AG3543">
        <v>3.4332000000000001E-2</v>
      </c>
    </row>
    <row r="3544" spans="1:33" x14ac:dyDescent="0.35">
      <c r="A3544" t="s">
        <v>4511</v>
      </c>
      <c r="B3544" t="s">
        <v>6266</v>
      </c>
      <c r="C3544" t="s">
        <v>6266</v>
      </c>
      <c r="G3544" s="1">
        <v>1.4818893705</v>
      </c>
      <c r="H3544" s="1">
        <v>17.047090000000001</v>
      </c>
      <c r="K3544" s="4">
        <v>97497977.530000001</v>
      </c>
      <c r="L3544" s="5">
        <v>4425001</v>
      </c>
      <c r="M3544" s="6">
        <v>22.033436269999999</v>
      </c>
      <c r="AB3544" s="8" t="s">
        <v>4597</v>
      </c>
      <c r="AG3544">
        <v>3.4332000000000001E-2</v>
      </c>
    </row>
    <row r="3545" spans="1:33" x14ac:dyDescent="0.35">
      <c r="A3545" t="s">
        <v>4511</v>
      </c>
      <c r="B3545" t="s">
        <v>6267</v>
      </c>
      <c r="C3545" t="s">
        <v>6267</v>
      </c>
      <c r="G3545" s="1">
        <v>4.7074600435499994</v>
      </c>
      <c r="H3545" s="1">
        <v>17.84796</v>
      </c>
      <c r="K3545" s="4">
        <v>97497977.530000001</v>
      </c>
      <c r="L3545" s="5">
        <v>4425001</v>
      </c>
      <c r="M3545" s="6">
        <v>22.033436269999999</v>
      </c>
      <c r="AB3545" s="8" t="s">
        <v>4597</v>
      </c>
      <c r="AG3545">
        <v>3.4332000000000001E-2</v>
      </c>
    </row>
    <row r="3546" spans="1:33" x14ac:dyDescent="0.35">
      <c r="A3546" t="s">
        <v>4511</v>
      </c>
      <c r="B3546" t="s">
        <v>6267</v>
      </c>
      <c r="C3546" t="s">
        <v>6267</v>
      </c>
      <c r="G3546" s="1">
        <v>9.4542558569700006</v>
      </c>
      <c r="H3546" s="1">
        <v>17.84796</v>
      </c>
      <c r="K3546" s="4">
        <v>97497977.530000001</v>
      </c>
      <c r="L3546" s="5">
        <v>4425001</v>
      </c>
      <c r="M3546" s="6">
        <v>22.033436269999999</v>
      </c>
      <c r="AB3546" s="8" t="s">
        <v>4597</v>
      </c>
      <c r="AG3546">
        <v>3.4332000000000001E-2</v>
      </c>
    </row>
    <row r="3547" spans="1:33" x14ac:dyDescent="0.35">
      <c r="A3547" t="s">
        <v>4511</v>
      </c>
      <c r="B3547" t="s">
        <v>6268</v>
      </c>
      <c r="C3547" t="s">
        <v>6268</v>
      </c>
      <c r="G3547" s="1">
        <v>9.4542558569700006</v>
      </c>
      <c r="H3547" s="1">
        <v>18.64883</v>
      </c>
      <c r="K3547" s="4">
        <v>97497977.530000001</v>
      </c>
      <c r="L3547" s="5">
        <v>4425001</v>
      </c>
      <c r="M3547" s="6">
        <v>22.033436269999999</v>
      </c>
      <c r="AB3547" s="8" t="s">
        <v>4597</v>
      </c>
      <c r="AG3547">
        <v>3.4332000000000001E-2</v>
      </c>
    </row>
    <row r="3548" spans="1:33" x14ac:dyDescent="0.35">
      <c r="A3548" t="s">
        <v>4511</v>
      </c>
      <c r="B3548" t="s">
        <v>6268</v>
      </c>
      <c r="C3548" t="s">
        <v>6268</v>
      </c>
      <c r="G3548" s="1">
        <v>4.7074600435499994</v>
      </c>
      <c r="H3548" s="1">
        <v>18.64883</v>
      </c>
      <c r="K3548" s="4">
        <v>97497977.530000001</v>
      </c>
      <c r="L3548" s="5">
        <v>4425001</v>
      </c>
      <c r="M3548" s="6">
        <v>22.033436269999999</v>
      </c>
      <c r="AB3548" s="8" t="s">
        <v>4597</v>
      </c>
      <c r="AG3548">
        <v>3.4332000000000001E-2</v>
      </c>
    </row>
    <row r="3549" spans="1:33" x14ac:dyDescent="0.35">
      <c r="A3549" t="s">
        <v>4511</v>
      </c>
      <c r="B3549" t="s">
        <v>6269</v>
      </c>
      <c r="C3549" t="s">
        <v>6269</v>
      </c>
      <c r="G3549" s="1">
        <v>4.3109113822499996</v>
      </c>
      <c r="H3549" s="1">
        <v>19.4497</v>
      </c>
      <c r="K3549" s="4">
        <v>97497977.530000001</v>
      </c>
      <c r="L3549" s="5">
        <v>4425001</v>
      </c>
      <c r="M3549" s="6">
        <v>22.033436269999999</v>
      </c>
      <c r="AB3549" s="8" t="s">
        <v>4597</v>
      </c>
      <c r="AG3549">
        <v>3.4332000000000001E-2</v>
      </c>
    </row>
    <row r="3550" spans="1:33" x14ac:dyDescent="0.35">
      <c r="A3550" t="s">
        <v>4511</v>
      </c>
      <c r="B3550" t="s">
        <v>6269</v>
      </c>
      <c r="C3550" t="s">
        <v>6269</v>
      </c>
      <c r="G3550" s="1">
        <v>8.6572957801800001</v>
      </c>
      <c r="H3550" s="1">
        <v>19.4497</v>
      </c>
      <c r="K3550" s="4">
        <v>97497977.530000001</v>
      </c>
      <c r="L3550" s="5">
        <v>4425001</v>
      </c>
      <c r="M3550" s="6">
        <v>22.033436269999999</v>
      </c>
      <c r="AB3550" s="8" t="s">
        <v>4597</v>
      </c>
      <c r="AG3550">
        <v>3.4332000000000001E-2</v>
      </c>
    </row>
    <row r="3551" spans="1:33" x14ac:dyDescent="0.35">
      <c r="A3551" t="s">
        <v>4511</v>
      </c>
      <c r="B3551" t="s">
        <v>6270</v>
      </c>
      <c r="C3551" t="s">
        <v>6270</v>
      </c>
      <c r="G3551" s="1">
        <v>3.8016629540400002</v>
      </c>
      <c r="H3551" s="1">
        <v>20.25057</v>
      </c>
      <c r="K3551" s="4">
        <v>97497977.530000001</v>
      </c>
      <c r="L3551" s="5">
        <v>4425001</v>
      </c>
      <c r="M3551" s="6">
        <v>22.033436269999999</v>
      </c>
      <c r="AB3551" s="8" t="s">
        <v>4597</v>
      </c>
      <c r="AG3551">
        <v>3.4332000000000001E-2</v>
      </c>
    </row>
    <row r="3552" spans="1:33" x14ac:dyDescent="0.35">
      <c r="A3552" t="s">
        <v>4511</v>
      </c>
      <c r="B3552" t="s">
        <v>6270</v>
      </c>
      <c r="C3552" t="s">
        <v>6270</v>
      </c>
      <c r="G3552" s="1">
        <v>1.8929562316499999</v>
      </c>
      <c r="H3552" s="1">
        <v>20.25057</v>
      </c>
      <c r="K3552" s="4">
        <v>97497977.530000001</v>
      </c>
      <c r="L3552" s="5">
        <v>4425001</v>
      </c>
      <c r="M3552" s="6">
        <v>22.033436269999999</v>
      </c>
      <c r="AB3552" s="8" t="s">
        <v>4597</v>
      </c>
      <c r="AG3552">
        <v>3.4332000000000001E-2</v>
      </c>
    </row>
    <row r="3553" spans="1:33" x14ac:dyDescent="0.35">
      <c r="A3553" t="s">
        <v>4511</v>
      </c>
      <c r="B3553" t="s">
        <v>6271</v>
      </c>
      <c r="C3553" t="s">
        <v>6271</v>
      </c>
      <c r="G3553" s="1">
        <v>3.8016629540400002</v>
      </c>
      <c r="H3553" s="1">
        <v>21.165849999999999</v>
      </c>
      <c r="K3553" s="4">
        <v>97497977.530000001</v>
      </c>
      <c r="L3553" s="5">
        <v>4425001</v>
      </c>
      <c r="M3553" s="6">
        <v>22.033436269999999</v>
      </c>
      <c r="AB3553" s="8" t="s">
        <v>4597</v>
      </c>
      <c r="AG3553">
        <v>3.4332000000000001E-2</v>
      </c>
    </row>
    <row r="3554" spans="1:33" x14ac:dyDescent="0.35">
      <c r="A3554" t="s">
        <v>4511</v>
      </c>
      <c r="B3554" t="s">
        <v>6271</v>
      </c>
      <c r="C3554" t="s">
        <v>6271</v>
      </c>
      <c r="G3554" s="1">
        <v>1.8929562316499999</v>
      </c>
      <c r="H3554" s="1">
        <v>21.165849999999999</v>
      </c>
      <c r="K3554" s="4">
        <v>97497977.530000001</v>
      </c>
      <c r="L3554" s="5">
        <v>4425001</v>
      </c>
      <c r="M3554" s="6">
        <v>22.033436269999999</v>
      </c>
      <c r="AB3554" s="8" t="s">
        <v>4597</v>
      </c>
      <c r="AG3554">
        <v>3.4332000000000001E-2</v>
      </c>
    </row>
    <row r="3555" spans="1:33" x14ac:dyDescent="0.35">
      <c r="A3555" t="s">
        <v>4511</v>
      </c>
      <c r="B3555" t="s">
        <v>6272</v>
      </c>
      <c r="C3555" t="s">
        <v>6272</v>
      </c>
      <c r="G3555" s="1">
        <v>0.80761509840000001</v>
      </c>
      <c r="H3555" s="1">
        <v>22.195540000000001</v>
      </c>
      <c r="K3555" s="4">
        <v>97497977.530000001</v>
      </c>
      <c r="L3555" s="5">
        <v>4425001</v>
      </c>
      <c r="M3555" s="6">
        <v>22.033436269999999</v>
      </c>
      <c r="AB3555" s="8" t="s">
        <v>4597</v>
      </c>
      <c r="AG3555">
        <v>3.4332000000000001E-2</v>
      </c>
    </row>
    <row r="3556" spans="1:33" x14ac:dyDescent="0.35">
      <c r="A3556" t="s">
        <v>4511</v>
      </c>
      <c r="B3556" t="s">
        <v>6272</v>
      </c>
      <c r="C3556" t="s">
        <v>6272</v>
      </c>
      <c r="G3556" s="1">
        <v>1.6218914738100001</v>
      </c>
      <c r="H3556" s="1">
        <v>22.195540000000001</v>
      </c>
      <c r="K3556" s="4">
        <v>97497977.530000001</v>
      </c>
      <c r="L3556" s="5">
        <v>4425001</v>
      </c>
      <c r="M3556" s="6">
        <v>22.033436269999999</v>
      </c>
      <c r="AB3556" s="8" t="s">
        <v>4597</v>
      </c>
      <c r="AG3556">
        <v>3.4332000000000001E-2</v>
      </c>
    </row>
    <row r="3557" spans="1:33" x14ac:dyDescent="0.35">
      <c r="A3557" t="s">
        <v>4511</v>
      </c>
      <c r="B3557" t="s">
        <v>6273</v>
      </c>
      <c r="C3557" t="s">
        <v>6273</v>
      </c>
      <c r="G3557" s="1">
        <v>-102.2009862722423</v>
      </c>
      <c r="K3557" s="4">
        <v>97497977.530000001</v>
      </c>
      <c r="L3557" s="5">
        <v>4425001</v>
      </c>
      <c r="M3557" s="6">
        <v>22.033436269999999</v>
      </c>
      <c r="AB3557" s="8" t="s">
        <v>4597</v>
      </c>
      <c r="AG3557">
        <v>3.4332000000000001E-2</v>
      </c>
    </row>
    <row r="3558" spans="1:33" x14ac:dyDescent="0.35">
      <c r="A3558" t="s">
        <v>4511</v>
      </c>
      <c r="B3558" t="s">
        <v>6274</v>
      </c>
      <c r="C3558" t="s">
        <v>6274</v>
      </c>
      <c r="G3558" s="1">
        <v>-3966077.6881795349</v>
      </c>
      <c r="H3558" s="1">
        <v>7.5508709524354997E-3</v>
      </c>
      <c r="K3558" s="4">
        <v>97497977.530000001</v>
      </c>
      <c r="L3558" s="5">
        <v>4425001</v>
      </c>
      <c r="M3558" s="6">
        <v>22.033436269999999</v>
      </c>
      <c r="AB3558" s="8" t="s">
        <v>4597</v>
      </c>
      <c r="AG3558">
        <v>3.4332000000000001E-2</v>
      </c>
    </row>
    <row r="3559" spans="1:33" x14ac:dyDescent="0.35">
      <c r="A3559" t="s">
        <v>4511</v>
      </c>
      <c r="B3559" t="s">
        <v>6275</v>
      </c>
      <c r="C3559" t="s">
        <v>6275</v>
      </c>
      <c r="G3559" s="1">
        <v>27978269.523633569</v>
      </c>
      <c r="H3559" s="1">
        <v>7.9165157627189998E-4</v>
      </c>
      <c r="K3559" s="4">
        <v>97497977.530000001</v>
      </c>
      <c r="L3559" s="5">
        <v>4425001</v>
      </c>
      <c r="M3559" s="6">
        <v>22.033436269999999</v>
      </c>
      <c r="AB3559" s="8" t="s">
        <v>4597</v>
      </c>
      <c r="AG3559">
        <v>3.4332000000000001E-2</v>
      </c>
    </row>
    <row r="3560" spans="1:33" x14ac:dyDescent="0.35">
      <c r="A3560" t="s">
        <v>4511</v>
      </c>
      <c r="B3560" t="s">
        <v>6276</v>
      </c>
      <c r="C3560" t="s">
        <v>6276</v>
      </c>
      <c r="G3560" s="1">
        <v>5262.4929912828002</v>
      </c>
      <c r="H3560" s="1">
        <v>27.93</v>
      </c>
      <c r="K3560" s="4">
        <v>97497977.530000001</v>
      </c>
      <c r="L3560" s="5">
        <v>4425001</v>
      </c>
      <c r="M3560" s="6">
        <v>22.033436269999999</v>
      </c>
      <c r="AB3560" s="8" t="s">
        <v>4597</v>
      </c>
      <c r="AG3560">
        <v>3.4332000000000001E-2</v>
      </c>
    </row>
    <row r="3561" spans="1:33" x14ac:dyDescent="0.35">
      <c r="A3561" t="s">
        <v>4511</v>
      </c>
      <c r="B3561" t="s">
        <v>6277</v>
      </c>
      <c r="C3561" t="s">
        <v>6277</v>
      </c>
      <c r="G3561" s="1">
        <v>115.67571547259</v>
      </c>
      <c r="H3561" s="1">
        <v>0.98499999999999999</v>
      </c>
      <c r="K3561" s="4">
        <v>97497977.530000001</v>
      </c>
      <c r="L3561" s="5">
        <v>4425001</v>
      </c>
      <c r="M3561" s="6">
        <v>22.033436269999999</v>
      </c>
      <c r="AB3561" s="8" t="s">
        <v>4597</v>
      </c>
      <c r="AG3561">
        <v>3.4332000000000001E-2</v>
      </c>
    </row>
    <row r="3562" spans="1:33" x14ac:dyDescent="0.35">
      <c r="A3562" t="s">
        <v>4511</v>
      </c>
      <c r="B3562" t="s">
        <v>6278</v>
      </c>
      <c r="C3562" t="s">
        <v>6278</v>
      </c>
      <c r="G3562" s="1">
        <v>75.384655527999996</v>
      </c>
      <c r="H3562" s="1">
        <v>396.47</v>
      </c>
      <c r="K3562" s="4">
        <v>97497977.530000001</v>
      </c>
      <c r="L3562" s="5">
        <v>4425001</v>
      </c>
      <c r="M3562" s="6">
        <v>22.033436269999999</v>
      </c>
      <c r="AB3562" s="8" t="s">
        <v>4597</v>
      </c>
      <c r="AG3562">
        <v>3.4332000000000001E-2</v>
      </c>
    </row>
    <row r="3563" spans="1:33" x14ac:dyDescent="0.35">
      <c r="A3563" t="s">
        <v>4511</v>
      </c>
      <c r="B3563" t="s">
        <v>6279</v>
      </c>
      <c r="C3563" t="s">
        <v>6279</v>
      </c>
      <c r="G3563" s="1">
        <v>1.495951019836</v>
      </c>
      <c r="H3563" s="1">
        <v>13.15</v>
      </c>
      <c r="K3563" s="4">
        <v>97497977.530000001</v>
      </c>
      <c r="L3563" s="5">
        <v>4425001</v>
      </c>
      <c r="M3563" s="6">
        <v>22.033436269999999</v>
      </c>
      <c r="AB3563" s="8" t="s">
        <v>4597</v>
      </c>
      <c r="AG3563">
        <v>3.4332000000000001E-2</v>
      </c>
    </row>
    <row r="3564" spans="1:33" x14ac:dyDescent="0.35">
      <c r="A3564" t="s">
        <v>4511</v>
      </c>
      <c r="B3564" t="s">
        <v>6280</v>
      </c>
      <c r="C3564" t="s">
        <v>6280</v>
      </c>
      <c r="G3564" s="1">
        <v>39.630814312726002</v>
      </c>
      <c r="H3564" s="1">
        <v>32.35</v>
      </c>
      <c r="K3564" s="4">
        <v>97497977.530000001</v>
      </c>
      <c r="L3564" s="5">
        <v>4425001</v>
      </c>
      <c r="M3564" s="6">
        <v>22.033436269999999</v>
      </c>
      <c r="AB3564" s="8" t="s">
        <v>4597</v>
      </c>
      <c r="AG3564">
        <v>3.4332000000000001E-2</v>
      </c>
    </row>
    <row r="3565" spans="1:33" x14ac:dyDescent="0.35">
      <c r="A3565" t="s">
        <v>4511</v>
      </c>
      <c r="B3565" t="s">
        <v>6281</v>
      </c>
      <c r="C3565" t="s">
        <v>6281</v>
      </c>
      <c r="G3565" s="1">
        <v>1904.4504292541001</v>
      </c>
      <c r="H3565" s="1">
        <v>342.69</v>
      </c>
      <c r="K3565" s="4">
        <v>97497977.530000001</v>
      </c>
      <c r="L3565" s="5">
        <v>4425001</v>
      </c>
      <c r="M3565" s="6">
        <v>22.033436269999999</v>
      </c>
      <c r="AB3565" s="8" t="s">
        <v>4597</v>
      </c>
      <c r="AG3565">
        <v>3.4332000000000001E-2</v>
      </c>
    </row>
    <row r="3566" spans="1:33" x14ac:dyDescent="0.35">
      <c r="A3566" t="s">
        <v>4511</v>
      </c>
      <c r="B3566" t="s">
        <v>6282</v>
      </c>
      <c r="C3566" t="s">
        <v>6282</v>
      </c>
      <c r="G3566" s="1">
        <v>0.16314196871700001</v>
      </c>
      <c r="H3566" s="1">
        <v>5.0750000000000002</v>
      </c>
      <c r="K3566" s="4">
        <v>97497977.530000001</v>
      </c>
      <c r="L3566" s="5">
        <v>4425001</v>
      </c>
      <c r="M3566" s="6">
        <v>22.033436269999999</v>
      </c>
      <c r="AB3566" s="8" t="s">
        <v>4597</v>
      </c>
      <c r="AG3566">
        <v>3.4332000000000001E-2</v>
      </c>
    </row>
    <row r="3567" spans="1:33" x14ac:dyDescent="0.35">
      <c r="A3567" t="s">
        <v>4511</v>
      </c>
      <c r="B3567" t="s">
        <v>6283</v>
      </c>
      <c r="C3567" t="s">
        <v>6283</v>
      </c>
      <c r="G3567" s="1">
        <v>7.6539495487</v>
      </c>
      <c r="H3567" s="1">
        <v>184.21</v>
      </c>
      <c r="K3567" s="4">
        <v>97497977.530000001</v>
      </c>
      <c r="L3567" s="5">
        <v>4425001</v>
      </c>
      <c r="M3567" s="6">
        <v>22.033436269999999</v>
      </c>
      <c r="AB3567" s="8" t="s">
        <v>4597</v>
      </c>
      <c r="AG3567">
        <v>3.4332000000000001E-2</v>
      </c>
    </row>
    <row r="3568" spans="1:33" x14ac:dyDescent="0.35">
      <c r="A3568" t="s">
        <v>4511</v>
      </c>
      <c r="B3568" t="s">
        <v>6284</v>
      </c>
      <c r="C3568" t="s">
        <v>6284</v>
      </c>
      <c r="G3568" s="1">
        <v>5.6355469970399003E-3</v>
      </c>
      <c r="H3568" s="1">
        <v>34.228000000000002</v>
      </c>
      <c r="K3568" s="4">
        <v>97497977.530000001</v>
      </c>
      <c r="L3568" s="5">
        <v>4425001</v>
      </c>
      <c r="M3568" s="6">
        <v>22.033436269999999</v>
      </c>
      <c r="AB3568" s="8" t="s">
        <v>4597</v>
      </c>
      <c r="AG3568">
        <v>3.4332000000000001E-2</v>
      </c>
    </row>
    <row r="3569" spans="1:33" x14ac:dyDescent="0.35">
      <c r="A3569" t="s">
        <v>4511</v>
      </c>
      <c r="B3569" t="s">
        <v>6285</v>
      </c>
      <c r="C3569" t="s">
        <v>6285</v>
      </c>
      <c r="G3569" s="1">
        <v>915.46053403350004</v>
      </c>
      <c r="H3569" s="1">
        <v>83.64</v>
      </c>
      <c r="K3569" s="4">
        <v>97497977.530000001</v>
      </c>
      <c r="L3569" s="5">
        <v>4425001</v>
      </c>
      <c r="M3569" s="6">
        <v>22.033436269999999</v>
      </c>
      <c r="AB3569" s="8" t="s">
        <v>4597</v>
      </c>
      <c r="AG3569">
        <v>3.4332000000000001E-2</v>
      </c>
    </row>
    <row r="3570" spans="1:33" x14ac:dyDescent="0.35">
      <c r="A3570" t="s">
        <v>4511</v>
      </c>
      <c r="B3570" t="s">
        <v>6286</v>
      </c>
      <c r="C3570" t="s">
        <v>6286</v>
      </c>
      <c r="G3570" s="1">
        <v>18.474947222731998</v>
      </c>
      <c r="H3570" s="1">
        <v>4.8</v>
      </c>
      <c r="K3570" s="4">
        <v>97497977.530000001</v>
      </c>
      <c r="L3570" s="5">
        <v>4425001</v>
      </c>
      <c r="M3570" s="6">
        <v>22.033436269999999</v>
      </c>
      <c r="AB3570" s="8" t="s">
        <v>4597</v>
      </c>
      <c r="AG3570">
        <v>3.4332000000000001E-2</v>
      </c>
    </row>
    <row r="3571" spans="1:33" x14ac:dyDescent="0.35">
      <c r="A3571" t="s">
        <v>4511</v>
      </c>
      <c r="B3571" t="s">
        <v>6287</v>
      </c>
      <c r="C3571" t="s">
        <v>6287</v>
      </c>
      <c r="G3571" s="1">
        <v>-397.96307587400003</v>
      </c>
      <c r="H3571" s="1">
        <v>304.72000000000003</v>
      </c>
      <c r="K3571" s="4">
        <v>97497977.530000001</v>
      </c>
      <c r="L3571" s="5">
        <v>4425001</v>
      </c>
      <c r="M3571" s="6">
        <v>22.033436269999999</v>
      </c>
      <c r="AB3571" s="8" t="s">
        <v>4597</v>
      </c>
      <c r="AG3571">
        <v>3.4332000000000001E-2</v>
      </c>
    </row>
    <row r="3572" spans="1:33" x14ac:dyDescent="0.35">
      <c r="A3572" t="s">
        <v>4511</v>
      </c>
      <c r="B3572" t="s">
        <v>6288</v>
      </c>
      <c r="C3572" t="s">
        <v>6288</v>
      </c>
      <c r="G3572" s="1">
        <v>8.0163709356639998</v>
      </c>
      <c r="H3572" s="1">
        <v>14.775</v>
      </c>
      <c r="K3572" s="4">
        <v>97497977.530000001</v>
      </c>
      <c r="L3572" s="5">
        <v>4425001</v>
      </c>
      <c r="M3572" s="6">
        <v>22.033436269999999</v>
      </c>
      <c r="AB3572" s="8" t="s">
        <v>4597</v>
      </c>
      <c r="AG3572">
        <v>3.4332000000000001E-2</v>
      </c>
    </row>
    <row r="3573" spans="1:33" x14ac:dyDescent="0.35">
      <c r="A3573" t="s">
        <v>4511</v>
      </c>
      <c r="B3573" t="s">
        <v>6289</v>
      </c>
      <c r="C3573" t="s">
        <v>6289</v>
      </c>
      <c r="G3573" s="1">
        <v>27681907.006849829</v>
      </c>
      <c r="H3573" s="1">
        <v>1</v>
      </c>
      <c r="K3573" s="4">
        <v>97497977.530000001</v>
      </c>
      <c r="L3573" s="5">
        <v>4425001</v>
      </c>
      <c r="M3573" s="6">
        <v>22.033436269999999</v>
      </c>
      <c r="AB3573" s="8" t="s">
        <v>4597</v>
      </c>
      <c r="AG3573">
        <v>3.4332000000000001E-2</v>
      </c>
    </row>
    <row r="3574" spans="1:33" x14ac:dyDescent="0.35">
      <c r="A3574" t="s">
        <v>4511</v>
      </c>
      <c r="B3574" t="s">
        <v>6289</v>
      </c>
      <c r="C3574" t="s">
        <v>6289</v>
      </c>
      <c r="G3574" s="1">
        <v>30669764.218846198</v>
      </c>
      <c r="H3574" s="1">
        <v>1</v>
      </c>
      <c r="K3574" s="4">
        <v>97497977.530000001</v>
      </c>
      <c r="L3574" s="5">
        <v>4425001</v>
      </c>
      <c r="M3574" s="6">
        <v>22.033436269999999</v>
      </c>
      <c r="AB3574" s="8" t="s">
        <v>4597</v>
      </c>
      <c r="AG3574">
        <v>3.4332000000000001E-2</v>
      </c>
    </row>
    <row r="3575" spans="1:33" x14ac:dyDescent="0.35">
      <c r="A3575" t="s">
        <v>4511</v>
      </c>
      <c r="B3575" t="s">
        <v>6290</v>
      </c>
      <c r="C3575" t="s">
        <v>6290</v>
      </c>
      <c r="G3575" s="1">
        <v>8955.6772621845121</v>
      </c>
      <c r="H3575" s="1">
        <v>1</v>
      </c>
      <c r="K3575" s="4">
        <v>97497977.530000001</v>
      </c>
      <c r="L3575" s="5">
        <v>4425001</v>
      </c>
      <c r="M3575" s="6">
        <v>22.033436269999999</v>
      </c>
      <c r="AB3575" s="8" t="s">
        <v>4597</v>
      </c>
      <c r="AG3575">
        <v>3.4332000000000001E-2</v>
      </c>
    </row>
    <row r="3576" spans="1:33" x14ac:dyDescent="0.35">
      <c r="A3576" t="s">
        <v>4511</v>
      </c>
      <c r="B3576" t="s">
        <v>6291</v>
      </c>
      <c r="C3576" t="s">
        <v>6291</v>
      </c>
      <c r="G3576" s="1">
        <v>28133151.21064578</v>
      </c>
      <c r="H3576" s="1">
        <v>1</v>
      </c>
      <c r="K3576" s="4">
        <v>97497977.530000001</v>
      </c>
      <c r="L3576" s="5">
        <v>4425001</v>
      </c>
      <c r="M3576" s="6">
        <v>22.033436269999999</v>
      </c>
      <c r="AB3576" s="8" t="s">
        <v>4597</v>
      </c>
      <c r="AG3576">
        <v>3.4332000000000001E-2</v>
      </c>
    </row>
    <row r="3577" spans="1:33" x14ac:dyDescent="0.35">
      <c r="A3577" t="s">
        <v>4511</v>
      </c>
      <c r="B3577" t="s">
        <v>6292</v>
      </c>
      <c r="C3577" t="s">
        <v>6292</v>
      </c>
      <c r="G3577" s="1">
        <v>-24265.960536134411</v>
      </c>
      <c r="H3577" s="1">
        <v>6.1832821055304004E-3</v>
      </c>
      <c r="K3577" s="4">
        <v>97497977.530000001</v>
      </c>
      <c r="L3577" s="5">
        <v>4425001</v>
      </c>
      <c r="M3577" s="6">
        <v>22.033436269999999</v>
      </c>
      <c r="AB3577" s="8" t="s">
        <v>4597</v>
      </c>
      <c r="AG3577">
        <v>3.4332000000000001E-2</v>
      </c>
    </row>
    <row r="3578" spans="1:33" x14ac:dyDescent="0.35">
      <c r="A3578" t="s">
        <v>4511</v>
      </c>
      <c r="B3578" t="s">
        <v>6293</v>
      </c>
      <c r="C3578" t="s">
        <v>6293</v>
      </c>
      <c r="G3578" s="1">
        <v>-24081.126173027449</v>
      </c>
      <c r="H3578" s="1">
        <v>4.9301390267643E-3</v>
      </c>
      <c r="K3578" s="4">
        <v>97497977.530000001</v>
      </c>
      <c r="L3578" s="5">
        <v>4425001</v>
      </c>
      <c r="M3578" s="6">
        <v>22.033436269999999</v>
      </c>
      <c r="AB3578" s="8" t="s">
        <v>4597</v>
      </c>
      <c r="AG3578">
        <v>3.4332000000000001E-2</v>
      </c>
    </row>
    <row r="3579" spans="1:33" x14ac:dyDescent="0.35">
      <c r="A3579" t="s">
        <v>4511</v>
      </c>
      <c r="B3579" t="s">
        <v>6294</v>
      </c>
      <c r="C3579" t="s">
        <v>6294</v>
      </c>
      <c r="G3579" s="1">
        <v>-23196.721299367251</v>
      </c>
      <c r="H3579" s="1">
        <v>5.4184114042084E-3</v>
      </c>
      <c r="K3579" s="4">
        <v>97497977.530000001</v>
      </c>
      <c r="L3579" s="5">
        <v>4425001</v>
      </c>
      <c r="M3579" s="6">
        <v>22.033436269999999</v>
      </c>
      <c r="AB3579" s="8" t="s">
        <v>4597</v>
      </c>
      <c r="AG3579">
        <v>3.4332000000000001E-2</v>
      </c>
    </row>
    <row r="3580" spans="1:33" x14ac:dyDescent="0.35">
      <c r="A3580" t="s">
        <v>4511</v>
      </c>
      <c r="B3580" t="s">
        <v>6295</v>
      </c>
      <c r="C3580" t="s">
        <v>6295</v>
      </c>
      <c r="G3580" s="1">
        <v>-23819.548765066149</v>
      </c>
      <c r="H3580" s="1">
        <v>4.4757738341964001E-3</v>
      </c>
      <c r="K3580" s="4">
        <v>97497977.530000001</v>
      </c>
      <c r="L3580" s="5">
        <v>4425001</v>
      </c>
      <c r="M3580" s="6">
        <v>22.033436269999999</v>
      </c>
      <c r="AB3580" s="8" t="s">
        <v>4597</v>
      </c>
      <c r="AG3580">
        <v>3.4332000000000001E-2</v>
      </c>
    </row>
    <row r="3581" spans="1:33" x14ac:dyDescent="0.35">
      <c r="A3581" t="s">
        <v>4511</v>
      </c>
      <c r="B3581" t="s">
        <v>6296</v>
      </c>
      <c r="C3581" t="s">
        <v>6296</v>
      </c>
      <c r="G3581" s="1">
        <v>-22495.420135579709</v>
      </c>
      <c r="H3581" s="1">
        <v>5.0553626052398E-3</v>
      </c>
      <c r="K3581" s="4">
        <v>97497977.530000001</v>
      </c>
      <c r="L3581" s="5">
        <v>4425001</v>
      </c>
      <c r="M3581" s="6">
        <v>22.033436269999999</v>
      </c>
      <c r="AB3581" s="8" t="s">
        <v>4597</v>
      </c>
      <c r="AG3581">
        <v>3.4332000000000001E-2</v>
      </c>
    </row>
    <row r="3582" spans="1:33" x14ac:dyDescent="0.35">
      <c r="A3582" t="s">
        <v>4511</v>
      </c>
      <c r="B3582" t="s">
        <v>6297</v>
      </c>
      <c r="C3582" t="s">
        <v>6297</v>
      </c>
      <c r="G3582" s="1">
        <v>-24168.80584604336</v>
      </c>
      <c r="H3582" s="1">
        <v>5.0123598912056996E-3</v>
      </c>
      <c r="K3582" s="4">
        <v>97497977.530000001</v>
      </c>
      <c r="L3582" s="5">
        <v>4425001</v>
      </c>
      <c r="M3582" s="6">
        <v>22.033436269999999</v>
      </c>
      <c r="AB3582" s="8" t="s">
        <v>4597</v>
      </c>
      <c r="AG3582">
        <v>3.4332000000000001E-2</v>
      </c>
    </row>
    <row r="3583" spans="1:33" x14ac:dyDescent="0.35">
      <c r="A3583" t="s">
        <v>4511</v>
      </c>
      <c r="B3583" t="s">
        <v>6298</v>
      </c>
      <c r="C3583" t="s">
        <v>6298</v>
      </c>
      <c r="G3583" s="1">
        <v>-22711.65429822684</v>
      </c>
      <c r="H3583" s="1">
        <v>5.0173116911432997E-3</v>
      </c>
      <c r="K3583" s="4">
        <v>97497977.530000001</v>
      </c>
      <c r="L3583" s="5">
        <v>4425001</v>
      </c>
      <c r="M3583" s="6">
        <v>22.033436269999999</v>
      </c>
      <c r="AB3583" s="8" t="s">
        <v>4597</v>
      </c>
      <c r="AG3583">
        <v>3.4332000000000001E-2</v>
      </c>
    </row>
    <row r="3584" spans="1:33" x14ac:dyDescent="0.35">
      <c r="A3584" t="s">
        <v>4511</v>
      </c>
      <c r="B3584" t="s">
        <v>6299</v>
      </c>
      <c r="C3584" t="s">
        <v>6299</v>
      </c>
      <c r="G3584" s="1">
        <v>-23985.26042660651</v>
      </c>
      <c r="H3584" s="1">
        <v>3.6515247034745999E-3</v>
      </c>
      <c r="K3584" s="4">
        <v>97497977.530000001</v>
      </c>
      <c r="L3584" s="5">
        <v>4425001</v>
      </c>
      <c r="M3584" s="6">
        <v>22.033436269999999</v>
      </c>
      <c r="AB3584" s="8" t="s">
        <v>4597</v>
      </c>
      <c r="AG3584">
        <v>3.4332000000000001E-2</v>
      </c>
    </row>
    <row r="3585" spans="1:33" x14ac:dyDescent="0.35">
      <c r="A3585" t="s">
        <v>4511</v>
      </c>
      <c r="B3585" t="s">
        <v>6300</v>
      </c>
      <c r="C3585" t="s">
        <v>6300</v>
      </c>
      <c r="G3585" s="1">
        <v>-22242.895922164731</v>
      </c>
      <c r="H3585" s="1">
        <v>4.4482043322345002E-3</v>
      </c>
      <c r="K3585" s="4">
        <v>97497977.530000001</v>
      </c>
      <c r="L3585" s="5">
        <v>4425001</v>
      </c>
      <c r="M3585" s="6">
        <v>22.033436269999999</v>
      </c>
      <c r="AB3585" s="8" t="s">
        <v>4597</v>
      </c>
      <c r="AG3585">
        <v>3.4332000000000001E-2</v>
      </c>
    </row>
    <row r="3586" spans="1:33" x14ac:dyDescent="0.35">
      <c r="A3586" t="s">
        <v>4511</v>
      </c>
      <c r="B3586" t="s">
        <v>6301</v>
      </c>
      <c r="C3586" t="s">
        <v>6301</v>
      </c>
      <c r="G3586" s="1">
        <v>-23547.537964243209</v>
      </c>
      <c r="H3586" s="1">
        <v>4.2586501300474998E-3</v>
      </c>
      <c r="K3586" s="4">
        <v>97497977.530000001</v>
      </c>
      <c r="L3586" s="5">
        <v>4425001</v>
      </c>
      <c r="M3586" s="6">
        <v>22.033436269999999</v>
      </c>
      <c r="AB3586" s="8" t="s">
        <v>4597</v>
      </c>
      <c r="AG3586">
        <v>3.4332000000000001E-2</v>
      </c>
    </row>
    <row r="3587" spans="1:33" x14ac:dyDescent="0.35">
      <c r="A3587" t="s">
        <v>4511</v>
      </c>
      <c r="B3587" t="s">
        <v>6302</v>
      </c>
      <c r="C3587" t="s">
        <v>6302</v>
      </c>
      <c r="G3587" s="1">
        <v>-23107.57266169431</v>
      </c>
      <c r="H3587" s="1">
        <v>4.4104684635332004E-3</v>
      </c>
      <c r="K3587" s="4">
        <v>97497977.530000001</v>
      </c>
      <c r="L3587" s="5">
        <v>4425001</v>
      </c>
      <c r="M3587" s="6">
        <v>22.033436269999999</v>
      </c>
      <c r="AB3587" s="8" t="s">
        <v>4597</v>
      </c>
      <c r="AG3587">
        <v>3.4332000000000001E-2</v>
      </c>
    </row>
    <row r="3588" spans="1:33" x14ac:dyDescent="0.35">
      <c r="A3588" t="s">
        <v>4511</v>
      </c>
      <c r="B3588" t="s">
        <v>6303</v>
      </c>
      <c r="C3588" t="s">
        <v>6303</v>
      </c>
      <c r="G3588" s="1">
        <v>-22411.829940296531</v>
      </c>
      <c r="H3588" s="1">
        <v>4.0908090801212004E-3</v>
      </c>
      <c r="K3588" s="4">
        <v>97497977.530000001</v>
      </c>
      <c r="L3588" s="5">
        <v>4425001</v>
      </c>
      <c r="M3588" s="6">
        <v>22.033436269999999</v>
      </c>
      <c r="AB3588" s="8" t="s">
        <v>4597</v>
      </c>
      <c r="AG3588">
        <v>3.4332000000000001E-2</v>
      </c>
    </row>
    <row r="3589" spans="1:33" x14ac:dyDescent="0.35">
      <c r="A3589" t="s">
        <v>4511</v>
      </c>
      <c r="B3589" t="s">
        <v>6304</v>
      </c>
      <c r="C3589" t="s">
        <v>6304</v>
      </c>
      <c r="G3589" s="1">
        <v>-23033.617052865011</v>
      </c>
      <c r="H3589" s="1">
        <v>3.3388942620382E-3</v>
      </c>
      <c r="K3589" s="4">
        <v>97497977.530000001</v>
      </c>
      <c r="L3589" s="5">
        <v>4425001</v>
      </c>
      <c r="M3589" s="6">
        <v>22.033436269999999</v>
      </c>
      <c r="AB3589" s="8" t="s">
        <v>4597</v>
      </c>
      <c r="AG3589">
        <v>3.4332000000000001E-2</v>
      </c>
    </row>
    <row r="3590" spans="1:33" x14ac:dyDescent="0.35">
      <c r="A3590" t="s">
        <v>4511</v>
      </c>
      <c r="B3590" t="s">
        <v>6305</v>
      </c>
      <c r="C3590" t="s">
        <v>6305</v>
      </c>
      <c r="G3590" s="1">
        <v>-23725.641560710079</v>
      </c>
      <c r="H3590" s="1">
        <v>3.3931332074842E-3</v>
      </c>
      <c r="K3590" s="4">
        <v>97497977.530000001</v>
      </c>
      <c r="L3590" s="5">
        <v>4425001</v>
      </c>
      <c r="M3590" s="6">
        <v>22.033436269999999</v>
      </c>
      <c r="AB3590" s="8" t="s">
        <v>4597</v>
      </c>
      <c r="AG3590">
        <v>3.4332000000000001E-2</v>
      </c>
    </row>
    <row r="3591" spans="1:33" x14ac:dyDescent="0.35">
      <c r="A3591" t="s">
        <v>4511</v>
      </c>
      <c r="B3591" t="s">
        <v>6306</v>
      </c>
      <c r="C3591" t="s">
        <v>6306</v>
      </c>
      <c r="G3591" s="1">
        <v>-23922.722150001391</v>
      </c>
      <c r="H3591" s="1">
        <v>3.1114674833515E-3</v>
      </c>
      <c r="K3591" s="4">
        <v>97497977.530000001</v>
      </c>
      <c r="L3591" s="5">
        <v>4425001</v>
      </c>
      <c r="M3591" s="6">
        <v>22.033436269999999</v>
      </c>
      <c r="AB3591" s="8" t="s">
        <v>4597</v>
      </c>
      <c r="AG3591">
        <v>3.4332000000000001E-2</v>
      </c>
    </row>
    <row r="3592" spans="1:33" x14ac:dyDescent="0.35">
      <c r="A3592" t="s">
        <v>4511</v>
      </c>
      <c r="B3592" t="s">
        <v>6307</v>
      </c>
      <c r="C3592" t="s">
        <v>6307</v>
      </c>
      <c r="G3592" s="1">
        <v>-24072.233463790941</v>
      </c>
      <c r="H3592" s="1">
        <v>4.0067885744590999E-3</v>
      </c>
      <c r="K3592" s="4">
        <v>97497977.530000001</v>
      </c>
      <c r="L3592" s="5">
        <v>4425001</v>
      </c>
      <c r="M3592" s="6">
        <v>22.033436269999999</v>
      </c>
      <c r="AB3592" s="8" t="s">
        <v>4597</v>
      </c>
      <c r="AG3592">
        <v>3.4332000000000001E-2</v>
      </c>
    </row>
    <row r="3593" spans="1:33" x14ac:dyDescent="0.35">
      <c r="A3593" t="s">
        <v>4511</v>
      </c>
      <c r="B3593" t="s">
        <v>6308</v>
      </c>
      <c r="C3593" t="s">
        <v>6308</v>
      </c>
      <c r="G3593" s="1">
        <v>-22626.34166212409</v>
      </c>
      <c r="H3593" s="1">
        <v>4.1018927714317997E-3</v>
      </c>
      <c r="K3593" s="4">
        <v>97497977.530000001</v>
      </c>
      <c r="L3593" s="5">
        <v>4425001</v>
      </c>
      <c r="M3593" s="6">
        <v>22.033436269999999</v>
      </c>
      <c r="AB3593" s="8" t="s">
        <v>4597</v>
      </c>
      <c r="AG3593">
        <v>3.4332000000000001E-2</v>
      </c>
    </row>
    <row r="3594" spans="1:33" x14ac:dyDescent="0.35">
      <c r="A3594" t="s">
        <v>4511</v>
      </c>
      <c r="B3594" t="s">
        <v>6309</v>
      </c>
      <c r="C3594" t="s">
        <v>6309</v>
      </c>
      <c r="G3594" s="1">
        <v>-27712.959082201622</v>
      </c>
      <c r="H3594" s="1">
        <v>1.9097590973143001E-3</v>
      </c>
      <c r="K3594" s="4">
        <v>97497977.530000001</v>
      </c>
      <c r="L3594" s="5">
        <v>4425001</v>
      </c>
      <c r="M3594" s="6">
        <v>22.033436269999999</v>
      </c>
      <c r="AB3594" s="8" t="s">
        <v>4597</v>
      </c>
      <c r="AG3594">
        <v>3.4332000000000001E-2</v>
      </c>
    </row>
    <row r="3595" spans="1:33" x14ac:dyDescent="0.35">
      <c r="A3595" t="s">
        <v>4511</v>
      </c>
      <c r="B3595" t="s">
        <v>6310</v>
      </c>
      <c r="C3595" t="s">
        <v>6310</v>
      </c>
      <c r="G3595" s="1">
        <v>-22161.017730261061</v>
      </c>
      <c r="H3595" s="1">
        <v>3.5592926541570002E-3</v>
      </c>
      <c r="K3595" s="4">
        <v>97497977.530000001</v>
      </c>
      <c r="L3595" s="5">
        <v>4425001</v>
      </c>
      <c r="M3595" s="6">
        <v>22.033436269999999</v>
      </c>
      <c r="AB3595" s="8" t="s">
        <v>4597</v>
      </c>
      <c r="AG3595">
        <v>3.4332000000000001E-2</v>
      </c>
    </row>
    <row r="3596" spans="1:33" x14ac:dyDescent="0.35">
      <c r="A3596" t="s">
        <v>4511</v>
      </c>
      <c r="B3596" t="s">
        <v>6311</v>
      </c>
      <c r="C3596" t="s">
        <v>6311</v>
      </c>
      <c r="G3596" s="1">
        <v>-23889.96599784225</v>
      </c>
      <c r="H3596" s="1">
        <v>2.6092251369807E-3</v>
      </c>
      <c r="K3596" s="4">
        <v>97497977.530000001</v>
      </c>
      <c r="L3596" s="5">
        <v>4425001</v>
      </c>
      <c r="M3596" s="6">
        <v>22.033436269999999</v>
      </c>
      <c r="AB3596" s="8" t="s">
        <v>4597</v>
      </c>
      <c r="AG3596">
        <v>3.4332000000000001E-2</v>
      </c>
    </row>
    <row r="3597" spans="1:33" x14ac:dyDescent="0.35">
      <c r="A3597" t="s">
        <v>4511</v>
      </c>
      <c r="B3597" t="s">
        <v>6312</v>
      </c>
      <c r="C3597" t="s">
        <v>6312</v>
      </c>
      <c r="G3597" s="1">
        <v>-23086.732652718001</v>
      </c>
      <c r="H3597" s="1">
        <v>3.3030680905618E-3</v>
      </c>
      <c r="K3597" s="4">
        <v>97497977.530000001</v>
      </c>
      <c r="L3597" s="5">
        <v>4425001</v>
      </c>
      <c r="M3597" s="6">
        <v>22.033436269999999</v>
      </c>
      <c r="AB3597" s="8" t="s">
        <v>4597</v>
      </c>
      <c r="AG3597">
        <v>3.4332000000000001E-2</v>
      </c>
    </row>
    <row r="3598" spans="1:33" x14ac:dyDescent="0.35">
      <c r="A3598" t="s">
        <v>4511</v>
      </c>
      <c r="B3598" t="s">
        <v>6313</v>
      </c>
      <c r="C3598" t="s">
        <v>6313</v>
      </c>
      <c r="G3598" s="1">
        <v>-22410.78048855246</v>
      </c>
      <c r="H3598" s="1">
        <v>3.0734080345534999E-3</v>
      </c>
      <c r="K3598" s="4">
        <v>97497977.530000001</v>
      </c>
      <c r="L3598" s="5">
        <v>4425001</v>
      </c>
      <c r="M3598" s="6">
        <v>22.033436269999999</v>
      </c>
      <c r="AB3598" s="8" t="s">
        <v>4597</v>
      </c>
      <c r="AG3598">
        <v>3.4332000000000001E-2</v>
      </c>
    </row>
    <row r="3599" spans="1:33" x14ac:dyDescent="0.35">
      <c r="A3599" t="s">
        <v>4511</v>
      </c>
      <c r="B3599" t="s">
        <v>6314</v>
      </c>
      <c r="C3599" t="s">
        <v>6314</v>
      </c>
      <c r="G3599" s="1">
        <v>-23455.923522581448</v>
      </c>
      <c r="H3599" s="1">
        <v>3.3327323598839999E-3</v>
      </c>
      <c r="K3599" s="4">
        <v>97497977.530000001</v>
      </c>
      <c r="L3599" s="5">
        <v>4425001</v>
      </c>
      <c r="M3599" s="6">
        <v>22.033436269999999</v>
      </c>
      <c r="AB3599" s="8" t="s">
        <v>4597</v>
      </c>
      <c r="AG3599">
        <v>3.4332000000000001E-2</v>
      </c>
    </row>
    <row r="3600" spans="1:33" x14ac:dyDescent="0.35">
      <c r="A3600" t="s">
        <v>4511</v>
      </c>
      <c r="B3600" t="s">
        <v>6315</v>
      </c>
      <c r="C3600" t="s">
        <v>6315</v>
      </c>
      <c r="G3600" s="1">
        <v>-26242.15919316655</v>
      </c>
      <c r="H3600" s="1">
        <v>2.3652008142902E-3</v>
      </c>
      <c r="K3600" s="4">
        <v>97497977.530000001</v>
      </c>
      <c r="L3600" s="5">
        <v>4425001</v>
      </c>
      <c r="M3600" s="6">
        <v>22.033436269999999</v>
      </c>
      <c r="AB3600" s="8" t="s">
        <v>4597</v>
      </c>
      <c r="AG3600">
        <v>3.4332000000000001E-2</v>
      </c>
    </row>
    <row r="3601" spans="1:33" x14ac:dyDescent="0.35">
      <c r="A3601" t="s">
        <v>4511</v>
      </c>
      <c r="B3601" t="s">
        <v>6316</v>
      </c>
      <c r="C3601" t="s">
        <v>6316</v>
      </c>
      <c r="G3601" s="1">
        <v>-23018.936956516201</v>
      </c>
      <c r="H3601" s="1">
        <v>3.550237613458E-3</v>
      </c>
      <c r="K3601" s="4">
        <v>97497977.530000001</v>
      </c>
      <c r="L3601" s="5">
        <v>4425001</v>
      </c>
      <c r="M3601" s="6">
        <v>22.033436269999999</v>
      </c>
      <c r="AB3601" s="8" t="s">
        <v>4597</v>
      </c>
      <c r="AG3601">
        <v>3.4332000000000001E-2</v>
      </c>
    </row>
    <row r="3602" spans="1:33" x14ac:dyDescent="0.35">
      <c r="A3602" t="s">
        <v>4511</v>
      </c>
      <c r="B3602" t="s">
        <v>6317</v>
      </c>
      <c r="C3602" t="s">
        <v>6317</v>
      </c>
      <c r="G3602" s="1">
        <v>-27658.02066410999</v>
      </c>
      <c r="H3602" s="1">
        <v>1.7218443614515999E-3</v>
      </c>
      <c r="K3602" s="4">
        <v>97497977.530000001</v>
      </c>
      <c r="L3602" s="5">
        <v>4425001</v>
      </c>
      <c r="M3602" s="6">
        <v>22.033436269999999</v>
      </c>
      <c r="AB3602" s="8" t="s">
        <v>4597</v>
      </c>
      <c r="AG3602">
        <v>3.4332000000000001E-2</v>
      </c>
    </row>
    <row r="3603" spans="1:33" x14ac:dyDescent="0.35">
      <c r="A3603" t="s">
        <v>4511</v>
      </c>
      <c r="B3603" t="s">
        <v>6318</v>
      </c>
      <c r="C3603" t="s">
        <v>6318</v>
      </c>
      <c r="G3603" s="1">
        <v>-22328.704797062092</v>
      </c>
      <c r="H3603" s="1">
        <v>3.2729142317193E-3</v>
      </c>
      <c r="K3603" s="4">
        <v>97497977.530000001</v>
      </c>
      <c r="L3603" s="5">
        <v>4425001</v>
      </c>
      <c r="M3603" s="6">
        <v>22.033436269999999</v>
      </c>
      <c r="AB3603" s="8" t="s">
        <v>4597</v>
      </c>
      <c r="AG3603">
        <v>3.4332000000000001E-2</v>
      </c>
    </row>
    <row r="3604" spans="1:33" x14ac:dyDescent="0.35">
      <c r="A3604" t="s">
        <v>4511</v>
      </c>
      <c r="B3604" t="s">
        <v>6319</v>
      </c>
      <c r="C3604" t="s">
        <v>6319</v>
      </c>
      <c r="G3604" s="1">
        <v>-22945.546561921961</v>
      </c>
      <c r="H3604" s="1">
        <v>2.4677456676689001E-3</v>
      </c>
      <c r="K3604" s="4">
        <v>97497977.530000001</v>
      </c>
      <c r="L3604" s="5">
        <v>4425001</v>
      </c>
      <c r="M3604" s="6">
        <v>22.033436269999999</v>
      </c>
      <c r="AB3604" s="8" t="s">
        <v>4597</v>
      </c>
      <c r="AG3604">
        <v>3.4332000000000001E-2</v>
      </c>
    </row>
    <row r="3605" spans="1:33" x14ac:dyDescent="0.35">
      <c r="A3605" t="s">
        <v>4511</v>
      </c>
      <c r="B3605" t="s">
        <v>6320</v>
      </c>
      <c r="C3605" t="s">
        <v>6320</v>
      </c>
      <c r="G3605" s="1">
        <v>-23632.288599287269</v>
      </c>
      <c r="H3605" s="1">
        <v>2.5170616235003001E-3</v>
      </c>
      <c r="K3605" s="4">
        <v>97497977.530000001</v>
      </c>
      <c r="L3605" s="5">
        <v>4425001</v>
      </c>
      <c r="M3605" s="6">
        <v>22.033436269999999</v>
      </c>
      <c r="AB3605" s="8" t="s">
        <v>4597</v>
      </c>
      <c r="AG3605">
        <v>3.4332000000000001E-2</v>
      </c>
    </row>
    <row r="3606" spans="1:33" x14ac:dyDescent="0.35">
      <c r="A3606" t="s">
        <v>4511</v>
      </c>
      <c r="B3606" t="s">
        <v>6321</v>
      </c>
      <c r="C3606" t="s">
        <v>6321</v>
      </c>
      <c r="G3606" s="1">
        <v>-23827.444472623469</v>
      </c>
      <c r="H3606" s="1">
        <v>2.2246277404398E-3</v>
      </c>
      <c r="K3606" s="4">
        <v>97497977.530000001</v>
      </c>
      <c r="L3606" s="5">
        <v>4425001</v>
      </c>
      <c r="M3606" s="6">
        <v>22.033436269999999</v>
      </c>
      <c r="AB3606" s="8" t="s">
        <v>4597</v>
      </c>
      <c r="AG3606">
        <v>3.4332000000000001E-2</v>
      </c>
    </row>
    <row r="3607" spans="1:33" x14ac:dyDescent="0.35">
      <c r="A3607" t="s">
        <v>4511</v>
      </c>
      <c r="B3607" t="s">
        <v>6322</v>
      </c>
      <c r="C3607" t="s">
        <v>6322</v>
      </c>
      <c r="G3607" s="1">
        <v>-23976.23874515167</v>
      </c>
      <c r="H3607" s="1">
        <v>3.1638517734930002E-3</v>
      </c>
      <c r="K3607" s="4">
        <v>97497977.530000001</v>
      </c>
      <c r="L3607" s="5">
        <v>4425001</v>
      </c>
      <c r="M3607" s="6">
        <v>22.033436269999999</v>
      </c>
      <c r="AB3607" s="8" t="s">
        <v>4597</v>
      </c>
      <c r="AG3607">
        <v>3.4332000000000001E-2</v>
      </c>
    </row>
    <row r="3608" spans="1:33" x14ac:dyDescent="0.35">
      <c r="A3608" t="s">
        <v>4511</v>
      </c>
      <c r="B3608" t="s">
        <v>6323</v>
      </c>
      <c r="C3608" t="s">
        <v>6323</v>
      </c>
      <c r="G3608" s="1">
        <v>-22541.508819314349</v>
      </c>
      <c r="H3608" s="1">
        <v>3.3222846717793002E-3</v>
      </c>
      <c r="K3608" s="4">
        <v>97497977.530000001</v>
      </c>
      <c r="L3608" s="5">
        <v>4425001</v>
      </c>
      <c r="M3608" s="6">
        <v>22.033436269999999</v>
      </c>
      <c r="AB3608" s="8" t="s">
        <v>4597</v>
      </c>
      <c r="AG3608">
        <v>3.4332000000000001E-2</v>
      </c>
    </row>
    <row r="3609" spans="1:33" x14ac:dyDescent="0.35">
      <c r="A3609" t="s">
        <v>4511</v>
      </c>
      <c r="B3609" t="s">
        <v>6324</v>
      </c>
      <c r="C3609" t="s">
        <v>6324</v>
      </c>
      <c r="G3609" s="1">
        <v>-22079.590809632191</v>
      </c>
      <c r="H3609" s="1">
        <v>2.8208524070082999E-3</v>
      </c>
      <c r="K3609" s="4">
        <v>97497977.530000001</v>
      </c>
      <c r="L3609" s="5">
        <v>4425001</v>
      </c>
      <c r="M3609" s="6">
        <v>22.033436269999999</v>
      </c>
      <c r="AB3609" s="8" t="s">
        <v>4597</v>
      </c>
      <c r="AG3609">
        <v>3.4332000000000001E-2</v>
      </c>
    </row>
    <row r="3610" spans="1:33" x14ac:dyDescent="0.35">
      <c r="A3610" t="s">
        <v>4511</v>
      </c>
      <c r="B3610" t="s">
        <v>6325</v>
      </c>
      <c r="C3610" t="s">
        <v>6325</v>
      </c>
      <c r="G3610" s="1">
        <v>-22998.406296810601</v>
      </c>
      <c r="H3610" s="1">
        <v>2.5452221347530002E-3</v>
      </c>
      <c r="K3610" s="4">
        <v>97497977.530000001</v>
      </c>
      <c r="L3610" s="5">
        <v>4425001</v>
      </c>
      <c r="M3610" s="6">
        <v>22.033436269999999</v>
      </c>
      <c r="AB3610" s="8" t="s">
        <v>4597</v>
      </c>
      <c r="AG3610">
        <v>3.4332000000000001E-2</v>
      </c>
    </row>
    <row r="3611" spans="1:33" x14ac:dyDescent="0.35">
      <c r="A3611" t="s">
        <v>4511</v>
      </c>
      <c r="B3611" t="s">
        <v>6326</v>
      </c>
      <c r="C3611" t="s">
        <v>6326</v>
      </c>
      <c r="G3611" s="1">
        <v>-23795.238356000809</v>
      </c>
      <c r="H3611" s="1">
        <v>1.8172337097036001E-3</v>
      </c>
      <c r="K3611" s="4">
        <v>97497977.530000001</v>
      </c>
      <c r="L3611" s="5">
        <v>4425001</v>
      </c>
      <c r="M3611" s="6">
        <v>22.033436269999999</v>
      </c>
      <c r="AB3611" s="8" t="s">
        <v>4597</v>
      </c>
      <c r="AG3611">
        <v>3.4332000000000001E-2</v>
      </c>
    </row>
    <row r="3612" spans="1:33" x14ac:dyDescent="0.35">
      <c r="A3612" t="s">
        <v>4511</v>
      </c>
      <c r="B3612" t="s">
        <v>6327</v>
      </c>
      <c r="C3612" t="s">
        <v>6327</v>
      </c>
      <c r="G3612" s="1">
        <v>-22327.2424941967</v>
      </c>
      <c r="H3612" s="1">
        <v>2.3353791978370001E-3</v>
      </c>
      <c r="K3612" s="4">
        <v>97497977.530000001</v>
      </c>
      <c r="L3612" s="5">
        <v>4425001</v>
      </c>
      <c r="M3612" s="6">
        <v>22.033436269999999</v>
      </c>
      <c r="AB3612" s="8" t="s">
        <v>4597</v>
      </c>
      <c r="AG3612">
        <v>3.4332000000000001E-2</v>
      </c>
    </row>
    <row r="3613" spans="1:33" x14ac:dyDescent="0.35">
      <c r="A3613" t="s">
        <v>4511</v>
      </c>
      <c r="B3613" t="s">
        <v>6328</v>
      </c>
      <c r="C3613" t="s">
        <v>6328</v>
      </c>
      <c r="G3613" s="1">
        <v>-26455.498733504381</v>
      </c>
      <c r="H3613" s="1">
        <v>1.4096420508821E-3</v>
      </c>
      <c r="K3613" s="4">
        <v>97497977.530000001</v>
      </c>
      <c r="L3613" s="5">
        <v>4425001</v>
      </c>
      <c r="M3613" s="6">
        <v>22.033436269999999</v>
      </c>
      <c r="AB3613" s="8" t="s">
        <v>4597</v>
      </c>
      <c r="AG3613">
        <v>3.4332000000000001E-2</v>
      </c>
    </row>
    <row r="3614" spans="1:33" x14ac:dyDescent="0.35">
      <c r="A3614" t="s">
        <v>4511</v>
      </c>
      <c r="B3614" t="s">
        <v>6329</v>
      </c>
      <c r="C3614" t="s">
        <v>6329</v>
      </c>
      <c r="G3614" s="1">
        <v>-27586.28108791406</v>
      </c>
      <c r="H3614" s="1">
        <v>1.0210768306641001E-3</v>
      </c>
      <c r="K3614" s="4">
        <v>97497977.530000001</v>
      </c>
      <c r="L3614" s="5">
        <v>4425001</v>
      </c>
      <c r="M3614" s="6">
        <v>22.033436269999999</v>
      </c>
      <c r="AB3614" s="8" t="s">
        <v>4597</v>
      </c>
      <c r="AG3614">
        <v>3.4332000000000001E-2</v>
      </c>
    </row>
    <row r="3615" spans="1:33" x14ac:dyDescent="0.35">
      <c r="A3615" t="s">
        <v>4511</v>
      </c>
      <c r="B3615" t="s">
        <v>6330</v>
      </c>
      <c r="C3615" t="s">
        <v>6330</v>
      </c>
      <c r="G3615" s="1">
        <v>-23364.842697701359</v>
      </c>
      <c r="H3615" s="1">
        <v>2.5811826303443002E-3</v>
      </c>
      <c r="K3615" s="4">
        <v>97497977.530000001</v>
      </c>
      <c r="L3615" s="5">
        <v>4425001</v>
      </c>
      <c r="M3615" s="6">
        <v>22.033436269999999</v>
      </c>
      <c r="AB3615" s="8" t="s">
        <v>4597</v>
      </c>
      <c r="AG3615">
        <v>3.4332000000000001E-2</v>
      </c>
    </row>
    <row r="3616" spans="1:33" x14ac:dyDescent="0.35">
      <c r="A3616" t="s">
        <v>4511</v>
      </c>
      <c r="B3616" t="s">
        <v>6331</v>
      </c>
      <c r="C3616" t="s">
        <v>6331</v>
      </c>
      <c r="G3616" s="1">
        <v>-22930.810256369139</v>
      </c>
      <c r="H3616" s="1">
        <v>2.8376307356061002E-3</v>
      </c>
      <c r="K3616" s="4">
        <v>97497977.530000001</v>
      </c>
      <c r="L3616" s="5">
        <v>4425001</v>
      </c>
      <c r="M3616" s="6">
        <v>22.033436269999999</v>
      </c>
      <c r="AB3616" s="8" t="s">
        <v>4597</v>
      </c>
      <c r="AG3616">
        <v>3.4332000000000001E-2</v>
      </c>
    </row>
    <row r="3617" spans="1:33" x14ac:dyDescent="0.35">
      <c r="A3617" t="s">
        <v>4511</v>
      </c>
      <c r="B3617" t="s">
        <v>6332</v>
      </c>
      <c r="C3617" t="s">
        <v>6332</v>
      </c>
      <c r="G3617" s="1">
        <v>-26128.28958048877</v>
      </c>
      <c r="H3617" s="1">
        <v>1.5530371079269E-3</v>
      </c>
      <c r="K3617" s="4">
        <v>97497977.530000001</v>
      </c>
      <c r="L3617" s="5">
        <v>4425001</v>
      </c>
      <c r="M3617" s="6">
        <v>22.033436269999999</v>
      </c>
      <c r="AB3617" s="8" t="s">
        <v>4597</v>
      </c>
      <c r="AG3617">
        <v>3.4332000000000001E-2</v>
      </c>
    </row>
    <row r="3618" spans="1:33" x14ac:dyDescent="0.35">
      <c r="A3618" t="s">
        <v>4511</v>
      </c>
      <c r="B3618" t="s">
        <v>6333</v>
      </c>
      <c r="C3618" t="s">
        <v>6333</v>
      </c>
      <c r="G3618" s="1">
        <v>-22246.041262521831</v>
      </c>
      <c r="H3618" s="1">
        <v>2.6022105097699001E-3</v>
      </c>
      <c r="K3618" s="4">
        <v>97497977.530000001</v>
      </c>
      <c r="L3618" s="5">
        <v>4425001</v>
      </c>
      <c r="M3618" s="6">
        <v>22.033436269999999</v>
      </c>
      <c r="AB3618" s="8" t="s">
        <v>4597</v>
      </c>
      <c r="AG3618">
        <v>3.4332000000000001E-2</v>
      </c>
    </row>
    <row r="3619" spans="1:33" x14ac:dyDescent="0.35">
      <c r="A3619" t="s">
        <v>4511</v>
      </c>
      <c r="B3619" t="s">
        <v>6334</v>
      </c>
      <c r="C3619" t="s">
        <v>6334</v>
      </c>
      <c r="G3619" s="1">
        <v>-22857.980221634349</v>
      </c>
      <c r="H3619" s="1">
        <v>1.8028734162263999E-3</v>
      </c>
      <c r="K3619" s="4">
        <v>97497977.530000001</v>
      </c>
      <c r="L3619" s="5">
        <v>4425001</v>
      </c>
      <c r="M3619" s="6">
        <v>22.033436269999999</v>
      </c>
      <c r="AB3619" s="8" t="s">
        <v>4597</v>
      </c>
      <c r="AG3619">
        <v>3.4332000000000001E-2</v>
      </c>
    </row>
    <row r="3620" spans="1:33" x14ac:dyDescent="0.35">
      <c r="A3620" t="s">
        <v>4511</v>
      </c>
      <c r="B3620" t="s">
        <v>6335</v>
      </c>
      <c r="C3620" t="s">
        <v>6335</v>
      </c>
      <c r="G3620" s="1">
        <v>-27530.63056540801</v>
      </c>
      <c r="H3620" s="1">
        <v>9.744629072589E-4</v>
      </c>
      <c r="K3620" s="4">
        <v>97497977.530000001</v>
      </c>
      <c r="L3620" s="5">
        <v>4425001</v>
      </c>
      <c r="M3620" s="6">
        <v>22.033436269999999</v>
      </c>
      <c r="AB3620" s="8" t="s">
        <v>4597</v>
      </c>
      <c r="AG3620">
        <v>3.4332000000000001E-2</v>
      </c>
    </row>
    <row r="3621" spans="1:33" x14ac:dyDescent="0.35">
      <c r="A3621" t="s">
        <v>4511</v>
      </c>
      <c r="B3621" t="s">
        <v>6336</v>
      </c>
      <c r="C3621" t="s">
        <v>6336</v>
      </c>
      <c r="G3621" s="1">
        <v>-23539.48552781995</v>
      </c>
      <c r="H3621" s="1">
        <v>1.8492128180251999E-3</v>
      </c>
      <c r="K3621" s="4">
        <v>97497977.530000001</v>
      </c>
      <c r="L3621" s="5">
        <v>4425001</v>
      </c>
      <c r="M3621" s="6">
        <v>22.033436269999999</v>
      </c>
      <c r="AB3621" s="8" t="s">
        <v>4597</v>
      </c>
      <c r="AG3621">
        <v>3.4332000000000001E-2</v>
      </c>
    </row>
    <row r="3622" spans="1:33" x14ac:dyDescent="0.35">
      <c r="A3622" t="s">
        <v>4511</v>
      </c>
      <c r="B3622" t="s">
        <v>6337</v>
      </c>
      <c r="C3622" t="s">
        <v>6337</v>
      </c>
      <c r="G3622" s="1">
        <v>-22457.15217875794</v>
      </c>
      <c r="H3622" s="1">
        <v>2.6819527338024E-3</v>
      </c>
      <c r="K3622" s="4">
        <v>97497977.530000001</v>
      </c>
      <c r="L3622" s="5">
        <v>4425001</v>
      </c>
      <c r="M3622" s="6">
        <v>22.033436269999999</v>
      </c>
      <c r="AB3622" s="8" t="s">
        <v>4597</v>
      </c>
      <c r="AG3622">
        <v>3.4332000000000001E-2</v>
      </c>
    </row>
    <row r="3623" spans="1:33" x14ac:dyDescent="0.35">
      <c r="A3623" t="s">
        <v>4511</v>
      </c>
      <c r="B3623" t="s">
        <v>6338</v>
      </c>
      <c r="C3623" t="s">
        <v>6338</v>
      </c>
      <c r="G3623" s="1">
        <v>-23732.73486133492</v>
      </c>
      <c r="H3623" s="1">
        <v>1.5723783621352E-3</v>
      </c>
      <c r="K3623" s="4">
        <v>97497977.530000001</v>
      </c>
      <c r="L3623" s="5">
        <v>4425001</v>
      </c>
      <c r="M3623" s="6">
        <v>22.033436269999999</v>
      </c>
      <c r="AB3623" s="8" t="s">
        <v>4597</v>
      </c>
      <c r="AG3623">
        <v>3.4332000000000001E-2</v>
      </c>
    </row>
    <row r="3624" spans="1:33" x14ac:dyDescent="0.35">
      <c r="A3624" t="s">
        <v>4511</v>
      </c>
      <c r="B3624" t="s">
        <v>6339</v>
      </c>
      <c r="C3624" t="s">
        <v>6339</v>
      </c>
      <c r="G3624" s="1">
        <v>-23880.81709210826</v>
      </c>
      <c r="H3624" s="1">
        <v>2.4867677863379001E-3</v>
      </c>
      <c r="K3624" s="4">
        <v>97497977.530000001</v>
      </c>
      <c r="L3624" s="5">
        <v>4425001</v>
      </c>
      <c r="M3624" s="6">
        <v>22.033436269999999</v>
      </c>
      <c r="AB3624" s="8" t="s">
        <v>4597</v>
      </c>
      <c r="AG3624">
        <v>3.4332000000000001E-2</v>
      </c>
    </row>
    <row r="3625" spans="1:33" x14ac:dyDescent="0.35">
      <c r="A3625" t="s">
        <v>4511</v>
      </c>
      <c r="B3625" t="s">
        <v>6340</v>
      </c>
      <c r="C3625" t="s">
        <v>6340</v>
      </c>
      <c r="G3625" s="1">
        <v>-21998.61185012096</v>
      </c>
      <c r="H3625" s="1">
        <v>2.2271044242781002E-3</v>
      </c>
      <c r="K3625" s="4">
        <v>97497977.530000001</v>
      </c>
      <c r="L3625" s="5">
        <v>4425001</v>
      </c>
      <c r="M3625" s="6">
        <v>22.033436269999999</v>
      </c>
      <c r="AB3625" s="8" t="s">
        <v>4597</v>
      </c>
      <c r="AG3625">
        <v>3.4332000000000001E-2</v>
      </c>
    </row>
    <row r="3626" spans="1:33" x14ac:dyDescent="0.35">
      <c r="A3626" t="s">
        <v>4511</v>
      </c>
      <c r="B3626" t="s">
        <v>6341</v>
      </c>
      <c r="C3626" t="s">
        <v>6341</v>
      </c>
      <c r="G3626" s="1">
        <v>-22910.58585793525</v>
      </c>
      <c r="H3626" s="1">
        <v>1.9509507910291E-3</v>
      </c>
      <c r="K3626" s="4">
        <v>97497977.530000001</v>
      </c>
      <c r="L3626" s="5">
        <v>4425001</v>
      </c>
      <c r="M3626" s="6">
        <v>22.033436269999999</v>
      </c>
      <c r="AB3626" s="8" t="s">
        <v>4597</v>
      </c>
      <c r="AG3626">
        <v>3.4332000000000001E-2</v>
      </c>
    </row>
    <row r="3627" spans="1:33" x14ac:dyDescent="0.35">
      <c r="A3627" t="s">
        <v>4511</v>
      </c>
      <c r="B3627" t="s">
        <v>6342</v>
      </c>
      <c r="C3627" t="s">
        <v>6342</v>
      </c>
      <c r="G3627" s="1">
        <v>-22244.170722696359</v>
      </c>
      <c r="H3627" s="1">
        <v>1.7643087322258999E-3</v>
      </c>
      <c r="K3627" s="4">
        <v>97497977.530000001</v>
      </c>
      <c r="L3627" s="5">
        <v>4425001</v>
      </c>
      <c r="M3627" s="6">
        <v>22.033436269999999</v>
      </c>
      <c r="AB3627" s="8" t="s">
        <v>4597</v>
      </c>
      <c r="AG3627">
        <v>3.4332000000000001E-2</v>
      </c>
    </row>
    <row r="3628" spans="1:33" x14ac:dyDescent="0.35">
      <c r="A3628" t="s">
        <v>4511</v>
      </c>
      <c r="B3628" t="s">
        <v>6343</v>
      </c>
      <c r="C3628" t="s">
        <v>6343</v>
      </c>
      <c r="G3628" s="1">
        <v>-23701.07301517222</v>
      </c>
      <c r="H3628" s="1">
        <v>1.2555341264085999E-3</v>
      </c>
      <c r="K3628" s="4">
        <v>97497977.530000001</v>
      </c>
      <c r="L3628" s="5">
        <v>4425001</v>
      </c>
      <c r="M3628" s="6">
        <v>22.033436269999999</v>
      </c>
      <c r="AB3628" s="8" t="s">
        <v>4597</v>
      </c>
      <c r="AG3628">
        <v>3.4332000000000001E-2</v>
      </c>
    </row>
    <row r="3629" spans="1:33" x14ac:dyDescent="0.35">
      <c r="A3629" t="s">
        <v>4511</v>
      </c>
      <c r="B3629" t="s">
        <v>6344</v>
      </c>
      <c r="C3629" t="s">
        <v>6344</v>
      </c>
      <c r="G3629" s="1">
        <v>-23274.291353500968</v>
      </c>
      <c r="H3629" s="1">
        <v>1.9894403196439999E-3</v>
      </c>
      <c r="K3629" s="4">
        <v>97497977.530000001</v>
      </c>
      <c r="L3629" s="5">
        <v>4425001</v>
      </c>
      <c r="M3629" s="6">
        <v>22.033436269999999</v>
      </c>
      <c r="AB3629" s="8" t="s">
        <v>4597</v>
      </c>
      <c r="AG3629">
        <v>3.4332000000000001E-2</v>
      </c>
    </row>
    <row r="3630" spans="1:33" x14ac:dyDescent="0.35">
      <c r="A3630" t="s">
        <v>4511</v>
      </c>
      <c r="B3630" t="s">
        <v>6345</v>
      </c>
      <c r="C3630" t="s">
        <v>6345</v>
      </c>
      <c r="G3630" s="1">
        <v>-26338.961239701781</v>
      </c>
      <c r="H3630" s="1">
        <v>8.5691865799540005E-4</v>
      </c>
      <c r="K3630" s="4">
        <v>97497977.530000001</v>
      </c>
      <c r="L3630" s="5">
        <v>4425001</v>
      </c>
      <c r="M3630" s="6">
        <v>22.033436269999999</v>
      </c>
      <c r="AB3630" s="8" t="s">
        <v>4597</v>
      </c>
      <c r="AG3630">
        <v>3.4332000000000001E-2</v>
      </c>
    </row>
    <row r="3631" spans="1:33" x14ac:dyDescent="0.35">
      <c r="A3631" t="s">
        <v>4511</v>
      </c>
      <c r="B3631" t="s">
        <v>6346</v>
      </c>
      <c r="C3631" t="s">
        <v>6346</v>
      </c>
      <c r="G3631" s="1">
        <v>-26471.527515488371</v>
      </c>
      <c r="H3631" s="1">
        <v>9.8569008243469991E-4</v>
      </c>
      <c r="K3631" s="4">
        <v>97497977.530000001</v>
      </c>
      <c r="L3631" s="5">
        <v>4425001</v>
      </c>
      <c r="M3631" s="6">
        <v>22.033436269999999</v>
      </c>
      <c r="AB3631" s="8" t="s">
        <v>4597</v>
      </c>
      <c r="AG3631">
        <v>3.4332000000000001E-2</v>
      </c>
    </row>
    <row r="3632" spans="1:33" x14ac:dyDescent="0.35">
      <c r="A3632" t="s">
        <v>4511</v>
      </c>
      <c r="B3632" t="s">
        <v>6347</v>
      </c>
      <c r="C3632" t="s">
        <v>6347</v>
      </c>
      <c r="G3632" s="1">
        <v>-22843.188671307711</v>
      </c>
      <c r="H3632" s="1">
        <v>2.2611358729325002E-3</v>
      </c>
      <c r="K3632" s="4">
        <v>97497977.530000001</v>
      </c>
      <c r="L3632" s="5">
        <v>4425001</v>
      </c>
      <c r="M3632" s="6">
        <v>22.033436269999999</v>
      </c>
      <c r="AB3632" s="8" t="s">
        <v>4597</v>
      </c>
      <c r="AG3632">
        <v>3.4332000000000001E-2</v>
      </c>
    </row>
    <row r="3633" spans="1:33" x14ac:dyDescent="0.35">
      <c r="A3633" t="s">
        <v>4511</v>
      </c>
      <c r="B3633" t="s">
        <v>6348</v>
      </c>
      <c r="C3633" t="s">
        <v>6348</v>
      </c>
      <c r="G3633" s="1">
        <v>-27460.469694382849</v>
      </c>
      <c r="H3633" s="1">
        <v>5.4605166301490001E-4</v>
      </c>
      <c r="K3633" s="4">
        <v>97497977.530000001</v>
      </c>
      <c r="L3633" s="5">
        <v>4425001</v>
      </c>
      <c r="M3633" s="6">
        <v>22.033436269999999</v>
      </c>
      <c r="AB3633" s="8" t="s">
        <v>4597</v>
      </c>
      <c r="AG3633">
        <v>3.4332000000000001E-2</v>
      </c>
    </row>
    <row r="3634" spans="1:33" x14ac:dyDescent="0.35">
      <c r="A3634" t="s">
        <v>4511</v>
      </c>
      <c r="B3634" t="s">
        <v>6349</v>
      </c>
      <c r="C3634" t="s">
        <v>6349</v>
      </c>
      <c r="G3634" s="1">
        <v>-22163.835925131531</v>
      </c>
      <c r="H3634" s="1">
        <v>2.0632722167686999E-3</v>
      </c>
      <c r="K3634" s="4">
        <v>97497977.530000001</v>
      </c>
      <c r="L3634" s="5">
        <v>4425001</v>
      </c>
      <c r="M3634" s="6">
        <v>22.033436269999999</v>
      </c>
      <c r="AB3634" s="8" t="s">
        <v>4597</v>
      </c>
      <c r="AG3634">
        <v>3.4332000000000001E-2</v>
      </c>
    </row>
    <row r="3635" spans="1:33" x14ac:dyDescent="0.35">
      <c r="A3635" t="s">
        <v>4511</v>
      </c>
      <c r="B3635" t="s">
        <v>6350</v>
      </c>
      <c r="C3635" t="s">
        <v>6350</v>
      </c>
      <c r="G3635" s="1">
        <v>-26015.15951516731</v>
      </c>
      <c r="H3635" s="1">
        <v>1.0161533682767E-3</v>
      </c>
      <c r="K3635" s="4">
        <v>97497977.530000001</v>
      </c>
      <c r="L3635" s="5">
        <v>4425001</v>
      </c>
      <c r="M3635" s="6">
        <v>22.033436269999999</v>
      </c>
      <c r="AB3635" s="8" t="s">
        <v>4597</v>
      </c>
      <c r="AG3635">
        <v>3.4332000000000001E-2</v>
      </c>
    </row>
    <row r="3636" spans="1:33" x14ac:dyDescent="0.35">
      <c r="A3636" t="s">
        <v>4511</v>
      </c>
      <c r="B3636" t="s">
        <v>6351</v>
      </c>
      <c r="C3636" t="s">
        <v>6351</v>
      </c>
      <c r="G3636" s="1">
        <v>-22770.914191385549</v>
      </c>
      <c r="H3636" s="1">
        <v>1.3146262149780999E-3</v>
      </c>
      <c r="K3636" s="4">
        <v>97497977.530000001</v>
      </c>
      <c r="L3636" s="5">
        <v>4425001</v>
      </c>
      <c r="M3636" s="6">
        <v>22.033436269999999</v>
      </c>
      <c r="AB3636" s="8" t="s">
        <v>4597</v>
      </c>
      <c r="AG3636">
        <v>3.4332000000000001E-2</v>
      </c>
    </row>
    <row r="3637" spans="1:33" x14ac:dyDescent="0.35">
      <c r="A3637" t="s">
        <v>4511</v>
      </c>
      <c r="B3637" t="s">
        <v>6352</v>
      </c>
      <c r="C3637" t="s">
        <v>6352</v>
      </c>
      <c r="G3637" s="1">
        <v>-22373.268182949039</v>
      </c>
      <c r="H3637" s="1">
        <v>2.1593066385357002E-3</v>
      </c>
      <c r="K3637" s="4">
        <v>97497977.530000001</v>
      </c>
      <c r="L3637" s="5">
        <v>4425001</v>
      </c>
      <c r="M3637" s="6">
        <v>22.033436269999999</v>
      </c>
      <c r="AB3637" s="8" t="s">
        <v>4597</v>
      </c>
      <c r="AG3637">
        <v>3.4332000000000001E-2</v>
      </c>
    </row>
    <row r="3638" spans="1:33" x14ac:dyDescent="0.35">
      <c r="A3638" t="s">
        <v>4511</v>
      </c>
      <c r="B3638" t="s">
        <v>6353</v>
      </c>
      <c r="C3638" t="s">
        <v>6353</v>
      </c>
      <c r="G3638" s="1">
        <v>-23447.228035981541</v>
      </c>
      <c r="H3638" s="1">
        <v>1.3563718806455E-3</v>
      </c>
      <c r="K3638" s="4">
        <v>97497977.530000001</v>
      </c>
      <c r="L3638" s="5">
        <v>4425001</v>
      </c>
      <c r="M3638" s="6">
        <v>22.033436269999999</v>
      </c>
      <c r="AB3638" s="8" t="s">
        <v>4597</v>
      </c>
      <c r="AG3638">
        <v>3.4332000000000001E-2</v>
      </c>
    </row>
    <row r="3639" spans="1:33" x14ac:dyDescent="0.35">
      <c r="A3639" t="s">
        <v>4511</v>
      </c>
      <c r="B3639" t="s">
        <v>6354</v>
      </c>
      <c r="C3639" t="s">
        <v>6354</v>
      </c>
      <c r="G3639" s="1">
        <v>-23638.588809184079</v>
      </c>
      <c r="H3639" s="1">
        <v>1.1131131701582E-3</v>
      </c>
      <c r="K3639" s="4">
        <v>97497977.530000001</v>
      </c>
      <c r="L3639" s="5">
        <v>4425001</v>
      </c>
      <c r="M3639" s="6">
        <v>22.033436269999999</v>
      </c>
      <c r="AB3639" s="8" t="s">
        <v>4597</v>
      </c>
      <c r="AG3639">
        <v>3.4332000000000001E-2</v>
      </c>
    </row>
    <row r="3640" spans="1:33" x14ac:dyDescent="0.35">
      <c r="A3640" t="s">
        <v>4511</v>
      </c>
      <c r="B3640" t="s">
        <v>6355</v>
      </c>
      <c r="C3640" t="s">
        <v>6355</v>
      </c>
      <c r="G3640" s="1">
        <v>-23785.963952300961</v>
      </c>
      <c r="H3640" s="1">
        <v>1.9489468090219E-3</v>
      </c>
      <c r="K3640" s="4">
        <v>97497977.530000001</v>
      </c>
      <c r="L3640" s="5">
        <v>4425001</v>
      </c>
      <c r="M3640" s="6">
        <v>22.033436269999999</v>
      </c>
      <c r="AB3640" s="8" t="s">
        <v>4597</v>
      </c>
      <c r="AG3640">
        <v>3.4332000000000001E-2</v>
      </c>
    </row>
    <row r="3641" spans="1:33" x14ac:dyDescent="0.35">
      <c r="A3641" t="s">
        <v>4511</v>
      </c>
      <c r="B3641" t="s">
        <v>6356</v>
      </c>
      <c r="C3641" t="s">
        <v>6356</v>
      </c>
      <c r="G3641" s="1">
        <v>-27404.118563336611</v>
      </c>
      <c r="H3641" s="1">
        <v>5.5698553511809997E-4</v>
      </c>
      <c r="K3641" s="4">
        <v>97497977.530000001</v>
      </c>
      <c r="L3641" s="5">
        <v>4425001</v>
      </c>
      <c r="M3641" s="6">
        <v>22.033436269999999</v>
      </c>
      <c r="AB3641" s="8" t="s">
        <v>4597</v>
      </c>
      <c r="AG3641">
        <v>3.4332000000000001E-2</v>
      </c>
    </row>
    <row r="3642" spans="1:33" x14ac:dyDescent="0.35">
      <c r="A3642" t="s">
        <v>4511</v>
      </c>
      <c r="B3642" t="s">
        <v>6357</v>
      </c>
      <c r="C3642" t="s">
        <v>6357</v>
      </c>
      <c r="G3642" s="1">
        <v>-21918.0775718654</v>
      </c>
      <c r="H3642" s="1">
        <v>1.7546647853032E-3</v>
      </c>
      <c r="K3642" s="4">
        <v>97497977.530000001</v>
      </c>
      <c r="L3642" s="5">
        <v>4425001</v>
      </c>
      <c r="M3642" s="6">
        <v>22.033436269999999</v>
      </c>
      <c r="AB3642" s="8" t="s">
        <v>4597</v>
      </c>
      <c r="AG3642">
        <v>3.4332000000000001E-2</v>
      </c>
    </row>
    <row r="3643" spans="1:33" x14ac:dyDescent="0.35">
      <c r="A3643" t="s">
        <v>4511</v>
      </c>
      <c r="B3643" t="s">
        <v>6358</v>
      </c>
      <c r="C3643" t="s">
        <v>6358</v>
      </c>
      <c r="G3643" s="1">
        <v>-22161.561711194809</v>
      </c>
      <c r="H3643" s="1">
        <v>1.3345810472242001E-3</v>
      </c>
      <c r="K3643" s="4">
        <v>97497977.530000001</v>
      </c>
      <c r="L3643" s="5">
        <v>4425001</v>
      </c>
      <c r="M3643" s="6">
        <v>22.033436269999999</v>
      </c>
      <c r="AB3643" s="8" t="s">
        <v>4597</v>
      </c>
      <c r="AG3643">
        <v>3.4332000000000001E-2</v>
      </c>
    </row>
    <row r="3644" spans="1:33" x14ac:dyDescent="0.35">
      <c r="A3644" t="s">
        <v>4511</v>
      </c>
      <c r="B3644" t="s">
        <v>6359</v>
      </c>
      <c r="C3644" t="s">
        <v>6359</v>
      </c>
      <c r="G3644" s="1">
        <v>-22823.26747972368</v>
      </c>
      <c r="H3644" s="1">
        <v>1.4951077534059E-3</v>
      </c>
      <c r="K3644" s="4">
        <v>97497977.530000001</v>
      </c>
      <c r="L3644" s="5">
        <v>4425001</v>
      </c>
      <c r="M3644" s="6">
        <v>22.033436269999999</v>
      </c>
      <c r="AB3644" s="8" t="s">
        <v>4597</v>
      </c>
      <c r="AG3644">
        <v>3.4332000000000001E-2</v>
      </c>
    </row>
    <row r="3645" spans="1:33" x14ac:dyDescent="0.35">
      <c r="A3645" t="s">
        <v>4511</v>
      </c>
      <c r="B3645" t="s">
        <v>6360</v>
      </c>
      <c r="C3645" t="s">
        <v>6360</v>
      </c>
      <c r="G3645" s="1">
        <v>-23607.46553373924</v>
      </c>
      <c r="H3645" s="1">
        <v>8.7415470221199995E-4</v>
      </c>
      <c r="K3645" s="4">
        <v>97497977.530000001</v>
      </c>
      <c r="L3645" s="5">
        <v>4425001</v>
      </c>
      <c r="M3645" s="6">
        <v>22.033436269999999</v>
      </c>
      <c r="AB3645" s="8" t="s">
        <v>4597</v>
      </c>
      <c r="AG3645">
        <v>3.4332000000000001E-2</v>
      </c>
    </row>
    <row r="3646" spans="1:33" x14ac:dyDescent="0.35">
      <c r="A3646" t="s">
        <v>4511</v>
      </c>
      <c r="B3646" t="s">
        <v>6361</v>
      </c>
      <c r="C3646" t="s">
        <v>6361</v>
      </c>
      <c r="G3646" s="1">
        <v>-23184.265393874739</v>
      </c>
      <c r="H3646" s="1">
        <v>1.5339931570173999E-3</v>
      </c>
      <c r="K3646" s="4">
        <v>97497977.530000001</v>
      </c>
      <c r="L3646" s="5">
        <v>4425001</v>
      </c>
      <c r="M3646" s="6">
        <v>22.033436269999999</v>
      </c>
      <c r="AB3646" s="8" t="s">
        <v>4597</v>
      </c>
      <c r="AG3646">
        <v>3.4332000000000001E-2</v>
      </c>
    </row>
    <row r="3647" spans="1:33" x14ac:dyDescent="0.35">
      <c r="A3647" t="s">
        <v>4511</v>
      </c>
      <c r="B3647" t="s">
        <v>6362</v>
      </c>
      <c r="C3647" t="s">
        <v>6362</v>
      </c>
      <c r="G3647" s="1">
        <v>-22756.06834847551</v>
      </c>
      <c r="H3647" s="1">
        <v>1.8013144841877E-3</v>
      </c>
      <c r="K3647" s="4">
        <v>97497977.530000001</v>
      </c>
      <c r="L3647" s="5">
        <v>4425001</v>
      </c>
      <c r="M3647" s="6">
        <v>22.033436269999999</v>
      </c>
      <c r="AB3647" s="8" t="s">
        <v>4597</v>
      </c>
      <c r="AG3647">
        <v>3.4332000000000001E-2</v>
      </c>
    </row>
    <row r="3648" spans="1:33" x14ac:dyDescent="0.35">
      <c r="A3648" t="s">
        <v>4511</v>
      </c>
      <c r="B3648" t="s">
        <v>6363</v>
      </c>
      <c r="C3648" t="s">
        <v>6363</v>
      </c>
      <c r="G3648" s="1">
        <v>-26223.192081557561</v>
      </c>
      <c r="H3648" s="1">
        <v>5.2664530989399996E-4</v>
      </c>
      <c r="K3648" s="4">
        <v>97497977.530000001</v>
      </c>
      <c r="L3648" s="5">
        <v>4425001</v>
      </c>
      <c r="M3648" s="6">
        <v>22.033436269999999</v>
      </c>
      <c r="AB3648" s="8" t="s">
        <v>4597</v>
      </c>
      <c r="AG3648">
        <v>3.4332000000000001E-2</v>
      </c>
    </row>
    <row r="3649" spans="1:33" x14ac:dyDescent="0.35">
      <c r="A3649" t="s">
        <v>4511</v>
      </c>
      <c r="B3649" t="s">
        <v>6364</v>
      </c>
      <c r="C3649" t="s">
        <v>6364</v>
      </c>
      <c r="G3649" s="1">
        <v>-22082.08540480533</v>
      </c>
      <c r="H3649" s="1">
        <v>1.6374344409072999E-3</v>
      </c>
      <c r="K3649" s="4">
        <v>97497977.530000001</v>
      </c>
      <c r="L3649" s="5">
        <v>4425001</v>
      </c>
      <c r="M3649" s="6">
        <v>22.033436269999999</v>
      </c>
      <c r="AB3649" s="8" t="s">
        <v>4597</v>
      </c>
      <c r="AG3649">
        <v>3.4332000000000001E-2</v>
      </c>
    </row>
    <row r="3650" spans="1:33" x14ac:dyDescent="0.35">
      <c r="A3650" t="s">
        <v>4511</v>
      </c>
      <c r="B3650" t="s">
        <v>6365</v>
      </c>
      <c r="C3650" t="s">
        <v>6365</v>
      </c>
      <c r="G3650" s="1">
        <v>-26354.957271233699</v>
      </c>
      <c r="H3650" s="1">
        <v>6.262331053521E-4</v>
      </c>
      <c r="K3650" s="4">
        <v>97497977.530000001</v>
      </c>
      <c r="L3650" s="5">
        <v>4425001</v>
      </c>
      <c r="M3650" s="6">
        <v>22.033436269999999</v>
      </c>
      <c r="AB3650" s="8" t="s">
        <v>4597</v>
      </c>
      <c r="AG3650">
        <v>3.4332000000000001E-2</v>
      </c>
    </row>
    <row r="3651" spans="1:33" x14ac:dyDescent="0.35">
      <c r="A3651" t="s">
        <v>4511</v>
      </c>
      <c r="B3651" t="s">
        <v>6366</v>
      </c>
      <c r="C3651" t="s">
        <v>6366</v>
      </c>
      <c r="G3651" s="1">
        <v>-26956.05331462932</v>
      </c>
      <c r="H3651" s="1">
        <v>2.2311568749909999E-4</v>
      </c>
      <c r="K3651" s="4">
        <v>97497977.530000001</v>
      </c>
      <c r="L3651" s="5">
        <v>4425001</v>
      </c>
      <c r="M3651" s="6">
        <v>22.033436269999999</v>
      </c>
      <c r="AB3651" s="8" t="s">
        <v>4597</v>
      </c>
      <c r="AG3651">
        <v>3.4332000000000001E-2</v>
      </c>
    </row>
    <row r="3652" spans="1:33" x14ac:dyDescent="0.35">
      <c r="A3652" t="s">
        <v>4511</v>
      </c>
      <c r="B3652" t="s">
        <v>6367</v>
      </c>
      <c r="C3652" t="s">
        <v>6367</v>
      </c>
      <c r="G3652" s="1">
        <v>-27335.51701507196</v>
      </c>
      <c r="H3652" s="1">
        <v>2.9866319589919998E-4</v>
      </c>
      <c r="K3652" s="4">
        <v>97497977.530000001</v>
      </c>
      <c r="L3652" s="5">
        <v>4425001</v>
      </c>
      <c r="M3652" s="6">
        <v>22.033436269999999</v>
      </c>
      <c r="AB3652" s="8" t="s">
        <v>4597</v>
      </c>
      <c r="AG3652">
        <v>3.4332000000000001E-2</v>
      </c>
    </row>
    <row r="3653" spans="1:33" x14ac:dyDescent="0.35">
      <c r="A3653" t="s">
        <v>4511</v>
      </c>
      <c r="B3653" t="s">
        <v>6368</v>
      </c>
      <c r="C3653" t="s">
        <v>6368</v>
      </c>
      <c r="G3653" s="1">
        <v>-22684.34466706165</v>
      </c>
      <c r="H3653" s="1">
        <v>9.6280472592750002E-4</v>
      </c>
      <c r="K3653" s="4">
        <v>97497977.530000001</v>
      </c>
      <c r="L3653" s="5">
        <v>4425001</v>
      </c>
      <c r="M3653" s="6">
        <v>22.033436269999999</v>
      </c>
      <c r="AB3653" s="8" t="s">
        <v>4597</v>
      </c>
      <c r="AG3653">
        <v>3.4332000000000001E-2</v>
      </c>
    </row>
    <row r="3654" spans="1:33" x14ac:dyDescent="0.35">
      <c r="A3654" t="s">
        <v>4511</v>
      </c>
      <c r="B3654" t="s">
        <v>6369</v>
      </c>
      <c r="C3654" t="s">
        <v>6369</v>
      </c>
      <c r="G3654" s="1">
        <v>-25902.762606868779</v>
      </c>
      <c r="H3654" s="1">
        <v>6.7006772114789996E-4</v>
      </c>
      <c r="K3654" s="4">
        <v>97497977.530000001</v>
      </c>
      <c r="L3654" s="5">
        <v>4425001</v>
      </c>
      <c r="M3654" s="6">
        <v>22.033436269999999</v>
      </c>
      <c r="AB3654" s="8" t="s">
        <v>4597</v>
      </c>
      <c r="AG3654">
        <v>3.4332000000000001E-2</v>
      </c>
    </row>
    <row r="3655" spans="1:33" x14ac:dyDescent="0.35">
      <c r="A3655" t="s">
        <v>4511</v>
      </c>
      <c r="B3655" t="s">
        <v>6370</v>
      </c>
      <c r="C3655" t="s">
        <v>6370</v>
      </c>
      <c r="G3655" s="1">
        <v>-22289.853307540721</v>
      </c>
      <c r="H3655" s="1">
        <v>1.7419440704989999E-3</v>
      </c>
      <c r="K3655" s="4">
        <v>97497977.530000001</v>
      </c>
      <c r="L3655" s="5">
        <v>4425001</v>
      </c>
      <c r="M3655" s="6">
        <v>22.033436269999999</v>
      </c>
      <c r="AB3655" s="8" t="s">
        <v>4597</v>
      </c>
      <c r="AG3655">
        <v>3.4332000000000001E-2</v>
      </c>
    </row>
    <row r="3656" spans="1:33" x14ac:dyDescent="0.35">
      <c r="A3656" t="s">
        <v>4511</v>
      </c>
      <c r="B3656" t="s">
        <v>6371</v>
      </c>
      <c r="C3656" t="s">
        <v>6371</v>
      </c>
      <c r="G3656" s="1">
        <v>-23355.511855596051</v>
      </c>
      <c r="H3656" s="1">
        <v>9.9922542215709993E-4</v>
      </c>
      <c r="K3656" s="4">
        <v>97497977.530000001</v>
      </c>
      <c r="L3656" s="5">
        <v>4425001</v>
      </c>
      <c r="M3656" s="6">
        <v>22.033436269999999</v>
      </c>
      <c r="AB3656" s="8" t="s">
        <v>4597</v>
      </c>
      <c r="AG3656">
        <v>3.4332000000000001E-2</v>
      </c>
    </row>
    <row r="3657" spans="1:33" x14ac:dyDescent="0.35">
      <c r="A3657" t="s">
        <v>4511</v>
      </c>
      <c r="B3657" t="s">
        <v>6372</v>
      </c>
      <c r="C3657" t="s">
        <v>6372</v>
      </c>
      <c r="G3657" s="1">
        <v>-23545.001853827682</v>
      </c>
      <c r="H3657" s="1">
        <v>7.9243162299959995E-4</v>
      </c>
      <c r="K3657" s="4">
        <v>97497977.530000001</v>
      </c>
      <c r="L3657" s="5">
        <v>4425001</v>
      </c>
      <c r="M3657" s="6">
        <v>22.033436269999999</v>
      </c>
      <c r="AB3657" s="8" t="s">
        <v>4597</v>
      </c>
      <c r="AG3657">
        <v>3.4332000000000001E-2</v>
      </c>
    </row>
    <row r="3658" spans="1:33" x14ac:dyDescent="0.35">
      <c r="A3658" t="s">
        <v>4511</v>
      </c>
      <c r="B3658" t="s">
        <v>6373</v>
      </c>
      <c r="C3658" t="s">
        <v>6373</v>
      </c>
      <c r="G3658" s="1">
        <v>-23691.67481848464</v>
      </c>
      <c r="H3658" s="1">
        <v>1.5321050691977001E-3</v>
      </c>
      <c r="K3658" s="4">
        <v>97497977.530000001</v>
      </c>
      <c r="L3658" s="5">
        <v>4425001</v>
      </c>
      <c r="M3658" s="6">
        <v>22.033436269999999</v>
      </c>
      <c r="AB3658" s="8" t="s">
        <v>4597</v>
      </c>
      <c r="AG3658">
        <v>3.4332000000000001E-2</v>
      </c>
    </row>
    <row r="3659" spans="1:33" x14ac:dyDescent="0.35">
      <c r="A3659" t="s">
        <v>4511</v>
      </c>
      <c r="B3659" t="s">
        <v>6374</v>
      </c>
      <c r="C3659" t="s">
        <v>6374</v>
      </c>
      <c r="G3659" s="1">
        <v>-21837.984724966671</v>
      </c>
      <c r="H3659" s="1">
        <v>1.3874991861154999E-3</v>
      </c>
      <c r="K3659" s="4">
        <v>97497977.530000001</v>
      </c>
      <c r="L3659" s="5">
        <v>4425001</v>
      </c>
      <c r="M3659" s="6">
        <v>22.033436269999999</v>
      </c>
      <c r="AB3659" s="8" t="s">
        <v>4597</v>
      </c>
      <c r="AG3659">
        <v>3.4332000000000001E-2</v>
      </c>
    </row>
    <row r="3660" spans="1:33" x14ac:dyDescent="0.35">
      <c r="A3660" t="s">
        <v>4511</v>
      </c>
      <c r="B3660" t="s">
        <v>6375</v>
      </c>
      <c r="C3660" t="s">
        <v>6375</v>
      </c>
      <c r="G3660" s="1">
        <v>-27278.476606136599</v>
      </c>
      <c r="H3660" s="1">
        <v>3.1843433661290002E-4</v>
      </c>
      <c r="K3660" s="4">
        <v>97497977.530000001</v>
      </c>
      <c r="L3660" s="5">
        <v>4425001</v>
      </c>
      <c r="M3660" s="6">
        <v>22.033436269999999</v>
      </c>
      <c r="AB3660" s="8" t="s">
        <v>4597</v>
      </c>
      <c r="AG3660">
        <v>3.4332000000000001E-2</v>
      </c>
    </row>
    <row r="3661" spans="1:33" x14ac:dyDescent="0.35">
      <c r="A3661" t="s">
        <v>4511</v>
      </c>
      <c r="B3661" t="s">
        <v>6376</v>
      </c>
      <c r="C3661" t="s">
        <v>6376</v>
      </c>
      <c r="G3661" s="1">
        <v>-22079.412028926159</v>
      </c>
      <c r="H3661" s="1">
        <v>1.0134863639646001E-3</v>
      </c>
      <c r="K3661" s="4">
        <v>97497977.530000001</v>
      </c>
      <c r="L3661" s="5">
        <v>4425001</v>
      </c>
      <c r="M3661" s="6">
        <v>22.033436269999999</v>
      </c>
      <c r="AB3661" s="8" t="s">
        <v>4597</v>
      </c>
      <c r="AG3661">
        <v>3.4332000000000001E-2</v>
      </c>
    </row>
    <row r="3662" spans="1:33" x14ac:dyDescent="0.35">
      <c r="A3662" t="s">
        <v>4511</v>
      </c>
      <c r="B3662" t="s">
        <v>6377</v>
      </c>
      <c r="C3662" t="s">
        <v>6377</v>
      </c>
      <c r="G3662" s="1">
        <v>-22736.447342481879</v>
      </c>
      <c r="H3662" s="1">
        <v>1.1502032960480999E-3</v>
      </c>
      <c r="K3662" s="4">
        <v>97497977.530000001</v>
      </c>
      <c r="L3662" s="5">
        <v>4425001</v>
      </c>
      <c r="M3662" s="6">
        <v>22.033436269999999</v>
      </c>
      <c r="AB3662" s="8" t="s">
        <v>4597</v>
      </c>
      <c r="AG3662">
        <v>3.4332000000000001E-2</v>
      </c>
    </row>
    <row r="3663" spans="1:33" x14ac:dyDescent="0.35">
      <c r="A3663" t="s">
        <v>4511</v>
      </c>
      <c r="B3663" t="s">
        <v>6378</v>
      </c>
      <c r="C3663" t="s">
        <v>6378</v>
      </c>
      <c r="G3663" s="1">
        <v>-23514.411513853622</v>
      </c>
      <c r="H3663" s="1">
        <v>6.1293032634149997E-4</v>
      </c>
      <c r="K3663" s="4">
        <v>97497977.530000001</v>
      </c>
      <c r="L3663" s="5">
        <v>4425001</v>
      </c>
      <c r="M3663" s="6">
        <v>22.033436269999999</v>
      </c>
      <c r="AB3663" s="8" t="s">
        <v>4597</v>
      </c>
      <c r="AG3663">
        <v>3.4332000000000001E-2</v>
      </c>
    </row>
    <row r="3664" spans="1:33" x14ac:dyDescent="0.35">
      <c r="A3664" t="s">
        <v>4511</v>
      </c>
      <c r="B3664" t="s">
        <v>6379</v>
      </c>
      <c r="C3664" t="s">
        <v>6379</v>
      </c>
      <c r="G3664" s="1">
        <v>-28396.318610951479</v>
      </c>
      <c r="H3664" s="1">
        <v>7.2659079326275661E-5</v>
      </c>
      <c r="K3664" s="4">
        <v>97497977.530000001</v>
      </c>
      <c r="L3664" s="5">
        <v>4425001</v>
      </c>
      <c r="M3664" s="6">
        <v>22.033436269999999</v>
      </c>
      <c r="AB3664" s="8" t="s">
        <v>4597</v>
      </c>
      <c r="AG3664">
        <v>3.4332000000000001E-2</v>
      </c>
    </row>
    <row r="3665" spans="1:33" x14ac:dyDescent="0.35">
      <c r="A3665" t="s">
        <v>4511</v>
      </c>
      <c r="B3665" t="s">
        <v>6380</v>
      </c>
      <c r="C3665" t="s">
        <v>6380</v>
      </c>
      <c r="G3665" s="1">
        <v>-23094.760762250458</v>
      </c>
      <c r="H3665" s="1">
        <v>1.1870171983726001E-3</v>
      </c>
      <c r="K3665" s="4">
        <v>97497977.530000001</v>
      </c>
      <c r="L3665" s="5">
        <v>4425001</v>
      </c>
      <c r="M3665" s="6">
        <v>22.033436269999999</v>
      </c>
      <c r="AB3665" s="8" t="s">
        <v>4597</v>
      </c>
      <c r="AG3665">
        <v>3.4332000000000001E-2</v>
      </c>
    </row>
    <row r="3666" spans="1:33" x14ac:dyDescent="0.35">
      <c r="A3666" t="s">
        <v>4511</v>
      </c>
      <c r="B3666" t="s">
        <v>6381</v>
      </c>
      <c r="C3666" t="s">
        <v>6381</v>
      </c>
      <c r="G3666" s="1">
        <v>-22669.445471681731</v>
      </c>
      <c r="H3666" s="1">
        <v>1.4384297499796001E-3</v>
      </c>
      <c r="K3666" s="4">
        <v>97497977.530000001</v>
      </c>
      <c r="L3666" s="5">
        <v>4425001</v>
      </c>
      <c r="M3666" s="6">
        <v>22.033436269999999</v>
      </c>
      <c r="AB3666" s="8" t="s">
        <v>4597</v>
      </c>
      <c r="AG3666">
        <v>3.4332000000000001E-2</v>
      </c>
    </row>
    <row r="3667" spans="1:33" x14ac:dyDescent="0.35">
      <c r="A3667" t="s">
        <v>4511</v>
      </c>
      <c r="B3667" t="s">
        <v>6382</v>
      </c>
      <c r="C3667" t="s">
        <v>6382</v>
      </c>
      <c r="G3667" s="1">
        <v>-22000.78635256831</v>
      </c>
      <c r="H3667" s="1">
        <v>1.3022427803513999E-3</v>
      </c>
      <c r="K3667" s="4">
        <v>97497977.530000001</v>
      </c>
      <c r="L3667" s="5">
        <v>4425001</v>
      </c>
      <c r="M3667" s="6">
        <v>22.033436269999999</v>
      </c>
      <c r="AB3667" s="8" t="s">
        <v>4597</v>
      </c>
      <c r="AG3667">
        <v>3.4332000000000001E-2</v>
      </c>
    </row>
    <row r="3668" spans="1:33" x14ac:dyDescent="0.35">
      <c r="A3668" t="s">
        <v>4511</v>
      </c>
      <c r="B3668" t="s">
        <v>6383</v>
      </c>
      <c r="C3668" t="s">
        <v>6383</v>
      </c>
      <c r="G3668" s="1">
        <v>-22598.267880635889</v>
      </c>
      <c r="H3668" s="1">
        <v>7.0912874801090002E-4</v>
      </c>
      <c r="K3668" s="4">
        <v>97497977.530000001</v>
      </c>
      <c r="L3668" s="5">
        <v>4425001</v>
      </c>
      <c r="M3668" s="6">
        <v>22.033436269999999</v>
      </c>
      <c r="AB3668" s="8" t="s">
        <v>4597</v>
      </c>
      <c r="AG3668">
        <v>3.4332000000000001E-2</v>
      </c>
    </row>
    <row r="3669" spans="1:33" x14ac:dyDescent="0.35">
      <c r="A3669" t="s">
        <v>4511</v>
      </c>
      <c r="B3669" t="s">
        <v>6384</v>
      </c>
      <c r="C3669" t="s">
        <v>6384</v>
      </c>
      <c r="G3669" s="1">
        <v>-26108.184519668001</v>
      </c>
      <c r="H3669" s="1">
        <v>3.2221814506189998E-4</v>
      </c>
      <c r="K3669" s="4">
        <v>97497977.530000001</v>
      </c>
      <c r="L3669" s="5">
        <v>4425001</v>
      </c>
      <c r="M3669" s="6">
        <v>22.033436269999999</v>
      </c>
      <c r="AB3669" s="8" t="s">
        <v>4597</v>
      </c>
      <c r="AG3669">
        <v>3.4332000000000001E-2</v>
      </c>
    </row>
    <row r="3670" spans="1:33" x14ac:dyDescent="0.35">
      <c r="A3670" t="s">
        <v>4511</v>
      </c>
      <c r="B3670" t="s">
        <v>6385</v>
      </c>
      <c r="C3670" t="s">
        <v>6385</v>
      </c>
      <c r="G3670" s="1">
        <v>-26239.155329599511</v>
      </c>
      <c r="H3670" s="1">
        <v>3.986441750124E-4</v>
      </c>
      <c r="K3670" s="4">
        <v>97497977.530000001</v>
      </c>
      <c r="L3670" s="5">
        <v>4425001</v>
      </c>
      <c r="M3670" s="6">
        <v>22.033436269999999</v>
      </c>
      <c r="AB3670" s="8" t="s">
        <v>4597</v>
      </c>
      <c r="AG3670">
        <v>3.4332000000000001E-2</v>
      </c>
    </row>
    <row r="3671" spans="1:33" x14ac:dyDescent="0.35">
      <c r="A3671" t="s">
        <v>4511</v>
      </c>
      <c r="B3671" t="s">
        <v>6386</v>
      </c>
      <c r="C3671" t="s">
        <v>6386</v>
      </c>
      <c r="G3671" s="1">
        <v>-22206.904060974699</v>
      </c>
      <c r="H3671" s="1">
        <v>1.4076221962653001E-3</v>
      </c>
      <c r="K3671" s="4">
        <v>97497977.530000001</v>
      </c>
      <c r="L3671" s="5">
        <v>4425001</v>
      </c>
      <c r="M3671" s="6">
        <v>22.033436269999999</v>
      </c>
      <c r="AB3671" s="8" t="s">
        <v>4597</v>
      </c>
      <c r="AG3671">
        <v>3.4332000000000001E-2</v>
      </c>
    </row>
    <row r="3672" spans="1:33" x14ac:dyDescent="0.35">
      <c r="A3672" t="s">
        <v>4511</v>
      </c>
      <c r="B3672" t="s">
        <v>6387</v>
      </c>
      <c r="C3672" t="s">
        <v>6387</v>
      </c>
      <c r="G3672" s="1">
        <v>-26835.35506044481</v>
      </c>
      <c r="H3672" s="1">
        <v>1.0518290871350001E-4</v>
      </c>
      <c r="K3672" s="4">
        <v>97497977.530000001</v>
      </c>
      <c r="L3672" s="5">
        <v>4425001</v>
      </c>
      <c r="M3672" s="6">
        <v>22.033436269999999</v>
      </c>
      <c r="AB3672" s="8" t="s">
        <v>4597</v>
      </c>
      <c r="AG3672">
        <v>3.4332000000000001E-2</v>
      </c>
    </row>
    <row r="3673" spans="1:33" x14ac:dyDescent="0.35">
      <c r="A3673" t="s">
        <v>4511</v>
      </c>
      <c r="B3673" t="s">
        <v>6388</v>
      </c>
      <c r="C3673" t="s">
        <v>6388</v>
      </c>
      <c r="G3673" s="1">
        <v>-23264.332760144509</v>
      </c>
      <c r="H3673" s="1">
        <v>7.3922737814340002E-4</v>
      </c>
      <c r="K3673" s="4">
        <v>97497977.530000001</v>
      </c>
      <c r="L3673" s="5">
        <v>4425001</v>
      </c>
      <c r="M3673" s="6">
        <v>22.033436269999999</v>
      </c>
      <c r="AB3673" s="8" t="s">
        <v>4597</v>
      </c>
      <c r="AG3673">
        <v>3.4332000000000001E-2</v>
      </c>
    </row>
    <row r="3674" spans="1:33" x14ac:dyDescent="0.35">
      <c r="A3674" t="s">
        <v>4511</v>
      </c>
      <c r="B3674" t="s">
        <v>6389</v>
      </c>
      <c r="C3674" t="s">
        <v>6389</v>
      </c>
      <c r="G3674" s="1">
        <v>-27211.415252956322</v>
      </c>
      <c r="H3674" s="1">
        <v>1.569567057438E-4</v>
      </c>
      <c r="K3674" s="4">
        <v>97497977.530000001</v>
      </c>
      <c r="L3674" s="5">
        <v>4425001</v>
      </c>
      <c r="M3674" s="6">
        <v>22.033436269999999</v>
      </c>
      <c r="AB3674" s="8" t="s">
        <v>4597</v>
      </c>
      <c r="AG3674">
        <v>3.4332000000000001E-2</v>
      </c>
    </row>
    <row r="3675" spans="1:33" x14ac:dyDescent="0.35">
      <c r="A3675" t="s">
        <v>4511</v>
      </c>
      <c r="B3675" t="s">
        <v>6390</v>
      </c>
      <c r="C3675" t="s">
        <v>6390</v>
      </c>
      <c r="G3675" s="1">
        <v>-25791.092534133539</v>
      </c>
      <c r="H3675" s="1">
        <v>4.4408955867180001E-4</v>
      </c>
      <c r="K3675" s="4">
        <v>97497977.530000001</v>
      </c>
      <c r="L3675" s="5">
        <v>4425001</v>
      </c>
      <c r="M3675" s="6">
        <v>22.033436269999999</v>
      </c>
      <c r="AB3675" s="8" t="s">
        <v>4597</v>
      </c>
      <c r="AG3675">
        <v>3.4332000000000001E-2</v>
      </c>
    </row>
    <row r="3676" spans="1:33" x14ac:dyDescent="0.35">
      <c r="A3676" t="s">
        <v>4511</v>
      </c>
      <c r="B3676" t="s">
        <v>6391</v>
      </c>
      <c r="C3676" t="s">
        <v>6391</v>
      </c>
      <c r="G3676" s="1">
        <v>-21758.330089161071</v>
      </c>
      <c r="H3676" s="1">
        <v>1.0989771006538001E-3</v>
      </c>
      <c r="K3676" s="4">
        <v>97497977.530000001</v>
      </c>
      <c r="L3676" s="5">
        <v>4425001</v>
      </c>
      <c r="M3676" s="6">
        <v>22.033436269999999</v>
      </c>
      <c r="AB3676" s="8" t="s">
        <v>4597</v>
      </c>
      <c r="AG3676">
        <v>3.4332000000000001E-2</v>
      </c>
    </row>
    <row r="3677" spans="1:33" x14ac:dyDescent="0.35">
      <c r="A3677" t="s">
        <v>4511</v>
      </c>
      <c r="B3677" t="s">
        <v>6392</v>
      </c>
      <c r="C3677" t="s">
        <v>6392</v>
      </c>
      <c r="G3677" s="1">
        <v>-23451.969577001979</v>
      </c>
      <c r="H3677" s="1">
        <v>5.6737076929029996E-4</v>
      </c>
      <c r="K3677" s="4">
        <v>97497977.530000001</v>
      </c>
      <c r="L3677" s="5">
        <v>4425001</v>
      </c>
      <c r="M3677" s="6">
        <v>22.033436269999999</v>
      </c>
      <c r="AB3677" s="8" t="s">
        <v>4597</v>
      </c>
      <c r="AG3677">
        <v>3.4332000000000001E-2</v>
      </c>
    </row>
    <row r="3678" spans="1:33" x14ac:dyDescent="0.35">
      <c r="A3678" t="s">
        <v>4511</v>
      </c>
      <c r="B3678" t="s">
        <v>6393</v>
      </c>
      <c r="C3678" t="s">
        <v>6393</v>
      </c>
      <c r="G3678" s="1">
        <v>-23597.945227993288</v>
      </c>
      <c r="H3678" s="1">
        <v>1.2071600933374E-3</v>
      </c>
      <c r="K3678" s="4">
        <v>97497977.530000001</v>
      </c>
      <c r="L3678" s="5">
        <v>4425001</v>
      </c>
      <c r="M3678" s="6">
        <v>22.033436269999999</v>
      </c>
      <c r="AB3678" s="8" t="s">
        <v>4597</v>
      </c>
      <c r="AG3678">
        <v>3.4332000000000001E-2</v>
      </c>
    </row>
    <row r="3679" spans="1:33" x14ac:dyDescent="0.35">
      <c r="A3679" t="s">
        <v>4511</v>
      </c>
      <c r="B3679" t="s">
        <v>6394</v>
      </c>
      <c r="C3679" t="s">
        <v>6394</v>
      </c>
      <c r="G3679" s="1">
        <v>-21997.718276859061</v>
      </c>
      <c r="H3679" s="1">
        <v>7.7153977719460003E-4</v>
      </c>
      <c r="K3679" s="4">
        <v>97497977.530000001</v>
      </c>
      <c r="L3679" s="5">
        <v>4425001</v>
      </c>
      <c r="M3679" s="6">
        <v>22.033436269999999</v>
      </c>
      <c r="AB3679" s="8" t="s">
        <v>4597</v>
      </c>
      <c r="AG3679">
        <v>3.4332000000000001E-2</v>
      </c>
    </row>
    <row r="3680" spans="1:33" x14ac:dyDescent="0.35">
      <c r="A3680" t="s">
        <v>4511</v>
      </c>
      <c r="B3680" t="s">
        <v>6395</v>
      </c>
      <c r="C3680" t="s">
        <v>6395</v>
      </c>
      <c r="G3680" s="1">
        <v>-22650.121662772279</v>
      </c>
      <c r="H3680" s="1">
        <v>8.8737336365559999E-4</v>
      </c>
      <c r="K3680" s="4">
        <v>97497977.530000001</v>
      </c>
      <c r="L3680" s="5">
        <v>4425001</v>
      </c>
      <c r="M3680" s="6">
        <v>22.033436269999999</v>
      </c>
      <c r="AB3680" s="8" t="s">
        <v>4597</v>
      </c>
      <c r="AG3680">
        <v>3.4332000000000001E-2</v>
      </c>
    </row>
    <row r="3681" spans="1:33" x14ac:dyDescent="0.35">
      <c r="A3681" t="s">
        <v>4511</v>
      </c>
      <c r="B3681" t="s">
        <v>6396</v>
      </c>
      <c r="C3681" t="s">
        <v>6396</v>
      </c>
      <c r="G3681" s="1">
        <v>-28526.082740848062</v>
      </c>
      <c r="K3681" s="4">
        <v>97497977.530000001</v>
      </c>
      <c r="L3681" s="5">
        <v>4425001</v>
      </c>
      <c r="M3681" s="6">
        <v>22.033436269999999</v>
      </c>
      <c r="AB3681" s="8" t="s">
        <v>4597</v>
      </c>
      <c r="AG3681">
        <v>3.4332000000000001E-2</v>
      </c>
    </row>
    <row r="3682" spans="1:33" x14ac:dyDescent="0.35">
      <c r="A3682" t="s">
        <v>4511</v>
      </c>
      <c r="B3682" t="s">
        <v>6397</v>
      </c>
      <c r="C3682" t="s">
        <v>6397</v>
      </c>
      <c r="G3682" s="1">
        <v>-23421.906600919549</v>
      </c>
      <c r="H3682" s="1">
        <v>4.298831796884E-4</v>
      </c>
      <c r="K3682" s="4">
        <v>97497977.530000001</v>
      </c>
      <c r="L3682" s="5">
        <v>4425001</v>
      </c>
      <c r="M3682" s="6">
        <v>22.033436269999999</v>
      </c>
      <c r="AB3682" s="8" t="s">
        <v>4597</v>
      </c>
      <c r="AG3682">
        <v>3.4332000000000001E-2</v>
      </c>
    </row>
    <row r="3683" spans="1:33" x14ac:dyDescent="0.35">
      <c r="A3683" t="s">
        <v>4511</v>
      </c>
      <c r="B3683" t="s">
        <v>6398</v>
      </c>
      <c r="C3683" t="s">
        <v>6398</v>
      </c>
      <c r="G3683" s="1">
        <v>-27153.696734126519</v>
      </c>
      <c r="H3683" s="1">
        <v>1.6818599141590001E-4</v>
      </c>
      <c r="K3683" s="4">
        <v>97497977.530000001</v>
      </c>
      <c r="L3683" s="5">
        <v>4425001</v>
      </c>
      <c r="M3683" s="6">
        <v>22.033436269999999</v>
      </c>
      <c r="AB3683" s="8" t="s">
        <v>4597</v>
      </c>
      <c r="AG3683">
        <v>3.4332000000000001E-2</v>
      </c>
    </row>
    <row r="3684" spans="1:33" x14ac:dyDescent="0.35">
      <c r="A3684" t="s">
        <v>4511</v>
      </c>
      <c r="B3684" t="s">
        <v>6399</v>
      </c>
      <c r="C3684" t="s">
        <v>6399</v>
      </c>
      <c r="G3684" s="1">
        <v>-23005.773441132231</v>
      </c>
      <c r="H3684" s="1">
        <v>9.2140418959469998E-4</v>
      </c>
      <c r="K3684" s="4">
        <v>97497977.530000001</v>
      </c>
      <c r="L3684" s="5">
        <v>4425001</v>
      </c>
      <c r="M3684" s="6">
        <v>22.033436269999999</v>
      </c>
      <c r="AB3684" s="8" t="s">
        <v>4597</v>
      </c>
      <c r="AG3684">
        <v>3.4332000000000001E-2</v>
      </c>
    </row>
    <row r="3685" spans="1:33" x14ac:dyDescent="0.35">
      <c r="A3685" t="s">
        <v>4511</v>
      </c>
      <c r="B3685" t="s">
        <v>6400</v>
      </c>
      <c r="C3685" t="s">
        <v>6400</v>
      </c>
      <c r="G3685" s="1">
        <v>-22583.316260983109</v>
      </c>
      <c r="H3685" s="1">
        <v>1.1524986747597E-3</v>
      </c>
      <c r="K3685" s="4">
        <v>97497977.530000001</v>
      </c>
      <c r="L3685" s="5">
        <v>4425001</v>
      </c>
      <c r="M3685" s="6">
        <v>22.033436269999999</v>
      </c>
      <c r="AB3685" s="8" t="s">
        <v>4597</v>
      </c>
      <c r="AG3685">
        <v>3.4332000000000001E-2</v>
      </c>
    </row>
    <row r="3686" spans="1:33" x14ac:dyDescent="0.35">
      <c r="A3686" t="s">
        <v>4511</v>
      </c>
      <c r="B3686" t="s">
        <v>6401</v>
      </c>
      <c r="C3686" t="s">
        <v>6401</v>
      </c>
      <c r="G3686" s="1">
        <v>-21919.935450213459</v>
      </c>
      <c r="H3686" s="1">
        <v>1.0386489938720999E-3</v>
      </c>
      <c r="K3686" s="4">
        <v>97497977.530000001</v>
      </c>
      <c r="L3686" s="5">
        <v>4425001</v>
      </c>
      <c r="M3686" s="6">
        <v>22.033436269999999</v>
      </c>
      <c r="AB3686" s="8" t="s">
        <v>4597</v>
      </c>
      <c r="AG3686">
        <v>3.4332000000000001E-2</v>
      </c>
    </row>
    <row r="3687" spans="1:33" x14ac:dyDescent="0.35">
      <c r="A3687" t="s">
        <v>4511</v>
      </c>
      <c r="B3687" t="s">
        <v>6402</v>
      </c>
      <c r="C3687" t="s">
        <v>6402</v>
      </c>
      <c r="G3687" s="1">
        <v>-28262.638126192131</v>
      </c>
      <c r="H3687" s="1">
        <v>2.1024528387972879E-5</v>
      </c>
      <c r="K3687" s="4">
        <v>97497977.530000001</v>
      </c>
      <c r="L3687" s="5">
        <v>4425001</v>
      </c>
      <c r="M3687" s="6">
        <v>22.033436269999999</v>
      </c>
      <c r="AB3687" s="8" t="s">
        <v>4597</v>
      </c>
      <c r="AG3687">
        <v>3.4332000000000001E-2</v>
      </c>
    </row>
    <row r="3688" spans="1:33" x14ac:dyDescent="0.35">
      <c r="A3688" t="s">
        <v>4511</v>
      </c>
      <c r="B3688" t="s">
        <v>6403</v>
      </c>
      <c r="C3688" t="s">
        <v>6403</v>
      </c>
      <c r="G3688" s="1">
        <v>-22512.680099758709</v>
      </c>
      <c r="H3688" s="1">
        <v>5.2165106219429999E-4</v>
      </c>
      <c r="K3688" s="4">
        <v>97497977.530000001</v>
      </c>
      <c r="L3688" s="5">
        <v>4425001</v>
      </c>
      <c r="M3688" s="6">
        <v>22.033436269999999</v>
      </c>
      <c r="AB3688" s="8" t="s">
        <v>4597</v>
      </c>
      <c r="AG3688">
        <v>3.4332000000000001E-2</v>
      </c>
    </row>
    <row r="3689" spans="1:33" x14ac:dyDescent="0.35">
      <c r="A3689" t="s">
        <v>4511</v>
      </c>
      <c r="B3689" t="s">
        <v>6404</v>
      </c>
      <c r="C3689" t="s">
        <v>6404</v>
      </c>
      <c r="G3689" s="1">
        <v>-22124.416984115891</v>
      </c>
      <c r="H3689" s="1">
        <v>1.1390050902079E-3</v>
      </c>
      <c r="K3689" s="4">
        <v>97497977.530000001</v>
      </c>
      <c r="L3689" s="5">
        <v>4425001</v>
      </c>
      <c r="M3689" s="6">
        <v>22.033436269999999</v>
      </c>
      <c r="AB3689" s="8" t="s">
        <v>4597</v>
      </c>
      <c r="AG3689">
        <v>3.4332000000000001E-2</v>
      </c>
    </row>
    <row r="3690" spans="1:33" x14ac:dyDescent="0.35">
      <c r="A3690" t="s">
        <v>4511</v>
      </c>
      <c r="B3690" t="s">
        <v>6405</v>
      </c>
      <c r="C3690" t="s">
        <v>6405</v>
      </c>
      <c r="G3690" s="1">
        <v>-25993.93188836041</v>
      </c>
      <c r="H3690" s="1">
        <v>1.8001953431660001E-4</v>
      </c>
      <c r="K3690" s="4">
        <v>97497977.530000001</v>
      </c>
      <c r="L3690" s="5">
        <v>4425001</v>
      </c>
      <c r="M3690" s="6">
        <v>22.033436269999999</v>
      </c>
      <c r="AB3690" s="8" t="s">
        <v>4597</v>
      </c>
      <c r="AG3690">
        <v>3.4332000000000001E-2</v>
      </c>
    </row>
    <row r="3691" spans="1:33" x14ac:dyDescent="0.35">
      <c r="A3691" t="s">
        <v>4511</v>
      </c>
      <c r="B3691" t="s">
        <v>6406</v>
      </c>
      <c r="C3691" t="s">
        <v>6406</v>
      </c>
      <c r="G3691" s="1">
        <v>-26124.1149536501</v>
      </c>
      <c r="H3691" s="1">
        <v>2.4032873412650001E-4</v>
      </c>
      <c r="K3691" s="4">
        <v>97497977.530000001</v>
      </c>
      <c r="L3691" s="5">
        <v>4425001</v>
      </c>
      <c r="M3691" s="6">
        <v>22.033436269999999</v>
      </c>
      <c r="AB3691" s="8" t="s">
        <v>4597</v>
      </c>
      <c r="AG3691">
        <v>3.4332000000000001E-2</v>
      </c>
    </row>
    <row r="3692" spans="1:33" x14ac:dyDescent="0.35">
      <c r="A3692" t="s">
        <v>4511</v>
      </c>
      <c r="B3692" t="s">
        <v>6407</v>
      </c>
      <c r="C3692" t="s">
        <v>6407</v>
      </c>
      <c r="G3692" s="1">
        <v>-27682.446642151681</v>
      </c>
      <c r="H3692" s="1">
        <v>1.327414601658299E-8</v>
      </c>
      <c r="K3692" s="4">
        <v>97497977.530000001</v>
      </c>
      <c r="L3692" s="5">
        <v>4425001</v>
      </c>
      <c r="M3692" s="6">
        <v>22.033436269999999</v>
      </c>
      <c r="AB3692" s="8" t="s">
        <v>4597</v>
      </c>
      <c r="AG3692">
        <v>3.4332000000000001E-2</v>
      </c>
    </row>
    <row r="3693" spans="1:33" x14ac:dyDescent="0.35">
      <c r="A3693" t="s">
        <v>4511</v>
      </c>
      <c r="B3693" t="s">
        <v>6408</v>
      </c>
      <c r="C3693" t="s">
        <v>6408</v>
      </c>
      <c r="G3693" s="1">
        <v>-23173.686564277999</v>
      </c>
      <c r="H3693" s="1">
        <v>5.4683740987270001E-4</v>
      </c>
      <c r="K3693" s="4">
        <v>97497977.530000001</v>
      </c>
      <c r="L3693" s="5">
        <v>4425001</v>
      </c>
      <c r="M3693" s="6">
        <v>22.033436269999999</v>
      </c>
      <c r="AB3693" s="8" t="s">
        <v>4597</v>
      </c>
      <c r="AG3693">
        <v>3.4332000000000001E-2</v>
      </c>
    </row>
    <row r="3694" spans="1:33" x14ac:dyDescent="0.35">
      <c r="A3694" t="s">
        <v>4511</v>
      </c>
      <c r="B3694" t="s">
        <v>6409</v>
      </c>
      <c r="C3694" t="s">
        <v>6409</v>
      </c>
      <c r="G3694" s="1">
        <v>-21679.110473496479</v>
      </c>
      <c r="H3694" s="1">
        <v>8.7166045644610001E-4</v>
      </c>
      <c r="K3694" s="4">
        <v>97497977.530000001</v>
      </c>
      <c r="L3694" s="5">
        <v>4425001</v>
      </c>
      <c r="M3694" s="6">
        <v>22.033436269999999</v>
      </c>
      <c r="AB3694" s="8" t="s">
        <v>4597</v>
      </c>
      <c r="AG3694">
        <v>3.4332000000000001E-2</v>
      </c>
    </row>
    <row r="3695" spans="1:33" x14ac:dyDescent="0.35">
      <c r="A3695" t="s">
        <v>4511</v>
      </c>
      <c r="B3695" t="s">
        <v>6410</v>
      </c>
      <c r="C3695" t="s">
        <v>6410</v>
      </c>
      <c r="G3695" s="1">
        <v>-26715.465651694311</v>
      </c>
      <c r="H3695" s="1">
        <v>3.6686328341812107E-5</v>
      </c>
      <c r="K3695" s="4">
        <v>97497977.530000001</v>
      </c>
      <c r="L3695" s="5">
        <v>4425001</v>
      </c>
      <c r="M3695" s="6">
        <v>22.033436269999999</v>
      </c>
      <c r="AB3695" s="8" t="s">
        <v>4597</v>
      </c>
      <c r="AG3695">
        <v>3.4332000000000001E-2</v>
      </c>
    </row>
    <row r="3696" spans="1:33" x14ac:dyDescent="0.35">
      <c r="A3696" t="s">
        <v>4511</v>
      </c>
      <c r="B3696" t="s">
        <v>6411</v>
      </c>
      <c r="C3696" t="s">
        <v>6411</v>
      </c>
      <c r="G3696" s="1">
        <v>-23359.487604001391</v>
      </c>
      <c r="H3696" s="1">
        <v>4.0330609006740002E-4</v>
      </c>
      <c r="K3696" s="4">
        <v>97497977.530000001</v>
      </c>
      <c r="L3696" s="5">
        <v>4425001</v>
      </c>
      <c r="M3696" s="6">
        <v>22.033436269999999</v>
      </c>
      <c r="AB3696" s="8" t="s">
        <v>4597</v>
      </c>
      <c r="AG3696">
        <v>3.4332000000000001E-2</v>
      </c>
    </row>
    <row r="3697" spans="1:33" x14ac:dyDescent="0.35">
      <c r="A3697" t="s">
        <v>4511</v>
      </c>
      <c r="B3697" t="s">
        <v>6412</v>
      </c>
      <c r="C3697" t="s">
        <v>6412</v>
      </c>
      <c r="G3697" s="1">
        <v>-25680.143043486831</v>
      </c>
      <c r="H3697" s="1">
        <v>2.8526196792050002E-4</v>
      </c>
      <c r="K3697" s="4">
        <v>97497977.530000001</v>
      </c>
      <c r="L3697" s="5">
        <v>4425001</v>
      </c>
      <c r="M3697" s="6">
        <v>22.033436269999999</v>
      </c>
      <c r="AB3697" s="8" t="s">
        <v>4597</v>
      </c>
      <c r="AG3697">
        <v>3.4332000000000001E-2</v>
      </c>
    </row>
    <row r="3698" spans="1:33" x14ac:dyDescent="0.35">
      <c r="A3698" t="s">
        <v>4511</v>
      </c>
      <c r="B3698" t="s">
        <v>6413</v>
      </c>
      <c r="C3698" t="s">
        <v>6413</v>
      </c>
      <c r="G3698" s="1">
        <v>-27088.156699305469</v>
      </c>
      <c r="H3698" s="1">
        <v>6.300576682698056E-5</v>
      </c>
      <c r="K3698" s="4">
        <v>97497977.530000001</v>
      </c>
      <c r="L3698" s="5">
        <v>4425001</v>
      </c>
      <c r="M3698" s="6">
        <v>22.033436269999999</v>
      </c>
      <c r="AB3698" s="8" t="s">
        <v>4597</v>
      </c>
      <c r="AG3698">
        <v>3.4332000000000001E-2</v>
      </c>
    </row>
    <row r="3699" spans="1:33" x14ac:dyDescent="0.35">
      <c r="A3699" t="s">
        <v>4511</v>
      </c>
      <c r="B3699" t="s">
        <v>6414</v>
      </c>
      <c r="C3699" t="s">
        <v>6414</v>
      </c>
      <c r="G3699" s="1">
        <v>-21916.477087345069</v>
      </c>
      <c r="H3699" s="1">
        <v>5.8763824469089995E-4</v>
      </c>
      <c r="K3699" s="4">
        <v>97497977.530000001</v>
      </c>
      <c r="L3699" s="5">
        <v>4425001</v>
      </c>
      <c r="M3699" s="6">
        <v>22.033436269999999</v>
      </c>
      <c r="AB3699" s="8" t="s">
        <v>4597</v>
      </c>
      <c r="AG3699">
        <v>3.4332000000000001E-2</v>
      </c>
    </row>
    <row r="3700" spans="1:33" x14ac:dyDescent="0.35">
      <c r="A3700" t="s">
        <v>4511</v>
      </c>
      <c r="B3700" t="s">
        <v>6415</v>
      </c>
      <c r="C3700" t="s">
        <v>6415</v>
      </c>
      <c r="G3700" s="1">
        <v>-22564.286693001639</v>
      </c>
      <c r="H3700" s="1">
        <v>6.8558689257930004E-4</v>
      </c>
      <c r="K3700" s="4">
        <v>97497977.530000001</v>
      </c>
      <c r="L3700" s="5">
        <v>4425001</v>
      </c>
      <c r="M3700" s="6">
        <v>22.033436269999999</v>
      </c>
      <c r="AB3700" s="8" t="s">
        <v>4597</v>
      </c>
      <c r="AG3700">
        <v>3.4332000000000001E-2</v>
      </c>
    </row>
    <row r="3701" spans="1:33" x14ac:dyDescent="0.35">
      <c r="A3701" t="s">
        <v>4511</v>
      </c>
      <c r="B3701" t="s">
        <v>6416</v>
      </c>
      <c r="C3701" t="s">
        <v>6416</v>
      </c>
      <c r="G3701" s="1">
        <v>-22917.299451649629</v>
      </c>
      <c r="H3701" s="1">
        <v>7.1557334823189997E-4</v>
      </c>
      <c r="K3701" s="4">
        <v>97497977.530000001</v>
      </c>
      <c r="L3701" s="5">
        <v>4425001</v>
      </c>
      <c r="M3701" s="6">
        <v>22.033436269999999</v>
      </c>
      <c r="AB3701" s="8" t="s">
        <v>4597</v>
      </c>
      <c r="AG3701">
        <v>3.4332000000000001E-2</v>
      </c>
    </row>
    <row r="3702" spans="1:33" x14ac:dyDescent="0.35">
      <c r="A3702" t="s">
        <v>4511</v>
      </c>
      <c r="B3702" t="s">
        <v>6417</v>
      </c>
      <c r="C3702" t="s">
        <v>6417</v>
      </c>
      <c r="G3702" s="1">
        <v>-28390.647593267538</v>
      </c>
      <c r="K3702" s="4">
        <v>97497977.530000001</v>
      </c>
      <c r="L3702" s="5">
        <v>4425001</v>
      </c>
      <c r="M3702" s="6">
        <v>22.033436269999999</v>
      </c>
      <c r="AB3702" s="8" t="s">
        <v>4597</v>
      </c>
      <c r="AG3702">
        <v>3.4332000000000001E-2</v>
      </c>
    </row>
    <row r="3703" spans="1:33" x14ac:dyDescent="0.35">
      <c r="A3703" t="s">
        <v>4511</v>
      </c>
      <c r="B3703" t="s">
        <v>6418</v>
      </c>
      <c r="C3703" t="s">
        <v>6418</v>
      </c>
      <c r="G3703" s="1">
        <v>-27029.77107844194</v>
      </c>
      <c r="H3703" s="1">
        <v>7.8143865703710934E-5</v>
      </c>
      <c r="K3703" s="4">
        <v>97497977.530000001</v>
      </c>
      <c r="L3703" s="5">
        <v>4425001</v>
      </c>
      <c r="M3703" s="6">
        <v>22.033436269999999</v>
      </c>
      <c r="AB3703" s="8" t="s">
        <v>4597</v>
      </c>
      <c r="AG3703">
        <v>3.4332000000000001E-2</v>
      </c>
    </row>
    <row r="3704" spans="1:33" x14ac:dyDescent="0.35">
      <c r="A3704" t="s">
        <v>4511</v>
      </c>
      <c r="B3704" t="s">
        <v>6419</v>
      </c>
      <c r="C3704" t="s">
        <v>6419</v>
      </c>
      <c r="G3704" s="1">
        <v>-22427.57762735305</v>
      </c>
      <c r="H3704" s="1">
        <v>3.8220893278559999E-4</v>
      </c>
      <c r="K3704" s="4">
        <v>97497977.530000001</v>
      </c>
      <c r="L3704" s="5">
        <v>4425001</v>
      </c>
      <c r="M3704" s="6">
        <v>22.033436269999999</v>
      </c>
      <c r="AB3704" s="8" t="s">
        <v>4597</v>
      </c>
      <c r="AG3704">
        <v>3.4332000000000001E-2</v>
      </c>
    </row>
    <row r="3705" spans="1:33" x14ac:dyDescent="0.35">
      <c r="A3705" t="s">
        <v>4511</v>
      </c>
      <c r="B3705" t="s">
        <v>6420</v>
      </c>
      <c r="C3705" t="s">
        <v>6420</v>
      </c>
      <c r="G3705" s="1">
        <v>-28129.899409555848</v>
      </c>
      <c r="H3705" s="1">
        <v>4.5672111567762247E-6</v>
      </c>
      <c r="K3705" s="4">
        <v>97497977.530000001</v>
      </c>
      <c r="L3705" s="5">
        <v>4425001</v>
      </c>
      <c r="M3705" s="6">
        <v>22.033436269999999</v>
      </c>
      <c r="AB3705" s="8" t="s">
        <v>4597</v>
      </c>
      <c r="AG3705">
        <v>3.4332000000000001E-2</v>
      </c>
    </row>
    <row r="3706" spans="1:33" x14ac:dyDescent="0.35">
      <c r="A3706" t="s">
        <v>4511</v>
      </c>
      <c r="B3706" t="s">
        <v>6421</v>
      </c>
      <c r="C3706" t="s">
        <v>6421</v>
      </c>
      <c r="G3706" s="1">
        <v>-25880.427594727342</v>
      </c>
      <c r="H3706" s="1">
        <v>9.6787894748398114E-5</v>
      </c>
      <c r="K3706" s="4">
        <v>97497977.530000001</v>
      </c>
      <c r="L3706" s="5">
        <v>4425001</v>
      </c>
      <c r="M3706" s="6">
        <v>22.033436269999999</v>
      </c>
      <c r="AB3706" s="8" t="s">
        <v>4597</v>
      </c>
      <c r="AG3706">
        <v>3.4332000000000001E-2</v>
      </c>
    </row>
    <row r="3707" spans="1:33" x14ac:dyDescent="0.35">
      <c r="A3707" t="s">
        <v>4511</v>
      </c>
      <c r="B3707" t="s">
        <v>6422</v>
      </c>
      <c r="C3707" t="s">
        <v>6422</v>
      </c>
      <c r="G3707" s="1">
        <v>-26009.829480130069</v>
      </c>
      <c r="H3707" s="1">
        <v>1.417817451239E-4</v>
      </c>
      <c r="K3707" s="4">
        <v>97497977.530000001</v>
      </c>
      <c r="L3707" s="5">
        <v>4425001</v>
      </c>
      <c r="M3707" s="6">
        <v>22.033436269999999</v>
      </c>
      <c r="AB3707" s="8" t="s">
        <v>4597</v>
      </c>
      <c r="AG3707">
        <v>3.4332000000000001E-2</v>
      </c>
    </row>
    <row r="3708" spans="1:33" x14ac:dyDescent="0.35">
      <c r="A3708" t="s">
        <v>4511</v>
      </c>
      <c r="B3708" t="s">
        <v>6423</v>
      </c>
      <c r="C3708" t="s">
        <v>6423</v>
      </c>
      <c r="G3708" s="1">
        <v>-23267.551603164091</v>
      </c>
      <c r="H3708" s="1">
        <v>2.8590538598449999E-4</v>
      </c>
      <c r="K3708" s="4">
        <v>97497977.530000001</v>
      </c>
      <c r="L3708" s="5">
        <v>4425001</v>
      </c>
      <c r="M3708" s="6">
        <v>22.033436269999999</v>
      </c>
      <c r="AB3708" s="8" t="s">
        <v>4597</v>
      </c>
      <c r="AG3708">
        <v>3.4332000000000001E-2</v>
      </c>
    </row>
    <row r="3709" spans="1:33" x14ac:dyDescent="0.35">
      <c r="A3709" t="s">
        <v>4511</v>
      </c>
      <c r="B3709" t="s">
        <v>6424</v>
      </c>
      <c r="C3709" t="s">
        <v>6424</v>
      </c>
      <c r="G3709" s="1">
        <v>-21835.685123771629</v>
      </c>
      <c r="H3709" s="1">
        <v>4.4595752882349999E-4</v>
      </c>
      <c r="K3709" s="4">
        <v>97497977.530000001</v>
      </c>
      <c r="L3709" s="5">
        <v>4425001</v>
      </c>
      <c r="M3709" s="6">
        <v>22.033436269999999</v>
      </c>
      <c r="AB3709" s="8" t="s">
        <v>4597</v>
      </c>
      <c r="AG3709">
        <v>3.4332000000000001E-2</v>
      </c>
    </row>
    <row r="3710" spans="1:33" x14ac:dyDescent="0.35">
      <c r="A3710" t="s">
        <v>4511</v>
      </c>
      <c r="B3710" t="s">
        <v>6425</v>
      </c>
      <c r="C3710" t="s">
        <v>6425</v>
      </c>
      <c r="G3710" s="1">
        <v>-27554.71700634131</v>
      </c>
      <c r="H3710" s="1">
        <v>2.0634291271361769E-10</v>
      </c>
      <c r="K3710" s="4">
        <v>97497977.530000001</v>
      </c>
      <c r="L3710" s="5">
        <v>4425001</v>
      </c>
      <c r="M3710" s="6">
        <v>22.033436269999999</v>
      </c>
      <c r="AB3710" s="8" t="s">
        <v>4597</v>
      </c>
      <c r="AG3710">
        <v>3.4332000000000001E-2</v>
      </c>
    </row>
    <row r="3711" spans="1:33" x14ac:dyDescent="0.35">
      <c r="A3711" t="s">
        <v>4511</v>
      </c>
      <c r="B3711" t="s">
        <v>6426</v>
      </c>
      <c r="C3711" t="s">
        <v>6426</v>
      </c>
      <c r="G3711" s="1">
        <v>-26596.377877309631</v>
      </c>
      <c r="H3711" s="1">
        <v>1.1185828757648349E-5</v>
      </c>
      <c r="K3711" s="4">
        <v>97497977.530000001</v>
      </c>
      <c r="L3711" s="5">
        <v>4425001</v>
      </c>
      <c r="M3711" s="6">
        <v>22.033436269999999</v>
      </c>
      <c r="AB3711" s="8" t="s">
        <v>4597</v>
      </c>
      <c r="AG3711">
        <v>3.4332000000000001E-2</v>
      </c>
    </row>
    <row r="3712" spans="1:33" x14ac:dyDescent="0.35">
      <c r="A3712" t="s">
        <v>4511</v>
      </c>
      <c r="B3712" t="s">
        <v>6427</v>
      </c>
      <c r="C3712" t="s">
        <v>6427</v>
      </c>
      <c r="G3712" s="1">
        <v>-25569.90794856333</v>
      </c>
      <c r="H3712" s="1">
        <v>1.8111509375509999E-4</v>
      </c>
      <c r="K3712" s="4">
        <v>97497977.530000001</v>
      </c>
      <c r="L3712" s="5">
        <v>4425001</v>
      </c>
      <c r="M3712" s="6">
        <v>22.033436269999999</v>
      </c>
      <c r="AB3712" s="8" t="s">
        <v>4597</v>
      </c>
      <c r="AG3712">
        <v>3.4332000000000001E-2</v>
      </c>
    </row>
    <row r="3713" spans="1:33" x14ac:dyDescent="0.35">
      <c r="A3713" t="s">
        <v>4511</v>
      </c>
      <c r="B3713" t="s">
        <v>6428</v>
      </c>
      <c r="C3713" t="s">
        <v>6428</v>
      </c>
      <c r="G3713" s="1">
        <v>-22478.938721014201</v>
      </c>
      <c r="H3713" s="1">
        <v>5.282294046915E-4</v>
      </c>
      <c r="K3713" s="4">
        <v>97497977.530000001</v>
      </c>
      <c r="L3713" s="5">
        <v>4425001</v>
      </c>
      <c r="M3713" s="6">
        <v>22.033436269999999</v>
      </c>
      <c r="AB3713" s="8" t="s">
        <v>4597</v>
      </c>
      <c r="AG3713">
        <v>3.4332000000000001E-2</v>
      </c>
    </row>
    <row r="3714" spans="1:33" x14ac:dyDescent="0.35">
      <c r="A3714" t="s">
        <v>4511</v>
      </c>
      <c r="B3714" t="s">
        <v>6429</v>
      </c>
      <c r="C3714" t="s">
        <v>6429</v>
      </c>
      <c r="G3714" s="1">
        <v>-26965.733732486551</v>
      </c>
      <c r="H3714" s="1">
        <v>2.2687218799122529E-5</v>
      </c>
      <c r="K3714" s="4">
        <v>97497977.530000001</v>
      </c>
      <c r="L3714" s="5">
        <v>4425001</v>
      </c>
      <c r="M3714" s="6">
        <v>22.033436269999999</v>
      </c>
      <c r="AB3714" s="8" t="s">
        <v>4597</v>
      </c>
      <c r="AG3714">
        <v>3.4332000000000001E-2</v>
      </c>
    </row>
    <row r="3715" spans="1:33" x14ac:dyDescent="0.35">
      <c r="A3715" t="s">
        <v>4511</v>
      </c>
      <c r="B3715" t="s">
        <v>6430</v>
      </c>
      <c r="C3715" t="s">
        <v>6430</v>
      </c>
      <c r="G3715" s="1">
        <v>-28256.174682452969</v>
      </c>
      <c r="K3715" s="4">
        <v>97497977.530000001</v>
      </c>
      <c r="L3715" s="5">
        <v>4425001</v>
      </c>
      <c r="M3715" s="6">
        <v>22.033436269999999</v>
      </c>
      <c r="AB3715" s="8" t="s">
        <v>4597</v>
      </c>
      <c r="AG3715">
        <v>3.4332000000000001E-2</v>
      </c>
    </row>
    <row r="3716" spans="1:33" x14ac:dyDescent="0.35">
      <c r="A3716" t="s">
        <v>4511</v>
      </c>
      <c r="B3716" t="s">
        <v>6431</v>
      </c>
      <c r="C3716" t="s">
        <v>6431</v>
      </c>
      <c r="G3716" s="1">
        <v>-26906.691859794901</v>
      </c>
      <c r="H3716" s="1">
        <v>3.2812295893283918E-5</v>
      </c>
      <c r="K3716" s="4">
        <v>97497977.530000001</v>
      </c>
      <c r="L3716" s="5">
        <v>4425001</v>
      </c>
      <c r="M3716" s="6">
        <v>22.033436269999999</v>
      </c>
      <c r="AB3716" s="8" t="s">
        <v>4597</v>
      </c>
      <c r="AG3716">
        <v>3.4332000000000001E-2</v>
      </c>
    </row>
    <row r="3717" spans="1:33" x14ac:dyDescent="0.35">
      <c r="A3717" t="s">
        <v>4511</v>
      </c>
      <c r="B3717" t="s">
        <v>6432</v>
      </c>
      <c r="C3717" t="s">
        <v>6432</v>
      </c>
      <c r="G3717" s="1">
        <v>-27998.093635532081</v>
      </c>
      <c r="H3717" s="1">
        <v>8.0569485051984003E-7</v>
      </c>
      <c r="K3717" s="4">
        <v>97497977.530000001</v>
      </c>
      <c r="L3717" s="5">
        <v>4425001</v>
      </c>
      <c r="M3717" s="6">
        <v>22.033436269999999</v>
      </c>
      <c r="AB3717" s="8" t="s">
        <v>4597</v>
      </c>
      <c r="AG3717">
        <v>3.4332000000000001E-2</v>
      </c>
    </row>
    <row r="3718" spans="1:33" x14ac:dyDescent="0.35">
      <c r="A3718" t="s">
        <v>4511</v>
      </c>
      <c r="B3718" t="s">
        <v>6433</v>
      </c>
      <c r="C3718" t="s">
        <v>6433</v>
      </c>
      <c r="G3718" s="1">
        <v>-25767.665117675369</v>
      </c>
      <c r="H3718" s="1">
        <v>4.526033199928908E-5</v>
      </c>
      <c r="K3718" s="4">
        <v>97497977.530000001</v>
      </c>
      <c r="L3718" s="5">
        <v>4425001</v>
      </c>
      <c r="M3718" s="6">
        <v>22.033436269999999</v>
      </c>
      <c r="AB3718" s="8" t="s">
        <v>4597</v>
      </c>
      <c r="AG3718">
        <v>3.4332000000000001E-2</v>
      </c>
    </row>
    <row r="3719" spans="1:33" x14ac:dyDescent="0.35">
      <c r="A3719" t="s">
        <v>4511</v>
      </c>
      <c r="B3719" t="s">
        <v>6434</v>
      </c>
      <c r="C3719" t="s">
        <v>6434</v>
      </c>
      <c r="G3719" s="1">
        <v>-25896.29231849944</v>
      </c>
      <c r="H3719" s="1">
        <v>7.2223605976321181E-5</v>
      </c>
      <c r="K3719" s="4">
        <v>97497977.530000001</v>
      </c>
      <c r="L3719" s="5">
        <v>4425001</v>
      </c>
      <c r="M3719" s="6">
        <v>22.033436269999999</v>
      </c>
      <c r="AB3719" s="8" t="s">
        <v>4597</v>
      </c>
      <c r="AG3719">
        <v>3.4332000000000001E-2</v>
      </c>
    </row>
    <row r="3720" spans="1:33" x14ac:dyDescent="0.35">
      <c r="A3720" t="s">
        <v>4511</v>
      </c>
      <c r="B3720" t="s">
        <v>6435</v>
      </c>
      <c r="C3720" t="s">
        <v>6435</v>
      </c>
      <c r="G3720" s="1">
        <v>-25460.38112924471</v>
      </c>
      <c r="H3720" s="1">
        <v>9.7835964877398155E-5</v>
      </c>
      <c r="K3720" s="4">
        <v>97497977.530000001</v>
      </c>
      <c r="L3720" s="5">
        <v>4425001</v>
      </c>
      <c r="M3720" s="6">
        <v>22.033436269999999</v>
      </c>
      <c r="AB3720" s="8" t="s">
        <v>4597</v>
      </c>
      <c r="AG3720">
        <v>3.4332000000000001E-2</v>
      </c>
    </row>
    <row r="3721" spans="1:33" x14ac:dyDescent="0.35">
      <c r="A3721" t="s">
        <v>4511</v>
      </c>
      <c r="B3721" t="s">
        <v>6436</v>
      </c>
      <c r="C3721" t="s">
        <v>6436</v>
      </c>
      <c r="G3721" s="1">
        <v>-27427.869371694491</v>
      </c>
      <c r="H3721" s="1">
        <v>1.6503366687463051E-12</v>
      </c>
      <c r="K3721" s="4">
        <v>97497977.530000001</v>
      </c>
      <c r="L3721" s="5">
        <v>4425001</v>
      </c>
      <c r="M3721" s="6">
        <v>22.033436269999999</v>
      </c>
      <c r="AB3721" s="8" t="s">
        <v>4597</v>
      </c>
      <c r="AG3721">
        <v>3.4332000000000001E-2</v>
      </c>
    </row>
    <row r="3722" spans="1:33" x14ac:dyDescent="0.35">
      <c r="A3722" t="s">
        <v>4511</v>
      </c>
      <c r="B3722" t="s">
        <v>6437</v>
      </c>
      <c r="C3722" t="s">
        <v>6437</v>
      </c>
      <c r="G3722" s="1">
        <v>-26478.084606404551</v>
      </c>
      <c r="H3722" s="1">
        <v>2.9710117584057179E-6</v>
      </c>
      <c r="K3722" s="4">
        <v>97497977.530000001</v>
      </c>
      <c r="L3722" s="5">
        <v>4425001</v>
      </c>
      <c r="M3722" s="6">
        <v>22.033436269999999</v>
      </c>
      <c r="AB3722" s="8" t="s">
        <v>4597</v>
      </c>
      <c r="AG3722">
        <v>3.4332000000000001E-2</v>
      </c>
    </row>
    <row r="3723" spans="1:33" x14ac:dyDescent="0.35">
      <c r="A3723" t="s">
        <v>4511</v>
      </c>
      <c r="B3723" t="s">
        <v>6438</v>
      </c>
      <c r="C3723" t="s">
        <v>6438</v>
      </c>
      <c r="G3723" s="1">
        <v>-26844.13881678589</v>
      </c>
      <c r="H3723" s="1">
        <v>7.3069835746447153E-6</v>
      </c>
      <c r="K3723" s="4">
        <v>97497977.530000001</v>
      </c>
      <c r="L3723" s="5">
        <v>4425001</v>
      </c>
      <c r="M3723" s="6">
        <v>22.033436269999999</v>
      </c>
      <c r="AB3723" s="8" t="s">
        <v>4597</v>
      </c>
      <c r="AG3723">
        <v>3.4332000000000001E-2</v>
      </c>
    </row>
    <row r="3724" spans="1:33" x14ac:dyDescent="0.35">
      <c r="A3724" t="s">
        <v>4511</v>
      </c>
      <c r="B3724" t="s">
        <v>6439</v>
      </c>
      <c r="C3724" t="s">
        <v>6439</v>
      </c>
      <c r="G3724" s="1">
        <v>-28122.654914639112</v>
      </c>
      <c r="K3724" s="4">
        <v>97497977.530000001</v>
      </c>
      <c r="L3724" s="5">
        <v>4425001</v>
      </c>
      <c r="M3724" s="6">
        <v>22.033436269999999</v>
      </c>
      <c r="AB3724" s="8" t="s">
        <v>4597</v>
      </c>
      <c r="AG3724">
        <v>3.4332000000000001E-2</v>
      </c>
    </row>
    <row r="3725" spans="1:33" x14ac:dyDescent="0.35">
      <c r="A3725" t="s">
        <v>4511</v>
      </c>
      <c r="B3725" t="s">
        <v>6440</v>
      </c>
      <c r="C3725" t="s">
        <v>6440</v>
      </c>
      <c r="G3725" s="1">
        <v>-26784.451387253041</v>
      </c>
      <c r="H3725" s="1">
        <v>1.2176463659185961E-5</v>
      </c>
      <c r="K3725" s="4">
        <v>97497977.530000001</v>
      </c>
      <c r="L3725" s="5">
        <v>4425001</v>
      </c>
      <c r="M3725" s="6">
        <v>22.033436269999999</v>
      </c>
      <c r="AB3725" s="8" t="s">
        <v>4597</v>
      </c>
      <c r="AG3725">
        <v>3.4332000000000001E-2</v>
      </c>
    </row>
    <row r="3726" spans="1:33" x14ac:dyDescent="0.35">
      <c r="A3726" t="s">
        <v>4511</v>
      </c>
      <c r="B3726" t="s">
        <v>6441</v>
      </c>
      <c r="C3726" t="s">
        <v>6441</v>
      </c>
      <c r="G3726" s="1">
        <v>-27867.2120817508</v>
      </c>
      <c r="H3726" s="1">
        <v>1.149390102775968E-7</v>
      </c>
      <c r="K3726" s="4">
        <v>97497977.530000001</v>
      </c>
      <c r="L3726" s="5">
        <v>4425001</v>
      </c>
      <c r="M3726" s="6">
        <v>22.033436269999999</v>
      </c>
      <c r="AB3726" s="8" t="s">
        <v>4597</v>
      </c>
      <c r="AG3726">
        <v>3.4332000000000001E-2</v>
      </c>
    </row>
    <row r="3727" spans="1:33" x14ac:dyDescent="0.35">
      <c r="A3727" t="s">
        <v>4511</v>
      </c>
      <c r="B3727" t="s">
        <v>6442</v>
      </c>
      <c r="C3727" t="s">
        <v>6442</v>
      </c>
      <c r="G3727" s="1">
        <v>-25655.638006988582</v>
      </c>
      <c r="H3727" s="1">
        <v>1.9518685280292779E-5</v>
      </c>
      <c r="K3727" s="4">
        <v>97497977.530000001</v>
      </c>
      <c r="L3727" s="5">
        <v>4425001</v>
      </c>
      <c r="M3727" s="6">
        <v>22.033436269999999</v>
      </c>
      <c r="AB3727" s="8" t="s">
        <v>4597</v>
      </c>
      <c r="AG3727">
        <v>3.4332000000000001E-2</v>
      </c>
    </row>
    <row r="3728" spans="1:33" x14ac:dyDescent="0.35">
      <c r="A3728" t="s">
        <v>4511</v>
      </c>
      <c r="B3728" t="s">
        <v>6443</v>
      </c>
      <c r="C3728" t="s">
        <v>6443</v>
      </c>
      <c r="G3728" s="1">
        <v>-25783.496949983492</v>
      </c>
      <c r="H3728" s="1">
        <v>3.4260422026726968E-5</v>
      </c>
      <c r="K3728" s="4">
        <v>97497977.530000001</v>
      </c>
      <c r="L3728" s="5">
        <v>4425001</v>
      </c>
      <c r="M3728" s="6">
        <v>22.033436269999999</v>
      </c>
      <c r="AB3728" s="8" t="s">
        <v>4597</v>
      </c>
      <c r="AG3728">
        <v>3.4332000000000001E-2</v>
      </c>
    </row>
    <row r="3729" spans="1:33" x14ac:dyDescent="0.35">
      <c r="A3729" t="s">
        <v>4511</v>
      </c>
      <c r="B3729" t="s">
        <v>6444</v>
      </c>
      <c r="C3729" t="s">
        <v>6444</v>
      </c>
      <c r="G3729" s="1">
        <v>-26360.578787207269</v>
      </c>
      <c r="H3729" s="1">
        <v>6.8557672084816277E-7</v>
      </c>
      <c r="K3729" s="4">
        <v>97497977.530000001</v>
      </c>
      <c r="L3729" s="5">
        <v>4425001</v>
      </c>
      <c r="M3729" s="6">
        <v>22.033436269999999</v>
      </c>
      <c r="AB3729" s="8" t="s">
        <v>4597</v>
      </c>
      <c r="AG3729">
        <v>3.4332000000000001E-2</v>
      </c>
    </row>
    <row r="3730" spans="1:33" x14ac:dyDescent="0.35">
      <c r="A3730" t="s">
        <v>4511</v>
      </c>
      <c r="B3730" t="s">
        <v>6445</v>
      </c>
      <c r="C3730" t="s">
        <v>6445</v>
      </c>
      <c r="G3730" s="1">
        <v>-27301.895636314472</v>
      </c>
      <c r="H3730" s="1">
        <v>6.7564577381025889E-15</v>
      </c>
      <c r="K3730" s="4">
        <v>97497977.530000001</v>
      </c>
      <c r="L3730" s="5">
        <v>4425001</v>
      </c>
      <c r="M3730" s="6">
        <v>22.033436269999999</v>
      </c>
      <c r="AB3730" s="8" t="s">
        <v>4597</v>
      </c>
      <c r="AG3730">
        <v>3.4332000000000001E-2</v>
      </c>
    </row>
    <row r="3731" spans="1:33" x14ac:dyDescent="0.35">
      <c r="A3731" t="s">
        <v>4511</v>
      </c>
      <c r="B3731" t="s">
        <v>6446</v>
      </c>
      <c r="C3731" t="s">
        <v>6446</v>
      </c>
      <c r="G3731" s="1">
        <v>-27990.079303235041</v>
      </c>
      <c r="K3731" s="4">
        <v>97497977.530000001</v>
      </c>
      <c r="L3731" s="5">
        <v>4425001</v>
      </c>
      <c r="M3731" s="6">
        <v>22.033436269999999</v>
      </c>
      <c r="AB3731" s="8" t="s">
        <v>4597</v>
      </c>
      <c r="AG3731">
        <v>3.4332000000000001E-2</v>
      </c>
    </row>
    <row r="3732" spans="1:33" x14ac:dyDescent="0.35">
      <c r="A3732" t="s">
        <v>4511</v>
      </c>
      <c r="B3732" t="s">
        <v>6447</v>
      </c>
      <c r="C3732" t="s">
        <v>6447</v>
      </c>
      <c r="G3732" s="1">
        <v>-25671.436926636961</v>
      </c>
      <c r="H3732" s="1">
        <v>1.5324492741254301E-5</v>
      </c>
      <c r="K3732" s="4">
        <v>97497977.530000001</v>
      </c>
      <c r="L3732" s="5">
        <v>4425001</v>
      </c>
      <c r="M3732" s="6">
        <v>22.033436269999999</v>
      </c>
      <c r="AB3732" s="8" t="s">
        <v>4597</v>
      </c>
      <c r="AG3732">
        <v>3.4332000000000001E-2</v>
      </c>
    </row>
    <row r="3733" spans="1:33" x14ac:dyDescent="0.35">
      <c r="A3733" t="s">
        <v>4511</v>
      </c>
      <c r="B3733" t="s">
        <v>6448</v>
      </c>
      <c r="C3733" t="s">
        <v>6448</v>
      </c>
      <c r="G3733" s="1">
        <v>-27737.24612753938</v>
      </c>
      <c r="H3733" s="1">
        <v>1.322137028882574E-8</v>
      </c>
      <c r="K3733" s="4">
        <v>97497977.530000001</v>
      </c>
      <c r="L3733" s="5">
        <v>4425001</v>
      </c>
      <c r="M3733" s="6">
        <v>22.033436269999999</v>
      </c>
      <c r="AB3733" s="8" t="s">
        <v>4597</v>
      </c>
      <c r="AG3733">
        <v>3.4332000000000001E-2</v>
      </c>
    </row>
    <row r="3734" spans="1:33" x14ac:dyDescent="0.35">
      <c r="A3734" t="s">
        <v>4511</v>
      </c>
      <c r="B3734" t="s">
        <v>6449</v>
      </c>
      <c r="C3734" t="s">
        <v>6449</v>
      </c>
      <c r="G3734" s="1">
        <v>-26243.853446009489</v>
      </c>
      <c r="H3734" s="1">
        <v>1.37172328740757E-7</v>
      </c>
      <c r="K3734" s="4">
        <v>97497977.530000001</v>
      </c>
      <c r="L3734" s="5">
        <v>4425001</v>
      </c>
      <c r="M3734" s="6">
        <v>22.033436269999999</v>
      </c>
      <c r="AB3734" s="8" t="s">
        <v>4597</v>
      </c>
      <c r="AG3734">
        <v>3.4332000000000001E-2</v>
      </c>
    </row>
    <row r="3735" spans="1:33" x14ac:dyDescent="0.35">
      <c r="A3735" t="s">
        <v>4511</v>
      </c>
      <c r="B3735" t="s">
        <v>6450</v>
      </c>
      <c r="C3735" t="s">
        <v>6450</v>
      </c>
      <c r="G3735" s="1">
        <v>-27176.787791119448</v>
      </c>
      <c r="H3735" s="1">
        <v>1.4126418783596549E-17</v>
      </c>
      <c r="K3735" s="4">
        <v>97497977.530000001</v>
      </c>
      <c r="L3735" s="5">
        <v>4425001</v>
      </c>
      <c r="M3735" s="6">
        <v>22.033436269999999</v>
      </c>
      <c r="AB3735" s="8" t="s">
        <v>4597</v>
      </c>
      <c r="AG3735">
        <v>3.4332000000000001E-2</v>
      </c>
    </row>
    <row r="3736" spans="1:33" x14ac:dyDescent="0.35">
      <c r="A3736" t="s">
        <v>4511</v>
      </c>
      <c r="B3736" t="s">
        <v>6451</v>
      </c>
      <c r="C3736" t="s">
        <v>6451</v>
      </c>
      <c r="G3736" s="1">
        <v>-27858.4389673119</v>
      </c>
      <c r="K3736" s="4">
        <v>97497977.530000001</v>
      </c>
      <c r="L3736" s="5">
        <v>4425001</v>
      </c>
      <c r="M3736" s="6">
        <v>22.033436269999999</v>
      </c>
      <c r="AB3736" s="8" t="s">
        <v>4597</v>
      </c>
      <c r="AG3736">
        <v>3.4332000000000001E-2</v>
      </c>
    </row>
    <row r="3737" spans="1:33" x14ac:dyDescent="0.35">
      <c r="A3737" t="s">
        <v>4511</v>
      </c>
      <c r="B3737" t="s">
        <v>6452</v>
      </c>
      <c r="C3737" t="s">
        <v>6452</v>
      </c>
      <c r="G3737" s="1">
        <v>-27608.187252503089</v>
      </c>
      <c r="H3737" s="1">
        <v>1.2239093937041569E-9</v>
      </c>
      <c r="K3737" s="4">
        <v>97497977.530000001</v>
      </c>
      <c r="L3737" s="5">
        <v>4425001</v>
      </c>
      <c r="M3737" s="6">
        <v>22.033436269999999</v>
      </c>
      <c r="AB3737" s="8" t="s">
        <v>4597</v>
      </c>
      <c r="AG3737">
        <v>3.4332000000000001E-2</v>
      </c>
    </row>
    <row r="3738" spans="1:33" x14ac:dyDescent="0.35">
      <c r="A3738" t="s">
        <v>4511</v>
      </c>
      <c r="B3738" t="s">
        <v>6453</v>
      </c>
      <c r="C3738" t="s">
        <v>6453</v>
      </c>
      <c r="G3738" s="1">
        <v>-26127.90168613167</v>
      </c>
      <c r="H3738" s="1">
        <v>2.3763871795178621E-8</v>
      </c>
      <c r="K3738" s="4">
        <v>97497977.530000001</v>
      </c>
      <c r="L3738" s="5">
        <v>4425001</v>
      </c>
      <c r="M3738" s="6">
        <v>22.033436269999999</v>
      </c>
      <c r="AB3738" s="8" t="s">
        <v>4597</v>
      </c>
      <c r="AG3738">
        <v>3.4332000000000001E-2</v>
      </c>
    </row>
    <row r="3739" spans="1:33" x14ac:dyDescent="0.35">
      <c r="A3739" t="s">
        <v>4511</v>
      </c>
      <c r="B3739" t="s">
        <v>6454</v>
      </c>
      <c r="C3739" t="s">
        <v>6454</v>
      </c>
      <c r="G3739" s="1">
        <v>-27052.53791856956</v>
      </c>
      <c r="H3739" s="1">
        <v>1.5077588417296039E-20</v>
      </c>
      <c r="K3739" s="4">
        <v>97497977.530000001</v>
      </c>
      <c r="L3739" s="5">
        <v>4425001</v>
      </c>
      <c r="M3739" s="6">
        <v>22.033436269999999</v>
      </c>
      <c r="AB3739" s="8" t="s">
        <v>4597</v>
      </c>
      <c r="AG3739">
        <v>3.4332000000000001E-2</v>
      </c>
    </row>
    <row r="3740" spans="1:33" x14ac:dyDescent="0.35">
      <c r="A3740" t="s">
        <v>4511</v>
      </c>
      <c r="B3740" t="s">
        <v>6455</v>
      </c>
      <c r="C3740" t="s">
        <v>6455</v>
      </c>
      <c r="G3740" s="1">
        <v>-27727.725130115628</v>
      </c>
      <c r="K3740" s="4">
        <v>97497977.530000001</v>
      </c>
      <c r="L3740" s="5">
        <v>4425001</v>
      </c>
      <c r="M3740" s="6">
        <v>22.033436269999999</v>
      </c>
      <c r="AB3740" s="8" t="s">
        <v>4597</v>
      </c>
      <c r="AG3740">
        <v>3.4332000000000001E-2</v>
      </c>
    </row>
    <row r="3741" spans="1:33" x14ac:dyDescent="0.35">
      <c r="A3741" t="s">
        <v>4511</v>
      </c>
      <c r="B3741" t="s">
        <v>6456</v>
      </c>
      <c r="C3741" t="s">
        <v>6456</v>
      </c>
      <c r="G3741" s="1">
        <v>-27480.027035128569</v>
      </c>
      <c r="H3741" s="1">
        <v>9.1065259690172722E-11</v>
      </c>
      <c r="K3741" s="4">
        <v>97497977.530000001</v>
      </c>
      <c r="L3741" s="5">
        <v>4425001</v>
      </c>
      <c r="M3741" s="6">
        <v>22.033436269999999</v>
      </c>
      <c r="AB3741" s="8" t="s">
        <v>4597</v>
      </c>
      <c r="AG3741">
        <v>3.4332000000000001E-2</v>
      </c>
    </row>
    <row r="3742" spans="1:33" x14ac:dyDescent="0.35">
      <c r="A3742" t="s">
        <v>4511</v>
      </c>
      <c r="B3742" t="s">
        <v>6457</v>
      </c>
      <c r="C3742" t="s">
        <v>6457</v>
      </c>
      <c r="G3742" s="1">
        <v>-26929.138191414109</v>
      </c>
      <c r="H3742" s="1">
        <v>8.2222668827314333E-24</v>
      </c>
      <c r="K3742" s="4">
        <v>97497977.530000001</v>
      </c>
      <c r="L3742" s="5">
        <v>4425001</v>
      </c>
      <c r="M3742" s="6">
        <v>22.033436269999999</v>
      </c>
      <c r="AB3742" s="8" t="s">
        <v>4597</v>
      </c>
      <c r="AG3742">
        <v>3.4332000000000001E-2</v>
      </c>
    </row>
    <row r="3743" spans="1:33" x14ac:dyDescent="0.35">
      <c r="A3743" t="s">
        <v>4511</v>
      </c>
      <c r="B3743" t="s">
        <v>6458</v>
      </c>
      <c r="C3743" t="s">
        <v>6458</v>
      </c>
      <c r="G3743" s="1">
        <v>-27597.929117603941</v>
      </c>
      <c r="K3743" s="4">
        <v>97497977.530000001</v>
      </c>
      <c r="L3743" s="5">
        <v>4425001</v>
      </c>
      <c r="M3743" s="6">
        <v>22.033436269999999</v>
      </c>
      <c r="AB3743" s="8" t="s">
        <v>4597</v>
      </c>
      <c r="AG3743">
        <v>3.4332000000000001E-2</v>
      </c>
    </row>
    <row r="3744" spans="1:33" x14ac:dyDescent="0.35">
      <c r="A3744" t="s">
        <v>4511</v>
      </c>
      <c r="B3744" t="s">
        <v>6459</v>
      </c>
      <c r="C3744" t="s">
        <v>6459</v>
      </c>
      <c r="G3744" s="1">
        <v>-26806.580871458911</v>
      </c>
      <c r="H3744" s="1">
        <v>2.2949133833581251E-27</v>
      </c>
      <c r="K3744" s="4">
        <v>97497977.530000001</v>
      </c>
      <c r="L3744" s="5">
        <v>4425001</v>
      </c>
      <c r="M3744" s="6">
        <v>22.033436269999999</v>
      </c>
      <c r="AB3744" s="8" t="s">
        <v>4597</v>
      </c>
      <c r="AG3744">
        <v>3.4332000000000001E-2</v>
      </c>
    </row>
    <row r="3745" spans="1:33" x14ac:dyDescent="0.35">
      <c r="A3745" t="s">
        <v>4511</v>
      </c>
      <c r="B3745" t="s">
        <v>6460</v>
      </c>
      <c r="C3745" t="s">
        <v>6460</v>
      </c>
      <c r="G3745" s="1">
        <v>-24962.74806656074</v>
      </c>
      <c r="H3745" s="1">
        <v>1.0424251815273999E-3</v>
      </c>
      <c r="K3745" s="4">
        <v>97497977.530000001</v>
      </c>
      <c r="L3745" s="5">
        <v>4425001</v>
      </c>
      <c r="M3745" s="6">
        <v>22.033436269999999</v>
      </c>
      <c r="AB3745" s="8" t="s">
        <v>4597</v>
      </c>
      <c r="AG3745">
        <v>3.4332000000000001E-2</v>
      </c>
    </row>
    <row r="3746" spans="1:33" x14ac:dyDescent="0.35">
      <c r="A3746" t="s">
        <v>4511</v>
      </c>
      <c r="B3746" t="s">
        <v>6461</v>
      </c>
      <c r="C3746" t="s">
        <v>6461</v>
      </c>
      <c r="G3746" s="1">
        <v>-24768.57353935175</v>
      </c>
      <c r="H3746" s="1">
        <v>3.54052080844E-4</v>
      </c>
      <c r="K3746" s="4">
        <v>97497977.530000001</v>
      </c>
      <c r="L3746" s="5">
        <v>4425001</v>
      </c>
      <c r="M3746" s="6">
        <v>22.033436269999999</v>
      </c>
      <c r="AB3746" s="8" t="s">
        <v>4597</v>
      </c>
      <c r="AG3746">
        <v>3.4332000000000001E-2</v>
      </c>
    </row>
    <row r="3747" spans="1:33" x14ac:dyDescent="0.35">
      <c r="A3747" t="s">
        <v>4511</v>
      </c>
      <c r="B3747" t="s">
        <v>6462</v>
      </c>
      <c r="C3747" t="s">
        <v>6462</v>
      </c>
      <c r="G3747" s="1">
        <v>-23835.461862497461</v>
      </c>
      <c r="H3747" s="1">
        <v>1.3264259729631001E-3</v>
      </c>
      <c r="K3747" s="4">
        <v>97497977.530000001</v>
      </c>
      <c r="L3747" s="5">
        <v>4425001</v>
      </c>
      <c r="M3747" s="6">
        <v>22.033436269999999</v>
      </c>
      <c r="AB3747" s="8" t="s">
        <v>4597</v>
      </c>
      <c r="AG3747">
        <v>3.4332000000000001E-2</v>
      </c>
    </row>
    <row r="3748" spans="1:33" x14ac:dyDescent="0.35">
      <c r="A3748" t="s">
        <v>4511</v>
      </c>
      <c r="B3748" t="s">
        <v>6463</v>
      </c>
      <c r="C3748" t="s">
        <v>6463</v>
      </c>
      <c r="G3748" s="1">
        <v>-24861.383182527828</v>
      </c>
      <c r="H3748" s="1">
        <v>1.2387270120134001E-3</v>
      </c>
      <c r="K3748" s="4">
        <v>97497977.530000001</v>
      </c>
      <c r="L3748" s="5">
        <v>4425001</v>
      </c>
      <c r="M3748" s="6">
        <v>22.033436269999999</v>
      </c>
      <c r="AB3748" s="8" t="s">
        <v>4597</v>
      </c>
      <c r="AG3748">
        <v>3.4332000000000001E-2</v>
      </c>
    </row>
    <row r="3749" spans="1:33" x14ac:dyDescent="0.35">
      <c r="A3749" t="s">
        <v>4511</v>
      </c>
      <c r="B3749" t="s">
        <v>6464</v>
      </c>
      <c r="C3749" t="s">
        <v>6464</v>
      </c>
      <c r="G3749" s="1">
        <v>-24492.792842301449</v>
      </c>
      <c r="H3749" s="1">
        <v>6.4413703278970002E-4</v>
      </c>
      <c r="K3749" s="4">
        <v>97497977.530000001</v>
      </c>
      <c r="L3749" s="5">
        <v>4425001</v>
      </c>
      <c r="M3749" s="6">
        <v>22.033436269999999</v>
      </c>
      <c r="AB3749" s="8" t="s">
        <v>4597</v>
      </c>
      <c r="AG3749">
        <v>3.4332000000000001E-2</v>
      </c>
    </row>
    <row r="3750" spans="1:33" x14ac:dyDescent="0.35">
      <c r="A3750" t="s">
        <v>4511</v>
      </c>
      <c r="B3750" t="s">
        <v>6465</v>
      </c>
      <c r="C3750" t="s">
        <v>6465</v>
      </c>
      <c r="G3750" s="1">
        <v>-28624.651710086</v>
      </c>
      <c r="H3750" s="1">
        <v>9.1618104038724876E-5</v>
      </c>
      <c r="K3750" s="4">
        <v>97497977.530000001</v>
      </c>
      <c r="L3750" s="5">
        <v>4425001</v>
      </c>
      <c r="M3750" s="6">
        <v>22.033436269999999</v>
      </c>
      <c r="AB3750" s="8" t="s">
        <v>4597</v>
      </c>
      <c r="AG3750">
        <v>3.4332000000000001E-2</v>
      </c>
    </row>
    <row r="3751" spans="1:33" x14ac:dyDescent="0.35">
      <c r="A3751" t="s">
        <v>4511</v>
      </c>
      <c r="B3751" t="s">
        <v>6466</v>
      </c>
      <c r="C3751" t="s">
        <v>6466</v>
      </c>
      <c r="G3751" s="1">
        <v>-24668.5778285581</v>
      </c>
      <c r="H3751" s="1">
        <v>4.6227726193180001E-4</v>
      </c>
      <c r="K3751" s="4">
        <v>97497977.530000001</v>
      </c>
      <c r="L3751" s="5">
        <v>4425001</v>
      </c>
      <c r="M3751" s="6">
        <v>22.033436269999999</v>
      </c>
      <c r="AB3751" s="8" t="s">
        <v>4597</v>
      </c>
      <c r="AG3751">
        <v>3.4332000000000001E-2</v>
      </c>
    </row>
    <row r="3752" spans="1:33" x14ac:dyDescent="0.35">
      <c r="A3752" t="s">
        <v>4511</v>
      </c>
      <c r="B3752" t="s">
        <v>6467</v>
      </c>
      <c r="C3752" t="s">
        <v>6467</v>
      </c>
      <c r="G3752" s="1">
        <v>-23093.869048818869</v>
      </c>
      <c r="H3752" s="1">
        <v>1.223603026215E-3</v>
      </c>
      <c r="K3752" s="4">
        <v>97497977.530000001</v>
      </c>
      <c r="L3752" s="5">
        <v>4425001</v>
      </c>
      <c r="M3752" s="6">
        <v>22.033436269999999</v>
      </c>
      <c r="AB3752" s="8" t="s">
        <v>4597</v>
      </c>
      <c r="AG3752">
        <v>3.4332000000000001E-2</v>
      </c>
    </row>
    <row r="3753" spans="1:33" x14ac:dyDescent="0.35">
      <c r="A3753" t="s">
        <v>4511</v>
      </c>
      <c r="B3753" t="s">
        <v>6468</v>
      </c>
      <c r="C3753" t="s">
        <v>6468</v>
      </c>
      <c r="G3753" s="1">
        <v>-23322.58583053539</v>
      </c>
      <c r="H3753" s="1">
        <v>1.5610398086026999E-3</v>
      </c>
      <c r="K3753" s="4">
        <v>97497977.530000001</v>
      </c>
      <c r="L3753" s="5">
        <v>4425001</v>
      </c>
      <c r="M3753" s="6">
        <v>22.033436269999999</v>
      </c>
      <c r="AB3753" s="8" t="s">
        <v>4597</v>
      </c>
      <c r="AG3753">
        <v>3.4332000000000001E-2</v>
      </c>
    </row>
    <row r="3754" spans="1:33" x14ac:dyDescent="0.35">
      <c r="A3754" t="s">
        <v>4511</v>
      </c>
      <c r="B3754" t="s">
        <v>6469</v>
      </c>
      <c r="C3754" t="s">
        <v>6469</v>
      </c>
      <c r="G3754" s="1">
        <v>-28575.034346429671</v>
      </c>
      <c r="H3754" s="1">
        <v>1.7175919426040001E-4</v>
      </c>
      <c r="K3754" s="4">
        <v>97497977.530000001</v>
      </c>
      <c r="L3754" s="5">
        <v>4425001</v>
      </c>
      <c r="M3754" s="6">
        <v>22.033436269999999</v>
      </c>
      <c r="AB3754" s="8" t="s">
        <v>4597</v>
      </c>
      <c r="AG3754">
        <v>3.4332000000000001E-2</v>
      </c>
    </row>
    <row r="3755" spans="1:33" x14ac:dyDescent="0.35">
      <c r="A3755" t="s">
        <v>4511</v>
      </c>
      <c r="B3755" t="s">
        <v>6470</v>
      </c>
      <c r="C3755" t="s">
        <v>6470</v>
      </c>
      <c r="G3755" s="1">
        <v>-24204.136377552932</v>
      </c>
      <c r="H3755" s="1">
        <v>1.0977916612375999E-3</v>
      </c>
      <c r="K3755" s="4">
        <v>97497977.530000001</v>
      </c>
      <c r="L3755" s="5">
        <v>4425001</v>
      </c>
      <c r="M3755" s="6">
        <v>22.033436269999999</v>
      </c>
      <c r="AB3755" s="8" t="s">
        <v>4597</v>
      </c>
      <c r="AG3755">
        <v>3.4332000000000001E-2</v>
      </c>
    </row>
    <row r="3756" spans="1:33" x14ac:dyDescent="0.35">
      <c r="A3756" t="s">
        <v>4511</v>
      </c>
      <c r="B3756" t="s">
        <v>6471</v>
      </c>
      <c r="C3756" t="s">
        <v>6471</v>
      </c>
      <c r="G3756" s="1">
        <v>-23742.60948396457</v>
      </c>
      <c r="H3756" s="1">
        <v>1.5640604602018E-3</v>
      </c>
      <c r="K3756" s="4">
        <v>97497977.530000001</v>
      </c>
      <c r="L3756" s="5">
        <v>4425001</v>
      </c>
      <c r="M3756" s="6">
        <v>22.033436269999999</v>
      </c>
      <c r="AB3756" s="8" t="s">
        <v>4597</v>
      </c>
      <c r="AG3756">
        <v>3.4332000000000001E-2</v>
      </c>
    </row>
    <row r="3757" spans="1:33" x14ac:dyDescent="0.35">
      <c r="A3757" t="s">
        <v>4511</v>
      </c>
      <c r="B3757" t="s">
        <v>6472</v>
      </c>
      <c r="C3757" t="s">
        <v>6472</v>
      </c>
      <c r="G3757" s="1">
        <v>-27060.50548277581</v>
      </c>
      <c r="H3757" s="1">
        <v>4.2480072034370003E-4</v>
      </c>
      <c r="K3757" s="4">
        <v>97497977.530000001</v>
      </c>
      <c r="L3757" s="5">
        <v>4425001</v>
      </c>
      <c r="M3757" s="6">
        <v>22.033436269999999</v>
      </c>
      <c r="AB3757" s="8" t="s">
        <v>4597</v>
      </c>
      <c r="AG3757">
        <v>3.4332000000000001E-2</v>
      </c>
    </row>
    <row r="3758" spans="1:33" x14ac:dyDescent="0.35">
      <c r="A3758" t="s">
        <v>4511</v>
      </c>
      <c r="B3758" t="s">
        <v>6473</v>
      </c>
      <c r="C3758" t="s">
        <v>6473</v>
      </c>
      <c r="G3758" s="1">
        <v>-22828.963433838529</v>
      </c>
      <c r="H3758" s="1">
        <v>1.2516425918313E-3</v>
      </c>
      <c r="K3758" s="4">
        <v>97497977.530000001</v>
      </c>
      <c r="L3758" s="5">
        <v>4425001</v>
      </c>
      <c r="M3758" s="6">
        <v>22.033436269999999</v>
      </c>
      <c r="AB3758" s="8" t="s">
        <v>4597</v>
      </c>
      <c r="AG3758">
        <v>3.4332000000000001E-2</v>
      </c>
    </row>
    <row r="3759" spans="1:33" x14ac:dyDescent="0.35">
      <c r="A3759" t="s">
        <v>4511</v>
      </c>
      <c r="B3759" t="s">
        <v>6474</v>
      </c>
      <c r="C3759" t="s">
        <v>6474</v>
      </c>
      <c r="G3759" s="1">
        <v>-24605.95994508595</v>
      </c>
      <c r="H3759" s="1">
        <v>6.1675453712050005E-4</v>
      </c>
      <c r="K3759" s="4">
        <v>97497977.530000001</v>
      </c>
      <c r="L3759" s="5">
        <v>4425001</v>
      </c>
      <c r="M3759" s="6">
        <v>22.033436269999999</v>
      </c>
      <c r="AB3759" s="8" t="s">
        <v>4597</v>
      </c>
      <c r="AG3759">
        <v>3.4332000000000001E-2</v>
      </c>
    </row>
    <row r="3760" spans="1:33" x14ac:dyDescent="0.35">
      <c r="A3760" t="s">
        <v>4511</v>
      </c>
      <c r="B3760" t="s">
        <v>6475</v>
      </c>
      <c r="C3760" t="s">
        <v>6475</v>
      </c>
      <c r="G3760" s="1">
        <v>-24760.634457653669</v>
      </c>
      <c r="H3760" s="1">
        <v>1.4771922558805999E-3</v>
      </c>
      <c r="K3760" s="4">
        <v>97497977.530000001</v>
      </c>
      <c r="L3760" s="5">
        <v>4425001</v>
      </c>
      <c r="M3760" s="6">
        <v>22.033436269999999</v>
      </c>
      <c r="AB3760" s="8" t="s">
        <v>4597</v>
      </c>
      <c r="AG3760">
        <v>3.4332000000000001E-2</v>
      </c>
    </row>
    <row r="3761" spans="1:33" x14ac:dyDescent="0.35">
      <c r="A3761" t="s">
        <v>4511</v>
      </c>
      <c r="B3761" t="s">
        <v>6476</v>
      </c>
      <c r="C3761" t="s">
        <v>6476</v>
      </c>
      <c r="G3761" s="1">
        <v>-24394.88036297245</v>
      </c>
      <c r="H3761" s="1">
        <v>7.9988873869629999E-4</v>
      </c>
      <c r="K3761" s="4">
        <v>97497977.530000001</v>
      </c>
      <c r="L3761" s="5">
        <v>4425001</v>
      </c>
      <c r="M3761" s="6">
        <v>22.033436269999999</v>
      </c>
      <c r="AB3761" s="8" t="s">
        <v>4597</v>
      </c>
      <c r="AG3761">
        <v>3.4332000000000001E-2</v>
      </c>
    </row>
    <row r="3762" spans="1:33" x14ac:dyDescent="0.35">
      <c r="A3762" t="s">
        <v>4511</v>
      </c>
      <c r="B3762" t="s">
        <v>6477</v>
      </c>
      <c r="C3762" t="s">
        <v>6477</v>
      </c>
      <c r="G3762" s="1">
        <v>-23664.55718239873</v>
      </c>
      <c r="H3762" s="1">
        <v>7.3018854322489995E-4</v>
      </c>
      <c r="K3762" s="4">
        <v>97497977.530000001</v>
      </c>
      <c r="L3762" s="5">
        <v>4425001</v>
      </c>
      <c r="M3762" s="6">
        <v>22.033436269999999</v>
      </c>
      <c r="AB3762" s="8" t="s">
        <v>4597</v>
      </c>
      <c r="AG3762">
        <v>3.4332000000000001E-2</v>
      </c>
    </row>
    <row r="3763" spans="1:33" x14ac:dyDescent="0.35">
      <c r="A3763" t="s">
        <v>4511</v>
      </c>
      <c r="B3763" t="s">
        <v>6478</v>
      </c>
      <c r="C3763" t="s">
        <v>6478</v>
      </c>
      <c r="G3763" s="1">
        <v>-23006.924327117609</v>
      </c>
      <c r="H3763" s="1">
        <v>1.4475240641042E-3</v>
      </c>
      <c r="K3763" s="4">
        <v>97497977.530000001</v>
      </c>
      <c r="L3763" s="5">
        <v>4425001</v>
      </c>
      <c r="M3763" s="6">
        <v>22.033436269999999</v>
      </c>
      <c r="AB3763" s="8" t="s">
        <v>4597</v>
      </c>
      <c r="AG3763">
        <v>3.4332000000000001E-2</v>
      </c>
    </row>
    <row r="3764" spans="1:33" x14ac:dyDescent="0.35">
      <c r="A3764" t="s">
        <v>4511</v>
      </c>
      <c r="B3764" t="s">
        <v>6479</v>
      </c>
      <c r="C3764" t="s">
        <v>6479</v>
      </c>
      <c r="G3764" s="1">
        <v>-24569.186451831662</v>
      </c>
      <c r="H3764" s="1">
        <v>5.9207302604229997E-4</v>
      </c>
      <c r="K3764" s="4">
        <v>97497977.530000001</v>
      </c>
      <c r="L3764" s="5">
        <v>4425001</v>
      </c>
      <c r="M3764" s="6">
        <v>22.033436269999999</v>
      </c>
      <c r="AB3764" s="8" t="s">
        <v>4597</v>
      </c>
      <c r="AG3764">
        <v>3.4332000000000001E-2</v>
      </c>
    </row>
    <row r="3765" spans="1:33" x14ac:dyDescent="0.35">
      <c r="A3765" t="s">
        <v>4511</v>
      </c>
      <c r="B3765" t="s">
        <v>6480</v>
      </c>
      <c r="C3765" t="s">
        <v>6480</v>
      </c>
      <c r="G3765" s="1">
        <v>-28491.67890391218</v>
      </c>
      <c r="H3765" s="1">
        <v>1.6828392011730001E-4</v>
      </c>
      <c r="K3765" s="4">
        <v>97497977.530000001</v>
      </c>
      <c r="L3765" s="5">
        <v>4425001</v>
      </c>
      <c r="M3765" s="6">
        <v>22.033436269999999</v>
      </c>
      <c r="AB3765" s="8" t="s">
        <v>4597</v>
      </c>
      <c r="AG3765">
        <v>3.4332000000000001E-2</v>
      </c>
    </row>
    <row r="3766" spans="1:33" x14ac:dyDescent="0.35">
      <c r="A3766" t="s">
        <v>4511</v>
      </c>
      <c r="B3766" t="s">
        <v>6481</v>
      </c>
      <c r="C3766" t="s">
        <v>6481</v>
      </c>
      <c r="G3766" s="1">
        <v>-23233.811194328729</v>
      </c>
      <c r="H3766" s="1">
        <v>1.8305586393433E-3</v>
      </c>
      <c r="K3766" s="4">
        <v>97497977.530000001</v>
      </c>
      <c r="L3766" s="5">
        <v>4425001</v>
      </c>
      <c r="M3766" s="6">
        <v>22.033436269999999</v>
      </c>
      <c r="AB3766" s="8" t="s">
        <v>4597</v>
      </c>
      <c r="AG3766">
        <v>3.4332000000000001E-2</v>
      </c>
    </row>
    <row r="3767" spans="1:33" x14ac:dyDescent="0.35">
      <c r="A3767" t="s">
        <v>4511</v>
      </c>
      <c r="B3767" t="s">
        <v>6482</v>
      </c>
      <c r="C3767" t="s">
        <v>6482</v>
      </c>
      <c r="G3767" s="1">
        <v>-27293.356642284369</v>
      </c>
      <c r="H3767" s="1">
        <v>3.3676581590430001E-4</v>
      </c>
      <c r="K3767" s="4">
        <v>97497977.530000001</v>
      </c>
      <c r="L3767" s="5">
        <v>4425001</v>
      </c>
      <c r="M3767" s="6">
        <v>22.033436269999999</v>
      </c>
      <c r="AB3767" s="8" t="s">
        <v>4597</v>
      </c>
      <c r="AG3767">
        <v>3.4332000000000001E-2</v>
      </c>
    </row>
    <row r="3768" spans="1:33" x14ac:dyDescent="0.35">
      <c r="A3768" t="s">
        <v>4511</v>
      </c>
      <c r="B3768" t="s">
        <v>6483</v>
      </c>
      <c r="C3768" t="s">
        <v>6483</v>
      </c>
      <c r="G3768" s="1">
        <v>-24108.667347600211</v>
      </c>
      <c r="H3768" s="1">
        <v>1.3199195053904E-3</v>
      </c>
      <c r="K3768" s="4">
        <v>97497977.530000001</v>
      </c>
      <c r="L3768" s="5">
        <v>4425001</v>
      </c>
      <c r="M3768" s="6">
        <v>22.033436269999999</v>
      </c>
      <c r="AB3768" s="8" t="s">
        <v>4597</v>
      </c>
      <c r="AG3768">
        <v>3.4332000000000001E-2</v>
      </c>
    </row>
    <row r="3769" spans="1:33" x14ac:dyDescent="0.35">
      <c r="A3769" t="s">
        <v>4511</v>
      </c>
      <c r="B3769" t="s">
        <v>6484</v>
      </c>
      <c r="C3769" t="s">
        <v>6484</v>
      </c>
      <c r="G3769" s="1">
        <v>-23719.514655743311</v>
      </c>
      <c r="H3769" s="1">
        <v>1.2196457661246001E-3</v>
      </c>
      <c r="K3769" s="4">
        <v>97497977.530000001</v>
      </c>
      <c r="L3769" s="5">
        <v>4425001</v>
      </c>
      <c r="M3769" s="6">
        <v>22.033436269999999</v>
      </c>
      <c r="AB3769" s="8" t="s">
        <v>4597</v>
      </c>
      <c r="AG3769">
        <v>3.4332000000000001E-2</v>
      </c>
    </row>
    <row r="3770" spans="1:33" x14ac:dyDescent="0.35">
      <c r="A3770" t="s">
        <v>4511</v>
      </c>
      <c r="B3770" t="s">
        <v>6485</v>
      </c>
      <c r="C3770" t="s">
        <v>6485</v>
      </c>
      <c r="G3770" s="1">
        <v>-28441.264113148762</v>
      </c>
      <c r="H3770" s="1">
        <v>2.6925367853709999E-4</v>
      </c>
      <c r="K3770" s="4">
        <v>97497977.530000001</v>
      </c>
      <c r="L3770" s="5">
        <v>4425001</v>
      </c>
      <c r="M3770" s="6">
        <v>22.033436269999999</v>
      </c>
      <c r="AB3770" s="8" t="s">
        <v>4597</v>
      </c>
      <c r="AG3770">
        <v>3.4332000000000001E-2</v>
      </c>
    </row>
    <row r="3771" spans="1:33" x14ac:dyDescent="0.35">
      <c r="A3771" t="s">
        <v>4511</v>
      </c>
      <c r="B3771" t="s">
        <v>6486</v>
      </c>
      <c r="C3771" t="s">
        <v>6486</v>
      </c>
      <c r="G3771" s="1">
        <v>-23650.29861798706</v>
      </c>
      <c r="H3771" s="1">
        <v>1.8483396636265999E-3</v>
      </c>
      <c r="K3771" s="4">
        <v>97497977.530000001</v>
      </c>
      <c r="L3771" s="5">
        <v>4425001</v>
      </c>
      <c r="M3771" s="6">
        <v>22.033436269999999</v>
      </c>
      <c r="AB3771" s="8" t="s">
        <v>4597</v>
      </c>
      <c r="AG3771">
        <v>3.4332000000000001E-2</v>
      </c>
    </row>
    <row r="3772" spans="1:33" x14ac:dyDescent="0.35">
      <c r="A3772" t="s">
        <v>4511</v>
      </c>
      <c r="B3772" t="s">
        <v>6487</v>
      </c>
      <c r="C3772" t="s">
        <v>6487</v>
      </c>
      <c r="G3772" s="1">
        <v>-22743.831042053491</v>
      </c>
      <c r="H3772" s="1">
        <v>1.4856031523643E-3</v>
      </c>
      <c r="K3772" s="4">
        <v>97497977.530000001</v>
      </c>
      <c r="L3772" s="5">
        <v>4425001</v>
      </c>
      <c r="M3772" s="6">
        <v>22.033436269999999</v>
      </c>
      <c r="AB3772" s="8" t="s">
        <v>4597</v>
      </c>
      <c r="AG3772">
        <v>3.4332000000000001E-2</v>
      </c>
    </row>
    <row r="3773" spans="1:33" x14ac:dyDescent="0.35">
      <c r="A3773" t="s">
        <v>4511</v>
      </c>
      <c r="B3773" t="s">
        <v>6488</v>
      </c>
      <c r="C3773" t="s">
        <v>6488</v>
      </c>
      <c r="G3773" s="1">
        <v>-23008.898476946819</v>
      </c>
      <c r="H3773" s="1">
        <v>1.0493422725629999E-3</v>
      </c>
      <c r="K3773" s="4">
        <v>97497977.530000001</v>
      </c>
      <c r="L3773" s="5">
        <v>4425001</v>
      </c>
      <c r="M3773" s="6">
        <v>22.033436269999999</v>
      </c>
      <c r="AB3773" s="8" t="s">
        <v>4597</v>
      </c>
      <c r="AG3773">
        <v>3.4332000000000001E-2</v>
      </c>
    </row>
    <row r="3774" spans="1:33" x14ac:dyDescent="0.35">
      <c r="A3774" t="s">
        <v>4511</v>
      </c>
      <c r="B3774" t="s">
        <v>6489</v>
      </c>
      <c r="C3774" t="s">
        <v>6489</v>
      </c>
      <c r="G3774" s="1">
        <v>-24506.575748809191</v>
      </c>
      <c r="H3774" s="1">
        <v>7.8331914584410002E-4</v>
      </c>
      <c r="K3774" s="4">
        <v>97497977.530000001</v>
      </c>
      <c r="L3774" s="5">
        <v>4425001</v>
      </c>
      <c r="M3774" s="6">
        <v>22.033436269999999</v>
      </c>
      <c r="AB3774" s="8" t="s">
        <v>4597</v>
      </c>
      <c r="AG3774">
        <v>3.4332000000000001E-2</v>
      </c>
    </row>
    <row r="3775" spans="1:33" x14ac:dyDescent="0.35">
      <c r="A3775" t="s">
        <v>4511</v>
      </c>
      <c r="B3775" t="s">
        <v>6490</v>
      </c>
      <c r="C3775" t="s">
        <v>6490</v>
      </c>
      <c r="G3775" s="1">
        <v>-24660.496908170509</v>
      </c>
      <c r="H3775" s="1">
        <v>1.7650110437809001E-3</v>
      </c>
      <c r="K3775" s="4">
        <v>97497977.530000001</v>
      </c>
      <c r="L3775" s="5">
        <v>4425001</v>
      </c>
      <c r="M3775" s="6">
        <v>22.033436269999999</v>
      </c>
      <c r="AB3775" s="8" t="s">
        <v>4597</v>
      </c>
      <c r="AG3775">
        <v>3.4332000000000001E-2</v>
      </c>
    </row>
    <row r="3776" spans="1:33" x14ac:dyDescent="0.35">
      <c r="A3776" t="s">
        <v>4511</v>
      </c>
      <c r="B3776" t="s">
        <v>6491</v>
      </c>
      <c r="C3776" t="s">
        <v>6491</v>
      </c>
      <c r="G3776" s="1">
        <v>-26941.27413082587</v>
      </c>
      <c r="H3776" s="1">
        <v>5.7067863488450003E-4</v>
      </c>
      <c r="K3776" s="4">
        <v>97497977.530000001</v>
      </c>
      <c r="L3776" s="5">
        <v>4425001</v>
      </c>
      <c r="M3776" s="6">
        <v>22.033436269999999</v>
      </c>
      <c r="AB3776" s="8" t="s">
        <v>4597</v>
      </c>
      <c r="AG3776">
        <v>3.4332000000000001E-2</v>
      </c>
    </row>
    <row r="3777" spans="1:33" x14ac:dyDescent="0.35">
      <c r="A3777" t="s">
        <v>4511</v>
      </c>
      <c r="B3777" t="s">
        <v>6492</v>
      </c>
      <c r="C3777" t="s">
        <v>6492</v>
      </c>
      <c r="G3777" s="1">
        <v>-24297.553835182422</v>
      </c>
      <c r="H3777" s="1">
        <v>9.9129581293459995E-4</v>
      </c>
      <c r="K3777" s="4">
        <v>97497977.530000001</v>
      </c>
      <c r="L3777" s="5">
        <v>4425001</v>
      </c>
      <c r="M3777" s="6">
        <v>22.033436269999999</v>
      </c>
      <c r="AB3777" s="8" t="s">
        <v>4597</v>
      </c>
      <c r="AG3777">
        <v>3.4332000000000001E-2</v>
      </c>
    </row>
    <row r="3778" spans="1:33" x14ac:dyDescent="0.35">
      <c r="A3778" t="s">
        <v>4511</v>
      </c>
      <c r="B3778" t="s">
        <v>6493</v>
      </c>
      <c r="C3778" t="s">
        <v>6493</v>
      </c>
      <c r="G3778" s="1">
        <v>-23572.84694348781</v>
      </c>
      <c r="H3778" s="1">
        <v>9.089875767419E-4</v>
      </c>
      <c r="K3778" s="4">
        <v>97497977.530000001</v>
      </c>
      <c r="L3778" s="5">
        <v>4425001</v>
      </c>
      <c r="M3778" s="6">
        <v>22.033436269999999</v>
      </c>
      <c r="AB3778" s="8" t="s">
        <v>4597</v>
      </c>
      <c r="AG3778">
        <v>3.4332000000000001E-2</v>
      </c>
    </row>
    <row r="3779" spans="1:33" x14ac:dyDescent="0.35">
      <c r="A3779" t="s">
        <v>4511</v>
      </c>
      <c r="B3779" t="s">
        <v>6494</v>
      </c>
      <c r="C3779" t="s">
        <v>6494</v>
      </c>
      <c r="G3779" s="1">
        <v>-22920.46968218925</v>
      </c>
      <c r="H3779" s="1">
        <v>1.7173270341404999E-3</v>
      </c>
      <c r="K3779" s="4">
        <v>97497977.530000001</v>
      </c>
      <c r="L3779" s="5">
        <v>4425001</v>
      </c>
      <c r="M3779" s="6">
        <v>22.033436269999999</v>
      </c>
      <c r="AB3779" s="8" t="s">
        <v>4597</v>
      </c>
      <c r="AG3779">
        <v>3.4332000000000001E-2</v>
      </c>
    </row>
    <row r="3780" spans="1:33" x14ac:dyDescent="0.35">
      <c r="A3780" t="s">
        <v>4511</v>
      </c>
      <c r="B3780" t="s">
        <v>6495</v>
      </c>
      <c r="C3780" t="s">
        <v>6495</v>
      </c>
      <c r="G3780" s="1">
        <v>-24470.394549160319</v>
      </c>
      <c r="H3780" s="1">
        <v>7.5891162116739999E-4</v>
      </c>
      <c r="K3780" s="4">
        <v>97497977.530000001</v>
      </c>
      <c r="L3780" s="5">
        <v>4425001</v>
      </c>
      <c r="M3780" s="6">
        <v>22.033436269999999</v>
      </c>
      <c r="AB3780" s="8" t="s">
        <v>4597</v>
      </c>
      <c r="AG3780">
        <v>3.4332000000000001E-2</v>
      </c>
    </row>
    <row r="3781" spans="1:33" x14ac:dyDescent="0.35">
      <c r="A3781" t="s">
        <v>4511</v>
      </c>
      <c r="B3781" t="s">
        <v>6496</v>
      </c>
      <c r="C3781" t="s">
        <v>6496</v>
      </c>
      <c r="G3781" s="1">
        <v>-23145.54246020965</v>
      </c>
      <c r="H3781" s="1">
        <v>2.1522859691651998E-3</v>
      </c>
      <c r="K3781" s="4">
        <v>97497977.530000001</v>
      </c>
      <c r="L3781" s="5">
        <v>4425001</v>
      </c>
      <c r="M3781" s="6">
        <v>22.033436269999999</v>
      </c>
      <c r="AB3781" s="8" t="s">
        <v>4597</v>
      </c>
      <c r="AG3781">
        <v>3.4332000000000001E-2</v>
      </c>
    </row>
    <row r="3782" spans="1:33" x14ac:dyDescent="0.35">
      <c r="A3782" t="s">
        <v>4511</v>
      </c>
      <c r="B3782" t="s">
        <v>6497</v>
      </c>
      <c r="C3782" t="s">
        <v>6497</v>
      </c>
      <c r="G3782" s="1">
        <v>-28359.630516937039</v>
      </c>
      <c r="H3782" s="1">
        <v>2.6201684455739999E-4</v>
      </c>
      <c r="K3782" s="4">
        <v>97497977.530000001</v>
      </c>
      <c r="L3782" s="5">
        <v>4425001</v>
      </c>
      <c r="M3782" s="6">
        <v>22.033436269999999</v>
      </c>
      <c r="AB3782" s="8" t="s">
        <v>4597</v>
      </c>
      <c r="AG3782">
        <v>3.4332000000000001E-2</v>
      </c>
    </row>
    <row r="3783" spans="1:33" x14ac:dyDescent="0.35">
      <c r="A3783" t="s">
        <v>4511</v>
      </c>
      <c r="B3783" t="s">
        <v>6498</v>
      </c>
      <c r="C3783" t="s">
        <v>6498</v>
      </c>
      <c r="G3783" s="1">
        <v>-23627.535731303669</v>
      </c>
      <c r="H3783" s="1">
        <v>1.4773264109225E-3</v>
      </c>
      <c r="K3783" s="4">
        <v>97497977.530000001</v>
      </c>
      <c r="L3783" s="5">
        <v>4425001</v>
      </c>
      <c r="M3783" s="6">
        <v>22.033436269999999</v>
      </c>
      <c r="AB3783" s="8" t="s">
        <v>4597</v>
      </c>
      <c r="AG3783">
        <v>3.4332000000000001E-2</v>
      </c>
    </row>
    <row r="3784" spans="1:33" x14ac:dyDescent="0.35">
      <c r="A3784" t="s">
        <v>4511</v>
      </c>
      <c r="B3784" t="s">
        <v>6499</v>
      </c>
      <c r="C3784" t="s">
        <v>6499</v>
      </c>
      <c r="G3784" s="1">
        <v>-24013.762047314642</v>
      </c>
      <c r="H3784" s="1">
        <v>1.5957088507429001E-3</v>
      </c>
      <c r="K3784" s="4">
        <v>97497977.530000001</v>
      </c>
      <c r="L3784" s="5">
        <v>4425001</v>
      </c>
      <c r="M3784" s="6">
        <v>22.033436269999999</v>
      </c>
      <c r="AB3784" s="8" t="s">
        <v>4597</v>
      </c>
      <c r="AG3784">
        <v>3.4332000000000001E-2</v>
      </c>
    </row>
    <row r="3785" spans="1:33" x14ac:dyDescent="0.35">
      <c r="A3785" t="s">
        <v>4511</v>
      </c>
      <c r="B3785" t="s">
        <v>6500</v>
      </c>
      <c r="C3785" t="s">
        <v>6500</v>
      </c>
      <c r="G3785" s="1">
        <v>-27309.6135339223</v>
      </c>
      <c r="H3785" s="1">
        <v>5.8017574071440002E-4</v>
      </c>
      <c r="K3785" s="4">
        <v>97497977.530000001</v>
      </c>
      <c r="L3785" s="5">
        <v>4425001</v>
      </c>
      <c r="M3785" s="6">
        <v>22.033436269999999</v>
      </c>
      <c r="AB3785" s="8" t="s">
        <v>4597</v>
      </c>
      <c r="AG3785">
        <v>3.4332000000000001E-2</v>
      </c>
    </row>
    <row r="3786" spans="1:33" x14ac:dyDescent="0.35">
      <c r="A3786" t="s">
        <v>4511</v>
      </c>
      <c r="B3786" t="s">
        <v>6501</v>
      </c>
      <c r="C3786" t="s">
        <v>6501</v>
      </c>
      <c r="G3786" s="1">
        <v>-27171.245692279259</v>
      </c>
      <c r="H3786" s="1">
        <v>4.767031816114E-4</v>
      </c>
      <c r="K3786" s="4">
        <v>97497977.530000001</v>
      </c>
      <c r="L3786" s="5">
        <v>4425001</v>
      </c>
      <c r="M3786" s="6">
        <v>22.033436269999999</v>
      </c>
      <c r="AB3786" s="8" t="s">
        <v>4597</v>
      </c>
      <c r="AG3786">
        <v>3.4332000000000001E-2</v>
      </c>
    </row>
    <row r="3787" spans="1:33" x14ac:dyDescent="0.35">
      <c r="A3787" t="s">
        <v>4511</v>
      </c>
      <c r="B3787" t="s">
        <v>6502</v>
      </c>
      <c r="C3787" t="s">
        <v>6502</v>
      </c>
      <c r="G3787" s="1">
        <v>-22659.173969726089</v>
      </c>
      <c r="H3787" s="1">
        <v>1.7718399258511001E-3</v>
      </c>
      <c r="K3787" s="4">
        <v>97497977.530000001</v>
      </c>
      <c r="L3787" s="5">
        <v>4425001</v>
      </c>
      <c r="M3787" s="6">
        <v>22.033436269999999</v>
      </c>
      <c r="AB3787" s="8" t="s">
        <v>4597</v>
      </c>
      <c r="AG3787">
        <v>3.4332000000000001E-2</v>
      </c>
    </row>
    <row r="3788" spans="1:33" x14ac:dyDescent="0.35">
      <c r="A3788" t="s">
        <v>4511</v>
      </c>
      <c r="B3788" t="s">
        <v>6503</v>
      </c>
      <c r="C3788" t="s">
        <v>6503</v>
      </c>
      <c r="G3788" s="1">
        <v>-22921.997190000689</v>
      </c>
      <c r="H3788" s="1">
        <v>1.2815115318716001E-3</v>
      </c>
      <c r="K3788" s="4">
        <v>97497977.530000001</v>
      </c>
      <c r="L3788" s="5">
        <v>4425001</v>
      </c>
      <c r="M3788" s="6">
        <v>22.033436269999999</v>
      </c>
      <c r="AB3788" s="8" t="s">
        <v>4597</v>
      </c>
      <c r="AG3788">
        <v>3.4332000000000001E-2</v>
      </c>
    </row>
    <row r="3789" spans="1:33" x14ac:dyDescent="0.35">
      <c r="A3789" t="s">
        <v>4511</v>
      </c>
      <c r="B3789" t="s">
        <v>6504</v>
      </c>
      <c r="C3789" t="s">
        <v>6504</v>
      </c>
      <c r="G3789" s="1">
        <v>-23558.52506195402</v>
      </c>
      <c r="H3789" s="1">
        <v>2.1917503940319001E-3</v>
      </c>
      <c r="K3789" s="4">
        <v>97497977.530000001</v>
      </c>
      <c r="L3789" s="5">
        <v>4425001</v>
      </c>
      <c r="M3789" s="6">
        <v>22.033436269999999</v>
      </c>
      <c r="AB3789" s="8" t="s">
        <v>4597</v>
      </c>
      <c r="AG3789">
        <v>3.4332000000000001E-2</v>
      </c>
    </row>
    <row r="3790" spans="1:33" x14ac:dyDescent="0.35">
      <c r="A3790" t="s">
        <v>4511</v>
      </c>
      <c r="B3790" t="s">
        <v>6505</v>
      </c>
      <c r="C3790" t="s">
        <v>6505</v>
      </c>
      <c r="G3790" s="1">
        <v>-28308.43102728232</v>
      </c>
      <c r="H3790" s="1">
        <v>4.016899747807E-4</v>
      </c>
      <c r="K3790" s="4">
        <v>97497977.530000001</v>
      </c>
      <c r="L3790" s="5">
        <v>4425001</v>
      </c>
      <c r="M3790" s="6">
        <v>22.033436269999999</v>
      </c>
      <c r="AB3790" s="8" t="s">
        <v>4597</v>
      </c>
      <c r="AG3790">
        <v>3.4332000000000001E-2</v>
      </c>
    </row>
    <row r="3791" spans="1:33" x14ac:dyDescent="0.35">
      <c r="A3791" t="s">
        <v>4511</v>
      </c>
      <c r="B3791" t="s">
        <v>6506</v>
      </c>
      <c r="C3791" t="s">
        <v>6506</v>
      </c>
      <c r="G3791" s="1">
        <v>-24407.792462322341</v>
      </c>
      <c r="H3791" s="1">
        <v>9.9051403535709991E-4</v>
      </c>
      <c r="K3791" s="4">
        <v>97497977.530000001</v>
      </c>
      <c r="L3791" s="5">
        <v>4425001</v>
      </c>
      <c r="M3791" s="6">
        <v>22.033436269999999</v>
      </c>
      <c r="AB3791" s="8" t="s">
        <v>4597</v>
      </c>
      <c r="AG3791">
        <v>3.4332000000000001E-2</v>
      </c>
    </row>
    <row r="3792" spans="1:33" x14ac:dyDescent="0.35">
      <c r="A3792" t="s">
        <v>4511</v>
      </c>
      <c r="B3792" t="s">
        <v>6507</v>
      </c>
      <c r="C3792" t="s">
        <v>6507</v>
      </c>
      <c r="G3792" s="1">
        <v>-24560.965600597508</v>
      </c>
      <c r="H3792" s="1">
        <v>2.1174798651322001E-3</v>
      </c>
      <c r="K3792" s="4">
        <v>97497977.530000001</v>
      </c>
      <c r="L3792" s="5">
        <v>4425001</v>
      </c>
      <c r="M3792" s="6">
        <v>22.033436269999999</v>
      </c>
      <c r="AB3792" s="8" t="s">
        <v>4597</v>
      </c>
      <c r="AG3792">
        <v>3.4332000000000001E-2</v>
      </c>
    </row>
    <row r="3793" spans="1:33" x14ac:dyDescent="0.35">
      <c r="A3793" t="s">
        <v>4511</v>
      </c>
      <c r="B3793" t="s">
        <v>6508</v>
      </c>
      <c r="C3793" t="s">
        <v>6508</v>
      </c>
      <c r="G3793" s="1">
        <v>-24200.808592783811</v>
      </c>
      <c r="H3793" s="1">
        <v>1.2324763104793999E-3</v>
      </c>
      <c r="K3793" s="4">
        <v>97497977.530000001</v>
      </c>
      <c r="L3793" s="5">
        <v>4425001</v>
      </c>
      <c r="M3793" s="6">
        <v>22.033436269999999</v>
      </c>
      <c r="AB3793" s="8" t="s">
        <v>4597</v>
      </c>
      <c r="AG3793">
        <v>3.4332000000000001E-2</v>
      </c>
    </row>
    <row r="3794" spans="1:33" x14ac:dyDescent="0.35">
      <c r="A3794" t="s">
        <v>4511</v>
      </c>
      <c r="B3794" t="s">
        <v>6509</v>
      </c>
      <c r="C3794" t="s">
        <v>6509</v>
      </c>
      <c r="G3794" s="1">
        <v>-26822.829064608952</v>
      </c>
      <c r="H3794" s="1">
        <v>7.5869753175919995E-4</v>
      </c>
      <c r="K3794" s="4">
        <v>97497977.530000001</v>
      </c>
      <c r="L3794" s="5">
        <v>4425001</v>
      </c>
      <c r="M3794" s="6">
        <v>22.033436269999999</v>
      </c>
      <c r="AB3794" s="8" t="s">
        <v>4597</v>
      </c>
      <c r="AG3794">
        <v>3.4332000000000001E-2</v>
      </c>
    </row>
    <row r="3795" spans="1:33" x14ac:dyDescent="0.35">
      <c r="A3795" t="s">
        <v>4511</v>
      </c>
      <c r="B3795" t="s">
        <v>6510</v>
      </c>
      <c r="C3795" t="s">
        <v>6510</v>
      </c>
      <c r="G3795" s="1">
        <v>-23481.668797726052</v>
      </c>
      <c r="H3795" s="1">
        <v>1.1307581740128999E-3</v>
      </c>
      <c r="K3795" s="4">
        <v>97497977.530000001</v>
      </c>
      <c r="L3795" s="5">
        <v>4425001</v>
      </c>
      <c r="M3795" s="6">
        <v>22.033436269999999</v>
      </c>
      <c r="AB3795" s="8" t="s">
        <v>4597</v>
      </c>
      <c r="AG3795">
        <v>3.4332000000000001E-2</v>
      </c>
    </row>
    <row r="3796" spans="1:33" x14ac:dyDescent="0.35">
      <c r="A3796" t="s">
        <v>4511</v>
      </c>
      <c r="B3796" t="s">
        <v>6511</v>
      </c>
      <c r="C3796" t="s">
        <v>6511</v>
      </c>
      <c r="G3796" s="1">
        <v>-22834.501437755309</v>
      </c>
      <c r="H3796" s="1">
        <v>2.0467867225573001E-3</v>
      </c>
      <c r="K3796" s="4">
        <v>97497977.530000001</v>
      </c>
      <c r="L3796" s="5">
        <v>4425001</v>
      </c>
      <c r="M3796" s="6">
        <v>22.033436269999999</v>
      </c>
      <c r="AB3796" s="8" t="s">
        <v>4597</v>
      </c>
      <c r="AG3796">
        <v>3.4332000000000001E-2</v>
      </c>
    </row>
    <row r="3797" spans="1:33" x14ac:dyDescent="0.35">
      <c r="A3797" t="s">
        <v>4511</v>
      </c>
      <c r="B3797" t="s">
        <v>6512</v>
      </c>
      <c r="C3797" t="s">
        <v>6512</v>
      </c>
      <c r="G3797" s="1">
        <v>-23057.775791472679</v>
      </c>
      <c r="H3797" s="1">
        <v>2.5408999901020998E-3</v>
      </c>
      <c r="K3797" s="4">
        <v>97497977.530000001</v>
      </c>
      <c r="L3797" s="5">
        <v>4425001</v>
      </c>
      <c r="M3797" s="6">
        <v>22.033436269999999</v>
      </c>
      <c r="AB3797" s="8" t="s">
        <v>4597</v>
      </c>
      <c r="AG3797">
        <v>3.4332000000000001E-2</v>
      </c>
    </row>
    <row r="3798" spans="1:33" x14ac:dyDescent="0.35">
      <c r="A3798" t="s">
        <v>4511</v>
      </c>
      <c r="B3798" t="s">
        <v>6513</v>
      </c>
      <c r="C3798" t="s">
        <v>6513</v>
      </c>
      <c r="G3798" s="1">
        <v>-24372.197309288771</v>
      </c>
      <c r="H3798" s="1">
        <v>9.674079660852E-4</v>
      </c>
      <c r="K3798" s="4">
        <v>97497977.530000001</v>
      </c>
      <c r="L3798" s="5">
        <v>4425001</v>
      </c>
      <c r="M3798" s="6">
        <v>22.033436269999999</v>
      </c>
      <c r="AB3798" s="8" t="s">
        <v>4597</v>
      </c>
      <c r="AG3798">
        <v>3.4332000000000001E-2</v>
      </c>
    </row>
    <row r="3799" spans="1:33" x14ac:dyDescent="0.35">
      <c r="A3799" t="s">
        <v>4511</v>
      </c>
      <c r="B3799" t="s">
        <v>6514</v>
      </c>
      <c r="C3799" t="s">
        <v>6514</v>
      </c>
      <c r="G3799" s="1">
        <v>-23536.090781644809</v>
      </c>
      <c r="H3799" s="1">
        <v>1.7993067575333001E-3</v>
      </c>
      <c r="K3799" s="4">
        <v>97497977.530000001</v>
      </c>
      <c r="L3799" s="5">
        <v>4425001</v>
      </c>
      <c r="M3799" s="6">
        <v>22.033436269999999</v>
      </c>
      <c r="AB3799" s="8" t="s">
        <v>4597</v>
      </c>
      <c r="AG3799">
        <v>3.4332000000000001E-2</v>
      </c>
    </row>
    <row r="3800" spans="1:33" x14ac:dyDescent="0.35">
      <c r="A3800" t="s">
        <v>4511</v>
      </c>
      <c r="B3800" t="s">
        <v>6515</v>
      </c>
      <c r="C3800" t="s">
        <v>6515</v>
      </c>
      <c r="G3800" s="1">
        <v>-23919.416047102532</v>
      </c>
      <c r="H3800" s="1">
        <v>1.9399305933799999E-3</v>
      </c>
      <c r="K3800" s="4">
        <v>97497977.530000001</v>
      </c>
      <c r="L3800" s="5">
        <v>4425001</v>
      </c>
      <c r="M3800" s="6">
        <v>22.033436269999999</v>
      </c>
      <c r="AB3800" s="8" t="s">
        <v>4597</v>
      </c>
      <c r="AG3800">
        <v>3.4332000000000001E-2</v>
      </c>
    </row>
    <row r="3801" spans="1:33" x14ac:dyDescent="0.35">
      <c r="A3801" t="s">
        <v>4511</v>
      </c>
      <c r="B3801" t="s">
        <v>6516</v>
      </c>
      <c r="C3801" t="s">
        <v>6516</v>
      </c>
      <c r="G3801" s="1">
        <v>-28228.498000296939</v>
      </c>
      <c r="H3801" s="1">
        <v>3.9945170039590002E-4</v>
      </c>
      <c r="K3801" s="4">
        <v>97497977.530000001</v>
      </c>
      <c r="L3801" s="5">
        <v>4425001</v>
      </c>
      <c r="M3801" s="6">
        <v>22.033436269999999</v>
      </c>
      <c r="AB3801" s="8" t="s">
        <v>4597</v>
      </c>
      <c r="AG3801">
        <v>3.4332000000000001E-2</v>
      </c>
    </row>
    <row r="3802" spans="1:33" x14ac:dyDescent="0.35">
      <c r="A3802" t="s">
        <v>4511</v>
      </c>
      <c r="B3802" t="s">
        <v>6517</v>
      </c>
      <c r="C3802" t="s">
        <v>6517</v>
      </c>
      <c r="G3802" s="1">
        <v>-22574.988684964021</v>
      </c>
      <c r="H3802" s="1">
        <v>2.123890476763E-3</v>
      </c>
      <c r="K3802" s="4">
        <v>97497977.530000001</v>
      </c>
      <c r="L3802" s="5">
        <v>4425001</v>
      </c>
      <c r="M3802" s="6">
        <v>22.033436269999999</v>
      </c>
      <c r="AB3802" s="8" t="s">
        <v>4597</v>
      </c>
      <c r="AG3802">
        <v>3.4332000000000001E-2</v>
      </c>
    </row>
    <row r="3803" spans="1:33" x14ac:dyDescent="0.35">
      <c r="A3803" t="s">
        <v>4511</v>
      </c>
      <c r="B3803" t="s">
        <v>6518</v>
      </c>
      <c r="C3803" t="s">
        <v>6518</v>
      </c>
      <c r="G3803" s="1">
        <v>-27824.21184300409</v>
      </c>
      <c r="H3803" s="1">
        <v>2.6184098012559998E-4</v>
      </c>
      <c r="K3803" s="4">
        <v>97497977.530000001</v>
      </c>
      <c r="L3803" s="5">
        <v>4425001</v>
      </c>
      <c r="M3803" s="6">
        <v>22.033436269999999</v>
      </c>
      <c r="AB3803" s="8" t="s">
        <v>4597</v>
      </c>
      <c r="AG3803">
        <v>3.4332000000000001E-2</v>
      </c>
    </row>
    <row r="3804" spans="1:33" x14ac:dyDescent="0.35">
      <c r="A3804" t="s">
        <v>4511</v>
      </c>
      <c r="B3804" t="s">
        <v>6519</v>
      </c>
      <c r="C3804" t="s">
        <v>6519</v>
      </c>
      <c r="G3804" s="1">
        <v>-22835.587295367601</v>
      </c>
      <c r="H3804" s="1">
        <v>1.5719590967518001E-3</v>
      </c>
      <c r="K3804" s="4">
        <v>97497977.530000001</v>
      </c>
      <c r="L3804" s="5">
        <v>4425001</v>
      </c>
      <c r="M3804" s="6">
        <v>22.033436269999999</v>
      </c>
      <c r="AB3804" s="8" t="s">
        <v>4597</v>
      </c>
      <c r="AG3804">
        <v>3.4332000000000001E-2</v>
      </c>
    </row>
    <row r="3805" spans="1:33" x14ac:dyDescent="0.35">
      <c r="A3805" t="s">
        <v>4511</v>
      </c>
      <c r="B3805" t="s">
        <v>6520</v>
      </c>
      <c r="C3805" t="s">
        <v>6520</v>
      </c>
      <c r="G3805" s="1">
        <v>-23467.28465394548</v>
      </c>
      <c r="H3805" s="1">
        <v>2.6141956140386998E-3</v>
      </c>
      <c r="K3805" s="4">
        <v>97497977.530000001</v>
      </c>
      <c r="L3805" s="5">
        <v>4425001</v>
      </c>
      <c r="M3805" s="6">
        <v>22.033436269999999</v>
      </c>
      <c r="AB3805" s="8" t="s">
        <v>4597</v>
      </c>
      <c r="AG3805">
        <v>3.4332000000000001E-2</v>
      </c>
    </row>
    <row r="3806" spans="1:33" x14ac:dyDescent="0.35">
      <c r="A3806" t="s">
        <v>4511</v>
      </c>
      <c r="B3806" t="s">
        <v>6521</v>
      </c>
      <c r="C3806" t="s">
        <v>6521</v>
      </c>
      <c r="G3806" s="1">
        <v>-27187.470138315421</v>
      </c>
      <c r="H3806" s="1">
        <v>7.950186350974E-4</v>
      </c>
      <c r="K3806" s="4">
        <v>97497977.530000001</v>
      </c>
      <c r="L3806" s="5">
        <v>4425001</v>
      </c>
      <c r="M3806" s="6">
        <v>22.033436269999999</v>
      </c>
      <c r="AB3806" s="8" t="s">
        <v>4597</v>
      </c>
      <c r="AG3806">
        <v>3.4332000000000001E-2</v>
      </c>
    </row>
    <row r="3807" spans="1:33" x14ac:dyDescent="0.35">
      <c r="A3807" t="s">
        <v>4511</v>
      </c>
      <c r="B3807" t="s">
        <v>6522</v>
      </c>
      <c r="C3807" t="s">
        <v>6522</v>
      </c>
      <c r="G3807" s="1">
        <v>-27049.952402576459</v>
      </c>
      <c r="H3807" s="1">
        <v>6.6873025044089998E-4</v>
      </c>
      <c r="K3807" s="4">
        <v>97497977.530000001</v>
      </c>
      <c r="L3807" s="5">
        <v>4425001</v>
      </c>
      <c r="M3807" s="6">
        <v>22.033436269999999</v>
      </c>
      <c r="AB3807" s="8" t="s">
        <v>4597</v>
      </c>
      <c r="AG3807">
        <v>3.4332000000000001E-2</v>
      </c>
    </row>
    <row r="3808" spans="1:33" x14ac:dyDescent="0.35">
      <c r="A3808" t="s">
        <v>4511</v>
      </c>
      <c r="B3808" t="s">
        <v>6523</v>
      </c>
      <c r="C3808" t="s">
        <v>6523</v>
      </c>
      <c r="G3808" s="1">
        <v>-24104.64001598454</v>
      </c>
      <c r="H3808" s="1">
        <v>1.5407083006268999E-3</v>
      </c>
      <c r="K3808" s="4">
        <v>97497977.530000001</v>
      </c>
      <c r="L3808" s="5">
        <v>4425001</v>
      </c>
      <c r="M3808" s="6">
        <v>22.033436269999999</v>
      </c>
      <c r="AB3808" s="8" t="s">
        <v>4597</v>
      </c>
      <c r="AG3808">
        <v>3.4332000000000001E-2</v>
      </c>
    </row>
    <row r="3809" spans="1:33" x14ac:dyDescent="0.35">
      <c r="A3809" t="s">
        <v>4511</v>
      </c>
      <c r="B3809" t="s">
        <v>6524</v>
      </c>
      <c r="C3809" t="s">
        <v>6524</v>
      </c>
      <c r="G3809" s="1">
        <v>-24309.60525097133</v>
      </c>
      <c r="H3809" s="1">
        <v>1.2620520281852001E-3</v>
      </c>
      <c r="K3809" s="4">
        <v>97497977.530000001</v>
      </c>
      <c r="L3809" s="5">
        <v>4425001</v>
      </c>
      <c r="M3809" s="6">
        <v>22.033436269999999</v>
      </c>
      <c r="AB3809" s="8" t="s">
        <v>4597</v>
      </c>
      <c r="AG3809">
        <v>3.4332000000000001E-2</v>
      </c>
    </row>
    <row r="3810" spans="1:33" x14ac:dyDescent="0.35">
      <c r="A3810" t="s">
        <v>4511</v>
      </c>
      <c r="B3810" t="s">
        <v>6525</v>
      </c>
      <c r="C3810" t="s">
        <v>6525</v>
      </c>
      <c r="G3810" s="1">
        <v>-24462.035651133141</v>
      </c>
      <c r="H3810" s="1">
        <v>2.5571350603277999E-3</v>
      </c>
      <c r="K3810" s="4">
        <v>97497977.530000001</v>
      </c>
      <c r="L3810" s="5">
        <v>4425001</v>
      </c>
      <c r="M3810" s="6">
        <v>22.033436269999999</v>
      </c>
      <c r="AB3810" s="8" t="s">
        <v>4597</v>
      </c>
      <c r="AG3810">
        <v>3.4332000000000001E-2</v>
      </c>
    </row>
    <row r="3811" spans="1:33" x14ac:dyDescent="0.35">
      <c r="A3811" t="s">
        <v>4511</v>
      </c>
      <c r="B3811" t="s">
        <v>6526</v>
      </c>
      <c r="C3811" t="s">
        <v>6526</v>
      </c>
      <c r="G3811" s="1">
        <v>-29359.215203290929</v>
      </c>
      <c r="H3811" s="1">
        <v>1.721320850248E-4</v>
      </c>
      <c r="K3811" s="4">
        <v>97497977.530000001</v>
      </c>
      <c r="L3811" s="5">
        <v>4425001</v>
      </c>
      <c r="M3811" s="6">
        <v>22.033436269999999</v>
      </c>
      <c r="AB3811" s="8" t="s">
        <v>4597</v>
      </c>
      <c r="AG3811">
        <v>3.4332000000000001E-2</v>
      </c>
    </row>
    <row r="3812" spans="1:33" x14ac:dyDescent="0.35">
      <c r="A3812" t="s">
        <v>4511</v>
      </c>
      <c r="B3812" t="s">
        <v>6527</v>
      </c>
      <c r="C3812" t="s">
        <v>6527</v>
      </c>
      <c r="G3812" s="1">
        <v>-23391.018636862042</v>
      </c>
      <c r="H3812" s="1">
        <v>1.4163619790431999E-3</v>
      </c>
      <c r="K3812" s="4">
        <v>97497977.530000001</v>
      </c>
      <c r="L3812" s="5">
        <v>4425001</v>
      </c>
      <c r="M3812" s="6">
        <v>22.033436269999999</v>
      </c>
      <c r="AB3812" s="8" t="s">
        <v>4597</v>
      </c>
      <c r="AG3812">
        <v>3.4332000000000001E-2</v>
      </c>
    </row>
    <row r="3813" spans="1:33" x14ac:dyDescent="0.35">
      <c r="A3813" t="s">
        <v>4511</v>
      </c>
      <c r="B3813" t="s">
        <v>6528</v>
      </c>
      <c r="C3813" t="s">
        <v>6528</v>
      </c>
      <c r="G3813" s="1">
        <v>-28176.52635545977</v>
      </c>
      <c r="H3813" s="1">
        <v>5.887737888618E-4</v>
      </c>
      <c r="K3813" s="4">
        <v>97497977.530000001</v>
      </c>
      <c r="L3813" s="5">
        <v>4425001</v>
      </c>
      <c r="M3813" s="6">
        <v>22.033436269999999</v>
      </c>
      <c r="AB3813" s="8" t="s">
        <v>4597</v>
      </c>
      <c r="AG3813">
        <v>3.4332000000000001E-2</v>
      </c>
    </row>
    <row r="3814" spans="1:33" x14ac:dyDescent="0.35">
      <c r="A3814" t="s">
        <v>4511</v>
      </c>
      <c r="B3814" t="s">
        <v>6529</v>
      </c>
      <c r="C3814" t="s">
        <v>6529</v>
      </c>
      <c r="G3814" s="1">
        <v>-22749.015951944431</v>
      </c>
      <c r="H3814" s="1">
        <v>2.4509789595454998E-3</v>
      </c>
      <c r="K3814" s="4">
        <v>97497977.530000001</v>
      </c>
      <c r="L3814" s="5">
        <v>4425001</v>
      </c>
      <c r="M3814" s="6">
        <v>22.033436269999999</v>
      </c>
      <c r="AB3814" s="8" t="s">
        <v>4597</v>
      </c>
      <c r="AG3814">
        <v>3.4332000000000001E-2</v>
      </c>
    </row>
    <row r="3815" spans="1:33" x14ac:dyDescent="0.35">
      <c r="A3815" t="s">
        <v>4511</v>
      </c>
      <c r="B3815" t="s">
        <v>6530</v>
      </c>
      <c r="C3815" t="s">
        <v>6530</v>
      </c>
      <c r="G3815" s="1">
        <v>-26705.16338561559</v>
      </c>
      <c r="H3815" s="1">
        <v>1.0169134687866999E-3</v>
      </c>
      <c r="K3815" s="4">
        <v>97497977.530000001</v>
      </c>
      <c r="L3815" s="5">
        <v>4425001</v>
      </c>
      <c r="M3815" s="6">
        <v>22.033436269999999</v>
      </c>
      <c r="AB3815" s="8" t="s">
        <v>4597</v>
      </c>
      <c r="AG3815">
        <v>3.4332000000000001E-2</v>
      </c>
    </row>
    <row r="3816" spans="1:33" x14ac:dyDescent="0.35">
      <c r="A3816" t="s">
        <v>4511</v>
      </c>
      <c r="B3816" t="s">
        <v>6531</v>
      </c>
      <c r="C3816" t="s">
        <v>6531</v>
      </c>
      <c r="G3816" s="1">
        <v>-22970.507387715021</v>
      </c>
      <c r="H3816" s="1">
        <v>3.0143277563458E-3</v>
      </c>
      <c r="K3816" s="4">
        <v>97497977.530000001</v>
      </c>
      <c r="L3816" s="5">
        <v>4425001</v>
      </c>
      <c r="M3816" s="6">
        <v>22.033436269999999</v>
      </c>
      <c r="AB3816" s="8" t="s">
        <v>4597</v>
      </c>
      <c r="AG3816">
        <v>3.4332000000000001E-2</v>
      </c>
    </row>
    <row r="3817" spans="1:33" x14ac:dyDescent="0.35">
      <c r="A3817" t="s">
        <v>4511</v>
      </c>
      <c r="B3817" t="s">
        <v>6532</v>
      </c>
      <c r="C3817" t="s">
        <v>6532</v>
      </c>
      <c r="G3817" s="1">
        <v>-24274.58996913271</v>
      </c>
      <c r="H3817" s="1">
        <v>1.2477920768379999E-3</v>
      </c>
      <c r="K3817" s="4">
        <v>97497977.530000001</v>
      </c>
      <c r="L3817" s="5">
        <v>4425001</v>
      </c>
      <c r="M3817" s="6">
        <v>22.033436269999999</v>
      </c>
      <c r="AB3817" s="8" t="s">
        <v>4597</v>
      </c>
      <c r="AG3817">
        <v>3.4332000000000001E-2</v>
      </c>
    </row>
    <row r="3818" spans="1:33" x14ac:dyDescent="0.35">
      <c r="A3818" t="s">
        <v>4511</v>
      </c>
      <c r="B3818" t="s">
        <v>6533</v>
      </c>
      <c r="C3818" t="s">
        <v>6533</v>
      </c>
      <c r="G3818" s="1">
        <v>-23445.175681498789</v>
      </c>
      <c r="H3818" s="1">
        <v>2.2031401653251998E-3</v>
      </c>
      <c r="K3818" s="4">
        <v>97497977.530000001</v>
      </c>
      <c r="L3818" s="5">
        <v>4425001</v>
      </c>
      <c r="M3818" s="6">
        <v>22.033436269999999</v>
      </c>
      <c r="AB3818" s="8" t="s">
        <v>4597</v>
      </c>
      <c r="AG3818">
        <v>3.4332000000000001E-2</v>
      </c>
    </row>
    <row r="3819" spans="1:33" x14ac:dyDescent="0.35">
      <c r="A3819" t="s">
        <v>4511</v>
      </c>
      <c r="B3819" t="s">
        <v>6534</v>
      </c>
      <c r="C3819" t="s">
        <v>6534</v>
      </c>
      <c r="G3819" s="1">
        <v>-23825.6249607926</v>
      </c>
      <c r="H3819" s="1">
        <v>2.3712136222081999E-3</v>
      </c>
      <c r="K3819" s="4">
        <v>97497977.530000001</v>
      </c>
      <c r="L3819" s="5">
        <v>4425001</v>
      </c>
      <c r="M3819" s="6">
        <v>22.033436269999999</v>
      </c>
      <c r="AB3819" s="8" t="s">
        <v>4597</v>
      </c>
      <c r="AG3819">
        <v>3.4332000000000001E-2</v>
      </c>
    </row>
    <row r="3820" spans="1:33" x14ac:dyDescent="0.35">
      <c r="A3820" t="s">
        <v>4511</v>
      </c>
      <c r="B3820" t="s">
        <v>6535</v>
      </c>
      <c r="C3820" t="s">
        <v>6535</v>
      </c>
      <c r="G3820" s="1">
        <v>-22491.27168861917</v>
      </c>
      <c r="H3820" s="1">
        <v>2.5579692600453002E-3</v>
      </c>
      <c r="K3820" s="4">
        <v>97497977.530000001</v>
      </c>
      <c r="L3820" s="5">
        <v>4425001</v>
      </c>
      <c r="M3820" s="6">
        <v>22.033436269999999</v>
      </c>
      <c r="AB3820" s="8" t="s">
        <v>4597</v>
      </c>
      <c r="AG3820">
        <v>3.4332000000000001E-2</v>
      </c>
    </row>
    <row r="3821" spans="1:33" x14ac:dyDescent="0.35">
      <c r="A3821" t="s">
        <v>4511</v>
      </c>
      <c r="B3821" t="s">
        <v>6536</v>
      </c>
      <c r="C3821" t="s">
        <v>6536</v>
      </c>
      <c r="G3821" s="1">
        <v>-22749.66509518048</v>
      </c>
      <c r="H3821" s="1">
        <v>1.9413592162536E-3</v>
      </c>
      <c r="K3821" s="4">
        <v>97497977.530000001</v>
      </c>
      <c r="L3821" s="5">
        <v>4425001</v>
      </c>
      <c r="M3821" s="6">
        <v>22.033436269999999</v>
      </c>
      <c r="AB3821" s="8" t="s">
        <v>4597</v>
      </c>
      <c r="AG3821">
        <v>3.4332000000000001E-2</v>
      </c>
    </row>
    <row r="3822" spans="1:33" x14ac:dyDescent="0.35">
      <c r="A3822" t="s">
        <v>4511</v>
      </c>
      <c r="B3822" t="s">
        <v>6537</v>
      </c>
      <c r="C3822" t="s">
        <v>6537</v>
      </c>
      <c r="G3822" s="1">
        <v>-23376.573272260641</v>
      </c>
      <c r="H3822" s="1">
        <v>3.1305487672833002E-3</v>
      </c>
      <c r="K3822" s="4">
        <v>97497977.530000001</v>
      </c>
      <c r="L3822" s="5">
        <v>4425001</v>
      </c>
      <c r="M3822" s="6">
        <v>22.033436269999999</v>
      </c>
      <c r="AB3822" s="8" t="s">
        <v>4597</v>
      </c>
      <c r="AG3822">
        <v>3.4332000000000001E-2</v>
      </c>
    </row>
    <row r="3823" spans="1:33" x14ac:dyDescent="0.35">
      <c r="A3823" t="s">
        <v>4511</v>
      </c>
      <c r="B3823" t="s">
        <v>6538</v>
      </c>
      <c r="C3823" t="s">
        <v>6538</v>
      </c>
      <c r="G3823" s="1">
        <v>-29501.858508616449</v>
      </c>
      <c r="K3823" s="4">
        <v>97497977.530000001</v>
      </c>
      <c r="L3823" s="5">
        <v>4425001</v>
      </c>
      <c r="M3823" s="6">
        <v>22.033436269999999</v>
      </c>
      <c r="AB3823" s="8" t="s">
        <v>4597</v>
      </c>
      <c r="AG3823">
        <v>3.4332000000000001E-2</v>
      </c>
    </row>
    <row r="3824" spans="1:33" x14ac:dyDescent="0.35">
      <c r="A3824" t="s">
        <v>4511</v>
      </c>
      <c r="B3824" t="s">
        <v>6539</v>
      </c>
      <c r="C3824" t="s">
        <v>6539</v>
      </c>
      <c r="G3824" s="1">
        <v>-28098.272903723238</v>
      </c>
      <c r="H3824" s="1">
        <v>6.0001073137109996E-4</v>
      </c>
      <c r="K3824" s="4">
        <v>97497977.530000001</v>
      </c>
      <c r="L3824" s="5">
        <v>4425001</v>
      </c>
      <c r="M3824" s="6">
        <v>22.033436269999999</v>
      </c>
      <c r="AB3824" s="8" t="s">
        <v>4597</v>
      </c>
      <c r="AG3824">
        <v>3.4332000000000001E-2</v>
      </c>
    </row>
    <row r="3825" spans="1:33" x14ac:dyDescent="0.35">
      <c r="A3825" t="s">
        <v>4511</v>
      </c>
      <c r="B3825" t="s">
        <v>6540</v>
      </c>
      <c r="C3825" t="s">
        <v>6540</v>
      </c>
      <c r="G3825" s="1">
        <v>-27697.64279348854</v>
      </c>
      <c r="H3825" s="1">
        <v>4.293176745228E-4</v>
      </c>
      <c r="K3825" s="4">
        <v>97497977.530000001</v>
      </c>
      <c r="L3825" s="5">
        <v>4425001</v>
      </c>
      <c r="M3825" s="6">
        <v>22.033436269999999</v>
      </c>
      <c r="AB3825" s="8" t="s">
        <v>4597</v>
      </c>
      <c r="AG3825">
        <v>3.4332000000000001E-2</v>
      </c>
    </row>
    <row r="3826" spans="1:33" x14ac:dyDescent="0.35">
      <c r="A3826" t="s">
        <v>4511</v>
      </c>
      <c r="B3826" t="s">
        <v>6541</v>
      </c>
      <c r="C3826" t="s">
        <v>6541</v>
      </c>
      <c r="G3826" s="1">
        <v>-27066.144351188621</v>
      </c>
      <c r="H3826" s="1">
        <v>1.0958536970650001E-3</v>
      </c>
      <c r="K3826" s="4">
        <v>97497977.530000001</v>
      </c>
      <c r="L3826" s="5">
        <v>4425001</v>
      </c>
      <c r="M3826" s="6">
        <v>22.033436269999999</v>
      </c>
      <c r="AB3826" s="8" t="s">
        <v>4597</v>
      </c>
      <c r="AG3826">
        <v>3.4332000000000001E-2</v>
      </c>
    </row>
    <row r="3827" spans="1:33" x14ac:dyDescent="0.35">
      <c r="A3827" t="s">
        <v>4511</v>
      </c>
      <c r="B3827" t="s">
        <v>6542</v>
      </c>
      <c r="C3827" t="s">
        <v>6542</v>
      </c>
      <c r="G3827" s="1">
        <v>-26929.469489317431</v>
      </c>
      <c r="H3827" s="1">
        <v>9.4030368407990001E-4</v>
      </c>
      <c r="K3827" s="4">
        <v>97497977.530000001</v>
      </c>
      <c r="L3827" s="5">
        <v>4425001</v>
      </c>
      <c r="M3827" s="6">
        <v>22.033436269999999</v>
      </c>
      <c r="AB3827" s="8" t="s">
        <v>4597</v>
      </c>
      <c r="AG3827">
        <v>3.4332000000000001E-2</v>
      </c>
    </row>
    <row r="3828" spans="1:33" x14ac:dyDescent="0.35">
      <c r="A3828" t="s">
        <v>4511</v>
      </c>
      <c r="B3828" t="s">
        <v>6543</v>
      </c>
      <c r="C3828" t="s">
        <v>6543</v>
      </c>
      <c r="G3828" s="1">
        <v>-24009.04353079652</v>
      </c>
      <c r="H3828" s="1">
        <v>1.9417504966263001E-3</v>
      </c>
      <c r="K3828" s="4">
        <v>97497977.530000001</v>
      </c>
      <c r="L3828" s="5">
        <v>4425001</v>
      </c>
      <c r="M3828" s="6">
        <v>22.033436269999999</v>
      </c>
      <c r="AB3828" s="8" t="s">
        <v>4597</v>
      </c>
      <c r="AG3828">
        <v>3.4332000000000001E-2</v>
      </c>
    </row>
    <row r="3829" spans="1:33" x14ac:dyDescent="0.35">
      <c r="A3829" t="s">
        <v>4511</v>
      </c>
      <c r="B3829" t="s">
        <v>6544</v>
      </c>
      <c r="C3829" t="s">
        <v>6544</v>
      </c>
      <c r="G3829" s="1">
        <v>-24212.009328626329</v>
      </c>
      <c r="H3829" s="1">
        <v>1.6203763472364999E-3</v>
      </c>
      <c r="K3829" s="4">
        <v>97497977.530000001</v>
      </c>
      <c r="L3829" s="5">
        <v>4425001</v>
      </c>
      <c r="M3829" s="6">
        <v>22.033436269999999</v>
      </c>
      <c r="AB3829" s="8" t="s">
        <v>4597</v>
      </c>
      <c r="AG3829">
        <v>3.4332000000000001E-2</v>
      </c>
    </row>
    <row r="3830" spans="1:33" x14ac:dyDescent="0.35">
      <c r="A3830" t="s">
        <v>4511</v>
      </c>
      <c r="B3830" t="s">
        <v>6545</v>
      </c>
      <c r="C3830" t="s">
        <v>6545</v>
      </c>
      <c r="G3830" s="1">
        <v>-24363.702225056059</v>
      </c>
      <c r="H3830" s="1">
        <v>3.1018098384676001E-3</v>
      </c>
      <c r="K3830" s="4">
        <v>97497977.530000001</v>
      </c>
      <c r="L3830" s="5">
        <v>4425001</v>
      </c>
      <c r="M3830" s="6">
        <v>22.033436269999999</v>
      </c>
      <c r="AB3830" s="8" t="s">
        <v>4597</v>
      </c>
      <c r="AG3830">
        <v>3.4332000000000001E-2</v>
      </c>
    </row>
    <row r="3831" spans="1:33" x14ac:dyDescent="0.35">
      <c r="A3831" t="s">
        <v>4511</v>
      </c>
      <c r="B3831" t="s">
        <v>6546</v>
      </c>
      <c r="C3831" t="s">
        <v>6546</v>
      </c>
      <c r="G3831" s="1">
        <v>-23300.892392217342</v>
      </c>
      <c r="H3831" s="1">
        <v>1.7874167921128001E-3</v>
      </c>
      <c r="K3831" s="4">
        <v>97497977.530000001</v>
      </c>
      <c r="L3831" s="5">
        <v>4425001</v>
      </c>
      <c r="M3831" s="6">
        <v>22.033436269999999</v>
      </c>
      <c r="AB3831" s="8" t="s">
        <v>4597</v>
      </c>
      <c r="AG3831">
        <v>3.4332000000000001E-2</v>
      </c>
    </row>
    <row r="3832" spans="1:33" x14ac:dyDescent="0.35">
      <c r="A3832" t="s">
        <v>4511</v>
      </c>
      <c r="B3832" t="s">
        <v>6547</v>
      </c>
      <c r="C3832" t="s">
        <v>6547</v>
      </c>
      <c r="G3832" s="1">
        <v>-22664.009616906769</v>
      </c>
      <c r="H3832" s="1">
        <v>2.9502770263461001E-3</v>
      </c>
      <c r="K3832" s="4">
        <v>97497977.530000001</v>
      </c>
      <c r="L3832" s="5">
        <v>4425001</v>
      </c>
      <c r="M3832" s="6">
        <v>22.033436269999999</v>
      </c>
      <c r="AB3832" s="8" t="s">
        <v>4597</v>
      </c>
      <c r="AG3832">
        <v>3.4332000000000001E-2</v>
      </c>
    </row>
    <row r="3833" spans="1:33" x14ac:dyDescent="0.35">
      <c r="A3833" t="s">
        <v>4511</v>
      </c>
      <c r="B3833" t="s">
        <v>6548</v>
      </c>
      <c r="C3833" t="s">
        <v>6548</v>
      </c>
      <c r="G3833" s="1">
        <v>-29218.686249252671</v>
      </c>
      <c r="H3833" s="1">
        <v>3.3040047957179998E-4</v>
      </c>
      <c r="K3833" s="4">
        <v>97497977.530000001</v>
      </c>
      <c r="L3833" s="5">
        <v>4425001</v>
      </c>
      <c r="M3833" s="6">
        <v>22.033436269999999</v>
      </c>
      <c r="AB3833" s="8" t="s">
        <v>4597</v>
      </c>
      <c r="AG3833">
        <v>3.4332000000000001E-2</v>
      </c>
    </row>
    <row r="3834" spans="1:33" x14ac:dyDescent="0.35">
      <c r="A3834" t="s">
        <v>4511</v>
      </c>
      <c r="B3834" t="s">
        <v>6549</v>
      </c>
      <c r="C3834" t="s">
        <v>6549</v>
      </c>
      <c r="G3834" s="1">
        <v>-28045.54146580795</v>
      </c>
      <c r="H3834" s="1">
        <v>8.6330882998610005E-4</v>
      </c>
      <c r="K3834" s="4">
        <v>97497977.530000001</v>
      </c>
      <c r="L3834" s="5">
        <v>4425001</v>
      </c>
      <c r="M3834" s="6">
        <v>22.033436269999999</v>
      </c>
      <c r="AB3834" s="8" t="s">
        <v>4597</v>
      </c>
      <c r="AG3834">
        <v>3.4332000000000001E-2</v>
      </c>
    </row>
    <row r="3835" spans="1:33" x14ac:dyDescent="0.35">
      <c r="A3835" t="s">
        <v>4511</v>
      </c>
      <c r="B3835" t="s">
        <v>6550</v>
      </c>
      <c r="C3835" t="s">
        <v>6550</v>
      </c>
      <c r="G3835" s="1">
        <v>-22883.733484425029</v>
      </c>
      <c r="H3835" s="1">
        <v>3.5880609737188002E-3</v>
      </c>
      <c r="K3835" s="4">
        <v>97497977.530000001</v>
      </c>
      <c r="L3835" s="5">
        <v>4425001</v>
      </c>
      <c r="M3835" s="6">
        <v>22.033436269999999</v>
      </c>
      <c r="AB3835" s="8" t="s">
        <v>4597</v>
      </c>
      <c r="AG3835">
        <v>3.4332000000000001E-2</v>
      </c>
    </row>
    <row r="3836" spans="1:33" x14ac:dyDescent="0.35">
      <c r="A3836" t="s">
        <v>4511</v>
      </c>
      <c r="B3836" t="s">
        <v>6551</v>
      </c>
      <c r="C3836" t="s">
        <v>6551</v>
      </c>
      <c r="G3836" s="1">
        <v>-26588.27027082619</v>
      </c>
      <c r="H3836" s="1">
        <v>1.3741923700050999E-3</v>
      </c>
      <c r="K3836" s="4">
        <v>97497977.530000001</v>
      </c>
      <c r="L3836" s="5">
        <v>4425001</v>
      </c>
      <c r="M3836" s="6">
        <v>22.033436269999999</v>
      </c>
      <c r="AB3836" s="8" t="s">
        <v>4597</v>
      </c>
      <c r="AG3836">
        <v>3.4332000000000001E-2</v>
      </c>
    </row>
    <row r="3837" spans="1:33" x14ac:dyDescent="0.35">
      <c r="A3837" t="s">
        <v>4511</v>
      </c>
      <c r="B3837" t="s">
        <v>6552</v>
      </c>
      <c r="C3837" t="s">
        <v>6552</v>
      </c>
      <c r="G3837" s="1">
        <v>-24177.56781320128</v>
      </c>
      <c r="H3837" s="1">
        <v>1.6214618569550001E-3</v>
      </c>
      <c r="K3837" s="4">
        <v>97497977.530000001</v>
      </c>
      <c r="L3837" s="5">
        <v>4425001</v>
      </c>
      <c r="M3837" s="6">
        <v>22.033436269999999</v>
      </c>
      <c r="AB3837" s="8" t="s">
        <v>4597</v>
      </c>
      <c r="AG3837">
        <v>3.4332000000000001E-2</v>
      </c>
    </row>
    <row r="3838" spans="1:33" x14ac:dyDescent="0.35">
      <c r="A3838" t="s">
        <v>4511</v>
      </c>
      <c r="B3838" t="s">
        <v>6553</v>
      </c>
      <c r="C3838" t="s">
        <v>6553</v>
      </c>
      <c r="G3838" s="1">
        <v>-23354.786345358531</v>
      </c>
      <c r="H3838" s="1">
        <v>2.7182462669373001E-3</v>
      </c>
      <c r="K3838" s="4">
        <v>97497977.530000001</v>
      </c>
      <c r="L3838" s="5">
        <v>4425001</v>
      </c>
      <c r="M3838" s="6">
        <v>22.033436269999999</v>
      </c>
      <c r="AB3838" s="8" t="s">
        <v>4597</v>
      </c>
      <c r="AG3838">
        <v>3.4332000000000001E-2</v>
      </c>
    </row>
    <row r="3839" spans="1:33" x14ac:dyDescent="0.35">
      <c r="A3839" t="s">
        <v>4511</v>
      </c>
      <c r="B3839" t="s">
        <v>6554</v>
      </c>
      <c r="C3839" t="s">
        <v>6554</v>
      </c>
      <c r="G3839" s="1">
        <v>-23732.384445126241</v>
      </c>
      <c r="H3839" s="1">
        <v>2.9175847891885999E-3</v>
      </c>
      <c r="K3839" s="4">
        <v>97497977.530000001</v>
      </c>
      <c r="L3839" s="5">
        <v>4425001</v>
      </c>
      <c r="M3839" s="6">
        <v>22.033436269999999</v>
      </c>
      <c r="AB3839" s="8" t="s">
        <v>4597</v>
      </c>
      <c r="AG3839">
        <v>3.4332000000000001E-2</v>
      </c>
    </row>
    <row r="3840" spans="1:33" x14ac:dyDescent="0.35">
      <c r="A3840" t="s">
        <v>4511</v>
      </c>
      <c r="B3840" t="s">
        <v>6555</v>
      </c>
      <c r="C3840" t="s">
        <v>6555</v>
      </c>
      <c r="G3840" s="1">
        <v>-22408.019513923809</v>
      </c>
      <c r="H3840" s="1">
        <v>3.0961021936190998E-3</v>
      </c>
      <c r="K3840" s="4">
        <v>97497977.530000001</v>
      </c>
      <c r="L3840" s="5">
        <v>4425001</v>
      </c>
      <c r="M3840" s="6">
        <v>22.033436269999999</v>
      </c>
      <c r="AB3840" s="8" t="s">
        <v>4597</v>
      </c>
      <c r="AG3840">
        <v>3.4332000000000001E-2</v>
      </c>
    </row>
    <row r="3841" spans="1:33" x14ac:dyDescent="0.35">
      <c r="A3841" t="s">
        <v>4511</v>
      </c>
      <c r="B3841" t="s">
        <v>6556</v>
      </c>
      <c r="C3841" t="s">
        <v>6556</v>
      </c>
      <c r="G3841" s="1">
        <v>-22664.22692629123</v>
      </c>
      <c r="H3841" s="1">
        <v>2.4167826941230001E-3</v>
      </c>
      <c r="K3841" s="4">
        <v>97497977.530000001</v>
      </c>
      <c r="L3841" s="5">
        <v>4425001</v>
      </c>
      <c r="M3841" s="6">
        <v>22.033436269999999</v>
      </c>
      <c r="AB3841" s="8" t="s">
        <v>4597</v>
      </c>
      <c r="AG3841">
        <v>3.4332000000000001E-2</v>
      </c>
    </row>
    <row r="3842" spans="1:33" x14ac:dyDescent="0.35">
      <c r="A3842" t="s">
        <v>4511</v>
      </c>
      <c r="B3842" t="s">
        <v>6557</v>
      </c>
      <c r="C3842" t="s">
        <v>6557</v>
      </c>
      <c r="G3842" s="1">
        <v>-28601.95078344124</v>
      </c>
      <c r="H3842" s="1">
        <v>9.3907668465595303E-5</v>
      </c>
      <c r="K3842" s="4">
        <v>97497977.530000001</v>
      </c>
      <c r="L3842" s="5">
        <v>4425001</v>
      </c>
      <c r="M3842" s="6">
        <v>22.033436269999999</v>
      </c>
      <c r="AB3842" s="8" t="s">
        <v>4597</v>
      </c>
      <c r="AG3842">
        <v>3.4332000000000001E-2</v>
      </c>
    </row>
    <row r="3843" spans="1:33" x14ac:dyDescent="0.35">
      <c r="A3843" t="s">
        <v>4511</v>
      </c>
      <c r="B3843" t="s">
        <v>6558</v>
      </c>
      <c r="C3843" t="s">
        <v>6558</v>
      </c>
      <c r="G3843" s="1">
        <v>-23286.386834952169</v>
      </c>
      <c r="H3843" s="1">
        <v>3.7611169062714998E-3</v>
      </c>
      <c r="K3843" s="4">
        <v>97497977.530000001</v>
      </c>
      <c r="L3843" s="5">
        <v>4425001</v>
      </c>
      <c r="M3843" s="6">
        <v>22.033436269999999</v>
      </c>
      <c r="AB3843" s="8" t="s">
        <v>4597</v>
      </c>
      <c r="AG3843">
        <v>3.4332000000000001E-2</v>
      </c>
    </row>
    <row r="3844" spans="1:33" x14ac:dyDescent="0.35">
      <c r="A3844" t="s">
        <v>4511</v>
      </c>
      <c r="B3844" t="s">
        <v>6559</v>
      </c>
      <c r="C3844" t="s">
        <v>6559</v>
      </c>
      <c r="G3844" s="1">
        <v>-23914.014608491809</v>
      </c>
      <c r="H3844" s="1">
        <v>2.4710514012585998E-3</v>
      </c>
      <c r="K3844" s="4">
        <v>97497977.530000001</v>
      </c>
      <c r="L3844" s="5">
        <v>4425001</v>
      </c>
      <c r="M3844" s="6">
        <v>22.033436269999999</v>
      </c>
      <c r="AB3844" s="8" t="s">
        <v>4597</v>
      </c>
      <c r="AG3844">
        <v>3.4332000000000001E-2</v>
      </c>
    </row>
    <row r="3845" spans="1:33" x14ac:dyDescent="0.35">
      <c r="A3845" t="s">
        <v>4511</v>
      </c>
      <c r="B3845" t="s">
        <v>6560</v>
      </c>
      <c r="C3845" t="s">
        <v>6560</v>
      </c>
      <c r="G3845" s="1">
        <v>-29359.42374613955</v>
      </c>
      <c r="K3845" s="4">
        <v>97497977.530000001</v>
      </c>
      <c r="L3845" s="5">
        <v>4425001</v>
      </c>
      <c r="M3845" s="6">
        <v>22.033436269999999</v>
      </c>
      <c r="AB3845" s="8" t="s">
        <v>4597</v>
      </c>
      <c r="AG3845">
        <v>3.4332000000000001E-2</v>
      </c>
    </row>
    <row r="3846" spans="1:33" x14ac:dyDescent="0.35">
      <c r="A3846" t="s">
        <v>4511</v>
      </c>
      <c r="B3846" t="s">
        <v>6561</v>
      </c>
      <c r="C3846" t="s">
        <v>6561</v>
      </c>
      <c r="G3846" s="1">
        <v>-23211.286034229979</v>
      </c>
      <c r="H3846" s="1">
        <v>2.2802747142446999E-3</v>
      </c>
      <c r="K3846" s="4">
        <v>97497977.530000001</v>
      </c>
      <c r="L3846" s="5">
        <v>4425001</v>
      </c>
      <c r="M3846" s="6">
        <v>22.033436269999999</v>
      </c>
      <c r="AB3846" s="8" t="s">
        <v>4597</v>
      </c>
      <c r="AG3846">
        <v>3.4332000000000001E-2</v>
      </c>
    </row>
    <row r="3847" spans="1:33" x14ac:dyDescent="0.35">
      <c r="A3847" t="s">
        <v>4511</v>
      </c>
      <c r="B3847" t="s">
        <v>6562</v>
      </c>
      <c r="C3847" t="s">
        <v>6562</v>
      </c>
      <c r="G3847" s="1">
        <v>-27968.94687418078</v>
      </c>
      <c r="H3847" s="1">
        <v>9.1742292232550003E-4</v>
      </c>
      <c r="K3847" s="4">
        <v>97497977.530000001</v>
      </c>
      <c r="L3847" s="5">
        <v>4425001</v>
      </c>
      <c r="M3847" s="6">
        <v>22.033436269999999</v>
      </c>
      <c r="AB3847" s="8" t="s">
        <v>4597</v>
      </c>
      <c r="AG3847">
        <v>3.4332000000000001E-2</v>
      </c>
    </row>
    <row r="3848" spans="1:33" x14ac:dyDescent="0.35">
      <c r="A3848" t="s">
        <v>4511</v>
      </c>
      <c r="B3848" t="s">
        <v>6563</v>
      </c>
      <c r="C3848" t="s">
        <v>6563</v>
      </c>
      <c r="G3848" s="1">
        <v>-24114.99995709852</v>
      </c>
      <c r="H3848" s="1">
        <v>2.1077630118147999E-3</v>
      </c>
      <c r="K3848" s="4">
        <v>97497977.530000001</v>
      </c>
      <c r="L3848" s="5">
        <v>4425001</v>
      </c>
      <c r="M3848" s="6">
        <v>22.033436269999999</v>
      </c>
      <c r="AB3848" s="8" t="s">
        <v>4597</v>
      </c>
      <c r="AG3848">
        <v>3.4332000000000001E-2</v>
      </c>
    </row>
    <row r="3849" spans="1:33" x14ac:dyDescent="0.35">
      <c r="A3849" t="s">
        <v>4511</v>
      </c>
      <c r="B3849" t="s">
        <v>6564</v>
      </c>
      <c r="C3849" t="s">
        <v>6564</v>
      </c>
      <c r="G3849" s="1">
        <v>-27571.935405264299</v>
      </c>
      <c r="H3849" s="1">
        <v>6.9751787605810002E-4</v>
      </c>
      <c r="K3849" s="4">
        <v>97497977.530000001</v>
      </c>
      <c r="L3849" s="5">
        <v>4425001</v>
      </c>
      <c r="M3849" s="6">
        <v>22.033436269999999</v>
      </c>
      <c r="AB3849" s="8" t="s">
        <v>4597</v>
      </c>
      <c r="AG3849">
        <v>3.4332000000000001E-2</v>
      </c>
    </row>
    <row r="3850" spans="1:33" x14ac:dyDescent="0.35">
      <c r="A3850" t="s">
        <v>4511</v>
      </c>
      <c r="B3850" t="s">
        <v>6565</v>
      </c>
      <c r="C3850" t="s">
        <v>6565</v>
      </c>
      <c r="G3850" s="1">
        <v>-22579.478858433198</v>
      </c>
      <c r="H3850" s="1">
        <v>3.5649386958384001E-3</v>
      </c>
      <c r="K3850" s="4">
        <v>97497977.530000001</v>
      </c>
      <c r="L3850" s="5">
        <v>4425001</v>
      </c>
      <c r="M3850" s="6">
        <v>22.033436269999999</v>
      </c>
      <c r="AB3850" s="8" t="s">
        <v>4597</v>
      </c>
      <c r="AG3850">
        <v>3.4332000000000001E-2</v>
      </c>
    </row>
    <row r="3851" spans="1:33" x14ac:dyDescent="0.35">
      <c r="A3851" t="s">
        <v>4511</v>
      </c>
      <c r="B3851" t="s">
        <v>6566</v>
      </c>
      <c r="C3851" t="s">
        <v>6566</v>
      </c>
      <c r="G3851" s="1">
        <v>-26945.628891535889</v>
      </c>
      <c r="H3851" s="1">
        <v>1.5381851277848E-3</v>
      </c>
      <c r="K3851" s="4">
        <v>97497977.530000001</v>
      </c>
      <c r="L3851" s="5">
        <v>4425001</v>
      </c>
      <c r="M3851" s="6">
        <v>22.033436269999999</v>
      </c>
      <c r="AB3851" s="8" t="s">
        <v>4597</v>
      </c>
      <c r="AG3851">
        <v>3.4332000000000001E-2</v>
      </c>
    </row>
    <row r="3852" spans="1:33" x14ac:dyDescent="0.35">
      <c r="A3852" t="s">
        <v>4511</v>
      </c>
      <c r="B3852" t="s">
        <v>6567</v>
      </c>
      <c r="C3852" t="s">
        <v>6567</v>
      </c>
      <c r="G3852" s="1">
        <v>-26809.789749570729</v>
      </c>
      <c r="H3852" s="1">
        <v>1.34697809991E-3</v>
      </c>
      <c r="K3852" s="4">
        <v>97497977.530000001</v>
      </c>
      <c r="L3852" s="5">
        <v>4425001</v>
      </c>
      <c r="M3852" s="6">
        <v>22.033436269999999</v>
      </c>
      <c r="AB3852" s="8" t="s">
        <v>4597</v>
      </c>
      <c r="AG3852">
        <v>3.4332000000000001E-2</v>
      </c>
    </row>
    <row r="3853" spans="1:33" x14ac:dyDescent="0.35">
      <c r="A3853" t="s">
        <v>4511</v>
      </c>
      <c r="B3853" t="s">
        <v>6568</v>
      </c>
      <c r="C3853" t="s">
        <v>6568</v>
      </c>
      <c r="G3853" s="1">
        <v>-22797.450352576259</v>
      </c>
      <c r="H3853" s="1">
        <v>4.2798740252210001E-3</v>
      </c>
      <c r="K3853" s="4">
        <v>97497977.530000001</v>
      </c>
      <c r="L3853" s="5">
        <v>4425001</v>
      </c>
      <c r="M3853" s="6">
        <v>22.033436269999999</v>
      </c>
      <c r="AB3853" s="8" t="s">
        <v>4597</v>
      </c>
      <c r="AG3853">
        <v>3.4332000000000001E-2</v>
      </c>
    </row>
    <row r="3854" spans="1:33" x14ac:dyDescent="0.35">
      <c r="A3854" t="s">
        <v>4511</v>
      </c>
      <c r="B3854" t="s">
        <v>6569</v>
      </c>
      <c r="C3854" t="s">
        <v>6569</v>
      </c>
      <c r="G3854" s="1">
        <v>-26472.14297172182</v>
      </c>
      <c r="H3854" s="1">
        <v>1.8910342984825E-3</v>
      </c>
      <c r="K3854" s="4">
        <v>97497977.530000001</v>
      </c>
      <c r="L3854" s="5">
        <v>4425001</v>
      </c>
      <c r="M3854" s="6">
        <v>22.033436269999999</v>
      </c>
      <c r="AB3854" s="8" t="s">
        <v>4597</v>
      </c>
      <c r="AG3854">
        <v>3.4332000000000001E-2</v>
      </c>
    </row>
    <row r="3855" spans="1:33" x14ac:dyDescent="0.35">
      <c r="A3855" t="s">
        <v>4511</v>
      </c>
      <c r="B3855" t="s">
        <v>6570</v>
      </c>
      <c r="C3855" t="s">
        <v>6570</v>
      </c>
      <c r="G3855" s="1">
        <v>-27915.467826538919</v>
      </c>
      <c r="H3855" s="1">
        <v>1.2973151445773001E-3</v>
      </c>
      <c r="K3855" s="4">
        <v>97497977.530000001</v>
      </c>
      <c r="L3855" s="5">
        <v>4425001</v>
      </c>
      <c r="M3855" s="6">
        <v>22.033436269999999</v>
      </c>
      <c r="AB3855" s="8" t="s">
        <v>4597</v>
      </c>
      <c r="AG3855">
        <v>3.4332000000000001E-2</v>
      </c>
    </row>
    <row r="3856" spans="1:33" x14ac:dyDescent="0.35">
      <c r="A3856" t="s">
        <v>4511</v>
      </c>
      <c r="B3856" t="s">
        <v>6571</v>
      </c>
      <c r="C3856" t="s">
        <v>6571</v>
      </c>
      <c r="G3856" s="1">
        <v>-29079.163856208179</v>
      </c>
      <c r="H3856" s="1">
        <v>6.105892126416E-4</v>
      </c>
      <c r="K3856" s="4">
        <v>97497977.530000001</v>
      </c>
      <c r="L3856" s="5">
        <v>4425001</v>
      </c>
      <c r="M3856" s="6">
        <v>22.033436269999999</v>
      </c>
      <c r="AB3856" s="8" t="s">
        <v>4597</v>
      </c>
      <c r="AG3856">
        <v>3.4332000000000001E-2</v>
      </c>
    </row>
    <row r="3857" spans="1:33" x14ac:dyDescent="0.35">
      <c r="A3857" t="s">
        <v>4511</v>
      </c>
      <c r="B3857" t="s">
        <v>6572</v>
      </c>
      <c r="C3857" t="s">
        <v>6572</v>
      </c>
      <c r="G3857" s="1">
        <v>-23264.918727018761</v>
      </c>
      <c r="H3857" s="1">
        <v>3.3677310849290999E-3</v>
      </c>
      <c r="K3857" s="4">
        <v>97497977.530000001</v>
      </c>
      <c r="L3857" s="5">
        <v>4425001</v>
      </c>
      <c r="M3857" s="6">
        <v>22.033436269999999</v>
      </c>
      <c r="AB3857" s="8" t="s">
        <v>4597</v>
      </c>
      <c r="AG3857">
        <v>3.4332000000000001E-2</v>
      </c>
    </row>
    <row r="3858" spans="1:33" x14ac:dyDescent="0.35">
      <c r="A3858" t="s">
        <v>4511</v>
      </c>
      <c r="B3858" t="s">
        <v>6573</v>
      </c>
      <c r="C3858" t="s">
        <v>6573</v>
      </c>
      <c r="G3858" s="1">
        <v>-22325.228726131922</v>
      </c>
      <c r="H3858" s="1">
        <v>3.7571388976799999E-3</v>
      </c>
      <c r="K3858" s="4">
        <v>97497977.530000001</v>
      </c>
      <c r="L3858" s="5">
        <v>4425001</v>
      </c>
      <c r="M3858" s="6">
        <v>22.033436269999999</v>
      </c>
      <c r="AB3858" s="8" t="s">
        <v>4597</v>
      </c>
      <c r="AG3858">
        <v>3.4332000000000001E-2</v>
      </c>
    </row>
    <row r="3859" spans="1:33" x14ac:dyDescent="0.35">
      <c r="A3859" t="s">
        <v>4511</v>
      </c>
      <c r="B3859" t="s">
        <v>6574</v>
      </c>
      <c r="C3859" t="s">
        <v>6574</v>
      </c>
      <c r="G3859" s="1">
        <v>-23639.690199254728</v>
      </c>
      <c r="H3859" s="1">
        <v>3.6024949554336002E-3</v>
      </c>
      <c r="K3859" s="4">
        <v>97497977.530000001</v>
      </c>
      <c r="L3859" s="5">
        <v>4425001</v>
      </c>
      <c r="M3859" s="6">
        <v>22.033436269999999</v>
      </c>
      <c r="AB3859" s="8" t="s">
        <v>4597</v>
      </c>
      <c r="AG3859">
        <v>3.4332000000000001E-2</v>
      </c>
    </row>
    <row r="3860" spans="1:33" x14ac:dyDescent="0.35">
      <c r="A3860" t="s">
        <v>4511</v>
      </c>
      <c r="B3860" t="s">
        <v>6575</v>
      </c>
      <c r="C3860" t="s">
        <v>6575</v>
      </c>
      <c r="G3860" s="1">
        <v>-22579.269159880409</v>
      </c>
      <c r="H3860" s="1">
        <v>3.0267233398221E-3</v>
      </c>
      <c r="K3860" s="4">
        <v>97497977.530000001</v>
      </c>
      <c r="L3860" s="5">
        <v>4425001</v>
      </c>
      <c r="M3860" s="6">
        <v>22.033436269999999</v>
      </c>
      <c r="AB3860" s="8" t="s">
        <v>4597</v>
      </c>
      <c r="AG3860">
        <v>3.4332000000000001E-2</v>
      </c>
    </row>
    <row r="3861" spans="1:33" x14ac:dyDescent="0.35">
      <c r="A3861" t="s">
        <v>4511</v>
      </c>
      <c r="B3861" t="s">
        <v>6576</v>
      </c>
      <c r="C3861" t="s">
        <v>6576</v>
      </c>
      <c r="G3861" s="1">
        <v>-28467.81221284264</v>
      </c>
      <c r="H3861" s="1">
        <v>2.5430890852060002E-4</v>
      </c>
      <c r="K3861" s="4">
        <v>97497977.530000001</v>
      </c>
      <c r="L3861" s="5">
        <v>4425001</v>
      </c>
      <c r="M3861" s="6">
        <v>22.033436269999999</v>
      </c>
      <c r="AB3861" s="8" t="s">
        <v>4597</v>
      </c>
      <c r="AG3861">
        <v>3.4332000000000001E-2</v>
      </c>
    </row>
    <row r="3862" spans="1:33" x14ac:dyDescent="0.35">
      <c r="A3862" t="s">
        <v>4511</v>
      </c>
      <c r="B3862" t="s">
        <v>6577</v>
      </c>
      <c r="C3862" t="s">
        <v>6577</v>
      </c>
      <c r="G3862" s="1">
        <v>-23122.195572003991</v>
      </c>
      <c r="H3862" s="1">
        <v>2.9273572081570001E-3</v>
      </c>
      <c r="K3862" s="4">
        <v>97497977.530000001</v>
      </c>
      <c r="L3862" s="5">
        <v>4425001</v>
      </c>
      <c r="M3862" s="6">
        <v>22.033436269999999</v>
      </c>
      <c r="AB3862" s="8" t="s">
        <v>4597</v>
      </c>
      <c r="AG3862">
        <v>3.4332000000000001E-2</v>
      </c>
    </row>
    <row r="3863" spans="1:33" x14ac:dyDescent="0.35">
      <c r="A3863" t="s">
        <v>4511</v>
      </c>
      <c r="B3863" t="s">
        <v>6578</v>
      </c>
      <c r="C3863" t="s">
        <v>6578</v>
      </c>
      <c r="G3863" s="1">
        <v>-24018.572445564929</v>
      </c>
      <c r="H3863" s="1">
        <v>2.7654823647817002E-3</v>
      </c>
      <c r="K3863" s="4">
        <v>97497977.530000001</v>
      </c>
      <c r="L3863" s="5">
        <v>4425001</v>
      </c>
      <c r="M3863" s="6">
        <v>22.033436269999999</v>
      </c>
      <c r="AB3863" s="8" t="s">
        <v>4597</v>
      </c>
      <c r="AG3863">
        <v>3.4332000000000001E-2</v>
      </c>
    </row>
    <row r="3864" spans="1:33" x14ac:dyDescent="0.35">
      <c r="A3864" t="s">
        <v>4511</v>
      </c>
      <c r="B3864" t="s">
        <v>6579</v>
      </c>
      <c r="C3864" t="s">
        <v>6579</v>
      </c>
      <c r="G3864" s="1">
        <v>-27840.511654528571</v>
      </c>
      <c r="H3864" s="1">
        <v>1.4546907227073001E-3</v>
      </c>
      <c r="K3864" s="4">
        <v>97497977.530000001</v>
      </c>
      <c r="L3864" s="5">
        <v>4425001</v>
      </c>
      <c r="M3864" s="6">
        <v>22.033436269999999</v>
      </c>
      <c r="AB3864" s="8" t="s">
        <v>4597</v>
      </c>
      <c r="AG3864">
        <v>3.4332000000000001E-2</v>
      </c>
    </row>
    <row r="3865" spans="1:33" x14ac:dyDescent="0.35">
      <c r="A3865" t="s">
        <v>4511</v>
      </c>
      <c r="B3865" t="s">
        <v>6580</v>
      </c>
      <c r="C3865" t="s">
        <v>6580</v>
      </c>
      <c r="G3865" s="1">
        <v>-27447.081874645432</v>
      </c>
      <c r="H3865" s="1">
        <v>1.1721228207169001E-3</v>
      </c>
      <c r="K3865" s="4">
        <v>97497977.530000001</v>
      </c>
      <c r="L3865" s="5">
        <v>4425001</v>
      </c>
      <c r="M3865" s="6">
        <v>22.033436269999999</v>
      </c>
      <c r="AB3865" s="8" t="s">
        <v>4597</v>
      </c>
      <c r="AG3865">
        <v>3.4332000000000001E-2</v>
      </c>
    </row>
    <row r="3866" spans="1:33" x14ac:dyDescent="0.35">
      <c r="A3866" t="s">
        <v>4511</v>
      </c>
      <c r="B3866" t="s">
        <v>6581</v>
      </c>
      <c r="C3866" t="s">
        <v>6581</v>
      </c>
      <c r="G3866" s="1">
        <v>-26690.90606025538</v>
      </c>
      <c r="H3866" s="1">
        <v>1.9729394000472002E-3</v>
      </c>
      <c r="K3866" s="4">
        <v>97497977.530000001</v>
      </c>
      <c r="L3866" s="5">
        <v>4425001</v>
      </c>
      <c r="M3866" s="6">
        <v>22.033436269999999</v>
      </c>
      <c r="AB3866" s="8" t="s">
        <v>4597</v>
      </c>
      <c r="AG3866">
        <v>3.4332000000000001E-2</v>
      </c>
    </row>
    <row r="3867" spans="1:33" x14ac:dyDescent="0.35">
      <c r="A3867" t="s">
        <v>4511</v>
      </c>
      <c r="B3867" t="s">
        <v>6582</v>
      </c>
      <c r="C3867" t="s">
        <v>6582</v>
      </c>
      <c r="G3867" s="1">
        <v>-26825.916559220132</v>
      </c>
      <c r="H3867" s="1">
        <v>2.1997412016609001E-3</v>
      </c>
      <c r="K3867" s="4">
        <v>97497977.530000001</v>
      </c>
      <c r="L3867" s="5">
        <v>4425001</v>
      </c>
      <c r="M3867" s="6">
        <v>22.033436269999999</v>
      </c>
      <c r="AB3867" s="8" t="s">
        <v>4597</v>
      </c>
      <c r="AG3867">
        <v>3.4332000000000001E-2</v>
      </c>
    </row>
    <row r="3868" spans="1:33" x14ac:dyDescent="0.35">
      <c r="A3868" t="s">
        <v>4511</v>
      </c>
      <c r="B3868" t="s">
        <v>6583</v>
      </c>
      <c r="C3868" t="s">
        <v>6583</v>
      </c>
      <c r="G3868" s="1">
        <v>-29218.01801012404</v>
      </c>
      <c r="K3868" s="4">
        <v>97497977.530000001</v>
      </c>
      <c r="L3868" s="5">
        <v>4425001</v>
      </c>
      <c r="M3868" s="6">
        <v>22.033436269999999</v>
      </c>
      <c r="AB3868" s="8" t="s">
        <v>4597</v>
      </c>
      <c r="AG3868">
        <v>3.4332000000000001E-2</v>
      </c>
    </row>
    <row r="3869" spans="1:33" x14ac:dyDescent="0.35">
      <c r="A3869" t="s">
        <v>4511</v>
      </c>
      <c r="B3869" t="s">
        <v>6584</v>
      </c>
      <c r="C3869" t="s">
        <v>6584</v>
      </c>
      <c r="G3869" s="1">
        <v>-23175.568819123229</v>
      </c>
      <c r="H3869" s="1">
        <v>4.1795516155129003E-3</v>
      </c>
      <c r="K3869" s="4">
        <v>97497977.530000001</v>
      </c>
      <c r="L3869" s="5">
        <v>4425001</v>
      </c>
      <c r="M3869" s="6">
        <v>22.033436269999999</v>
      </c>
      <c r="AB3869" s="8" t="s">
        <v>4597</v>
      </c>
      <c r="AG3869">
        <v>3.4332000000000001E-2</v>
      </c>
    </row>
    <row r="3870" spans="1:33" x14ac:dyDescent="0.35">
      <c r="A3870" t="s">
        <v>4511</v>
      </c>
      <c r="B3870" t="s">
        <v>6585</v>
      </c>
      <c r="C3870" t="s">
        <v>6585</v>
      </c>
      <c r="G3870" s="1">
        <v>-26356.77481331021</v>
      </c>
      <c r="H3870" s="1">
        <v>2.6415747694426999E-3</v>
      </c>
      <c r="K3870" s="4">
        <v>97497977.530000001</v>
      </c>
      <c r="L3870" s="5">
        <v>4425001</v>
      </c>
      <c r="M3870" s="6">
        <v>22.033436269999999</v>
      </c>
      <c r="AB3870" s="8" t="s">
        <v>4597</v>
      </c>
      <c r="AG3870">
        <v>3.4332000000000001E-2</v>
      </c>
    </row>
    <row r="3871" spans="1:33" x14ac:dyDescent="0.35">
      <c r="A3871" t="s">
        <v>4511</v>
      </c>
      <c r="B3871" t="s">
        <v>6586</v>
      </c>
      <c r="C3871" t="s">
        <v>6586</v>
      </c>
      <c r="G3871" s="1">
        <v>-22494.788201071871</v>
      </c>
      <c r="H3871" s="1">
        <v>3.7994676808859999E-3</v>
      </c>
      <c r="K3871" s="4">
        <v>97497977.530000001</v>
      </c>
      <c r="L3871" s="5">
        <v>4425001</v>
      </c>
      <c r="M3871" s="6">
        <v>22.033436269999999</v>
      </c>
      <c r="AB3871" s="8" t="s">
        <v>4597</v>
      </c>
      <c r="AG3871">
        <v>3.4332000000000001E-2</v>
      </c>
    </row>
    <row r="3872" spans="1:33" x14ac:dyDescent="0.35">
      <c r="A3872" t="s">
        <v>4511</v>
      </c>
      <c r="B3872" t="s">
        <v>6587</v>
      </c>
      <c r="C3872" t="s">
        <v>6587</v>
      </c>
      <c r="G3872" s="1">
        <v>-27786.297004560642</v>
      </c>
      <c r="H3872" s="1">
        <v>2.0102451109662001E-3</v>
      </c>
      <c r="K3872" s="4">
        <v>97497977.530000001</v>
      </c>
      <c r="L3872" s="5">
        <v>4425001</v>
      </c>
      <c r="M3872" s="6">
        <v>22.033436269999999</v>
      </c>
      <c r="AB3872" s="8" t="s">
        <v>4597</v>
      </c>
      <c r="AG3872">
        <v>3.4332000000000001E-2</v>
      </c>
    </row>
    <row r="3873" spans="1:33" x14ac:dyDescent="0.35">
      <c r="A3873" t="s">
        <v>4511</v>
      </c>
      <c r="B3873" t="s">
        <v>6588</v>
      </c>
      <c r="C3873" t="s">
        <v>6588</v>
      </c>
      <c r="G3873" s="1">
        <v>-28940.63843418752</v>
      </c>
      <c r="H3873" s="1">
        <v>1.173790004971E-3</v>
      </c>
      <c r="K3873" s="4">
        <v>97497977.530000001</v>
      </c>
      <c r="L3873" s="5">
        <v>4425001</v>
      </c>
      <c r="M3873" s="6">
        <v>22.033436269999999</v>
      </c>
      <c r="AB3873" s="8" t="s">
        <v>4597</v>
      </c>
      <c r="AG3873">
        <v>3.4332000000000001E-2</v>
      </c>
    </row>
    <row r="3874" spans="1:33" x14ac:dyDescent="0.35">
      <c r="A3874" t="s">
        <v>4511</v>
      </c>
      <c r="B3874" t="s">
        <v>6589</v>
      </c>
      <c r="C3874" t="s">
        <v>6589</v>
      </c>
      <c r="G3874" s="1">
        <v>-28334.61506688322</v>
      </c>
      <c r="H3874" s="1">
        <v>7.6237158786350004E-4</v>
      </c>
      <c r="K3874" s="4">
        <v>97497977.530000001</v>
      </c>
      <c r="L3874" s="5">
        <v>4425001</v>
      </c>
      <c r="M3874" s="6">
        <v>22.033436269999999</v>
      </c>
      <c r="AB3874" s="8" t="s">
        <v>4597</v>
      </c>
      <c r="AG3874">
        <v>3.4332000000000001E-2</v>
      </c>
    </row>
    <row r="3875" spans="1:33" x14ac:dyDescent="0.35">
      <c r="A3875" t="s">
        <v>4511</v>
      </c>
      <c r="B3875" t="s">
        <v>6590</v>
      </c>
      <c r="C3875" t="s">
        <v>6590</v>
      </c>
      <c r="G3875" s="1">
        <v>-26572.811377081031</v>
      </c>
      <c r="H3875" s="1">
        <v>2.9218299850280998E-3</v>
      </c>
      <c r="K3875" s="4">
        <v>97497977.530000001</v>
      </c>
      <c r="L3875" s="5">
        <v>4425001</v>
      </c>
      <c r="M3875" s="6">
        <v>22.033436269999999</v>
      </c>
      <c r="AB3875" s="8" t="s">
        <v>4597</v>
      </c>
      <c r="AG3875">
        <v>3.4332000000000001E-2</v>
      </c>
    </row>
    <row r="3876" spans="1:33" x14ac:dyDescent="0.35">
      <c r="A3876" t="s">
        <v>4511</v>
      </c>
      <c r="B3876" t="s">
        <v>6591</v>
      </c>
      <c r="C3876" t="s">
        <v>6591</v>
      </c>
      <c r="G3876" s="1">
        <v>-26707.00023389763</v>
      </c>
      <c r="H3876" s="1">
        <v>3.1701153302402E-3</v>
      </c>
      <c r="K3876" s="4">
        <v>97497977.530000001</v>
      </c>
      <c r="L3876" s="5">
        <v>4425001</v>
      </c>
      <c r="M3876" s="6">
        <v>22.033436269999999</v>
      </c>
      <c r="AB3876" s="8" t="s">
        <v>4597</v>
      </c>
      <c r="AG3876">
        <v>3.4332000000000001E-2</v>
      </c>
    </row>
    <row r="3877" spans="1:33" x14ac:dyDescent="0.35">
      <c r="A3877" t="s">
        <v>4511</v>
      </c>
      <c r="B3877" t="s">
        <v>6592</v>
      </c>
      <c r="C3877" t="s">
        <v>6592</v>
      </c>
      <c r="G3877" s="1">
        <v>-27323.074486089608</v>
      </c>
      <c r="H3877" s="1">
        <v>2.0352576897293001E-3</v>
      </c>
      <c r="K3877" s="4">
        <v>97497977.530000001</v>
      </c>
      <c r="L3877" s="5">
        <v>4425001</v>
      </c>
      <c r="M3877" s="6">
        <v>22.033436269999999</v>
      </c>
      <c r="AB3877" s="8" t="s">
        <v>4597</v>
      </c>
      <c r="AG3877">
        <v>3.4332000000000001E-2</v>
      </c>
    </row>
    <row r="3878" spans="1:33" x14ac:dyDescent="0.35">
      <c r="A3878" t="s">
        <v>4511</v>
      </c>
      <c r="B3878" t="s">
        <v>6593</v>
      </c>
      <c r="C3878" t="s">
        <v>6593</v>
      </c>
      <c r="G3878" s="1">
        <v>-29077.631412056358</v>
      </c>
      <c r="K3878" s="4">
        <v>97497977.530000001</v>
      </c>
      <c r="L3878" s="5">
        <v>4425001</v>
      </c>
      <c r="M3878" s="6">
        <v>22.033436269999999</v>
      </c>
      <c r="AB3878" s="8" t="s">
        <v>4597</v>
      </c>
      <c r="AG3878">
        <v>3.4332000000000001E-2</v>
      </c>
    </row>
    <row r="3879" spans="1:33" x14ac:dyDescent="0.35">
      <c r="A3879" t="s">
        <v>4511</v>
      </c>
      <c r="B3879" t="s">
        <v>6594</v>
      </c>
      <c r="C3879" t="s">
        <v>6594</v>
      </c>
      <c r="G3879" s="1">
        <v>-28803.100507159401</v>
      </c>
      <c r="H3879" s="1">
        <v>2.2958049601317001E-3</v>
      </c>
      <c r="K3879" s="4">
        <v>97497977.530000001</v>
      </c>
      <c r="L3879" s="5">
        <v>4425001</v>
      </c>
      <c r="M3879" s="6">
        <v>22.033436269999999</v>
      </c>
      <c r="AB3879" s="8" t="s">
        <v>4597</v>
      </c>
      <c r="AG3879">
        <v>3.4332000000000001E-2</v>
      </c>
    </row>
    <row r="3880" spans="1:33" x14ac:dyDescent="0.35">
      <c r="A3880" t="s">
        <v>4511</v>
      </c>
      <c r="B3880" t="s">
        <v>6595</v>
      </c>
      <c r="C3880" t="s">
        <v>6595</v>
      </c>
      <c r="G3880" s="1">
        <v>-28202.350556528461</v>
      </c>
      <c r="H3880" s="1">
        <v>2.1804049612794002E-3</v>
      </c>
      <c r="K3880" s="4">
        <v>97497977.530000001</v>
      </c>
      <c r="L3880" s="5">
        <v>4425001</v>
      </c>
      <c r="M3880" s="6">
        <v>22.033436269999999</v>
      </c>
      <c r="AB3880" s="8" t="s">
        <v>4597</v>
      </c>
      <c r="AG3880">
        <v>3.4332000000000001E-2</v>
      </c>
    </row>
    <row r="3881" spans="1:33" x14ac:dyDescent="0.35">
      <c r="A3881" t="s">
        <v>4511</v>
      </c>
      <c r="B3881" t="s">
        <v>6596</v>
      </c>
      <c r="C3881" t="s">
        <v>6596</v>
      </c>
      <c r="G3881" s="1">
        <v>-26588.872873959321</v>
      </c>
      <c r="H3881" s="1">
        <v>4.4904827974567999E-3</v>
      </c>
      <c r="K3881" s="4">
        <v>97497977.530000001</v>
      </c>
      <c r="L3881" s="5">
        <v>4425001</v>
      </c>
      <c r="M3881" s="6">
        <v>22.033436269999999</v>
      </c>
      <c r="AB3881" s="8" t="s">
        <v>4597</v>
      </c>
      <c r="AG3881">
        <v>3.4332000000000001E-2</v>
      </c>
    </row>
    <row r="3882" spans="1:33" x14ac:dyDescent="0.35">
      <c r="A3882" t="s">
        <v>4511</v>
      </c>
      <c r="B3882" t="s">
        <v>6597</v>
      </c>
      <c r="C3882" t="s">
        <v>6597</v>
      </c>
      <c r="G3882" s="1">
        <v>-27199.905611006081</v>
      </c>
      <c r="H3882" s="1">
        <v>3.4149910307009002E-3</v>
      </c>
      <c r="K3882" s="4">
        <v>97497977.530000001</v>
      </c>
      <c r="L3882" s="5">
        <v>4425001</v>
      </c>
      <c r="M3882" s="6">
        <v>22.033436269999999</v>
      </c>
      <c r="AB3882" s="8" t="s">
        <v>4597</v>
      </c>
      <c r="AG3882">
        <v>3.4332000000000001E-2</v>
      </c>
    </row>
    <row r="3883" spans="1:33" x14ac:dyDescent="0.35">
      <c r="A3883" t="s">
        <v>4511</v>
      </c>
      <c r="B3883" t="s">
        <v>6598</v>
      </c>
      <c r="C3883" t="s">
        <v>6598</v>
      </c>
      <c r="G3883" s="1">
        <v>-28938.254181918772</v>
      </c>
      <c r="K3883" s="4">
        <v>97497977.530000001</v>
      </c>
      <c r="L3883" s="5">
        <v>4425001</v>
      </c>
      <c r="M3883" s="6">
        <v>22.033436269999999</v>
      </c>
      <c r="AB3883" s="8" t="s">
        <v>4597</v>
      </c>
      <c r="AG3883">
        <v>3.4332000000000001E-2</v>
      </c>
    </row>
    <row r="3884" spans="1:33" x14ac:dyDescent="0.35">
      <c r="A3884" t="s">
        <v>4511</v>
      </c>
      <c r="B3884" t="s">
        <v>6599</v>
      </c>
      <c r="C3884" t="s">
        <v>6599</v>
      </c>
      <c r="G3884" s="1">
        <v>-28666.54071141054</v>
      </c>
      <c r="H3884" s="1">
        <v>4.0318619101715998E-3</v>
      </c>
      <c r="K3884" s="4">
        <v>97497977.530000001</v>
      </c>
      <c r="L3884" s="5">
        <v>4425001</v>
      </c>
      <c r="M3884" s="6">
        <v>22.033436269999999</v>
      </c>
      <c r="AB3884" s="8" t="s">
        <v>4597</v>
      </c>
      <c r="AG3884">
        <v>3.4332000000000001E-2</v>
      </c>
    </row>
    <row r="3885" spans="1:33" x14ac:dyDescent="0.35">
      <c r="A3885" t="s">
        <v>4511</v>
      </c>
      <c r="B3885" t="s">
        <v>6600</v>
      </c>
      <c r="C3885" t="s">
        <v>6600</v>
      </c>
      <c r="G3885" s="1">
        <v>-28071.00999507177</v>
      </c>
      <c r="H3885" s="1">
        <v>4.2437367301661E-3</v>
      </c>
      <c r="K3885" s="4">
        <v>97497977.530000001</v>
      </c>
      <c r="L3885" s="5">
        <v>4425001</v>
      </c>
      <c r="M3885" s="6">
        <v>22.033436269999999</v>
      </c>
      <c r="AB3885" s="8" t="s">
        <v>4597</v>
      </c>
      <c r="AG3885">
        <v>3.4332000000000001E-2</v>
      </c>
    </row>
    <row r="3886" spans="1:33" x14ac:dyDescent="0.35">
      <c r="A3886" t="s">
        <v>4511</v>
      </c>
      <c r="B3886" t="s">
        <v>6601</v>
      </c>
      <c r="C3886" t="s">
        <v>6601</v>
      </c>
      <c r="G3886" s="1">
        <v>-27077.567706582318</v>
      </c>
      <c r="H3886" s="1">
        <v>5.2163402071852003E-3</v>
      </c>
      <c r="K3886" s="4">
        <v>97497977.530000001</v>
      </c>
      <c r="L3886" s="5">
        <v>4425001</v>
      </c>
      <c r="M3886" s="6">
        <v>22.033436269999999</v>
      </c>
      <c r="AB3886" s="8" t="s">
        <v>4597</v>
      </c>
      <c r="AG3886">
        <v>3.4332000000000001E-2</v>
      </c>
    </row>
    <row r="3887" spans="1:33" x14ac:dyDescent="0.35">
      <c r="A3887" t="s">
        <v>4511</v>
      </c>
      <c r="B3887" t="s">
        <v>6602</v>
      </c>
      <c r="C3887" t="s">
        <v>6602</v>
      </c>
      <c r="G3887" s="1">
        <v>-28799.876666489541</v>
      </c>
      <c r="K3887" s="4">
        <v>97497977.530000001</v>
      </c>
      <c r="L3887" s="5">
        <v>4425001</v>
      </c>
      <c r="M3887" s="6">
        <v>22.033436269999999</v>
      </c>
      <c r="AB3887" s="8" t="s">
        <v>4597</v>
      </c>
      <c r="AG3887">
        <v>3.4332000000000001E-2</v>
      </c>
    </row>
    <row r="3888" spans="1:33" x14ac:dyDescent="0.35">
      <c r="A3888" t="s">
        <v>4511</v>
      </c>
      <c r="B3888" t="s">
        <v>6603</v>
      </c>
      <c r="C3888" t="s">
        <v>6603</v>
      </c>
      <c r="G3888" s="1">
        <v>-28530.949793951961</v>
      </c>
      <c r="H3888" s="1">
        <v>6.1195860564968998E-3</v>
      </c>
      <c r="K3888" s="4">
        <v>97497977.530000001</v>
      </c>
      <c r="L3888" s="5">
        <v>4425001</v>
      </c>
      <c r="M3888" s="6">
        <v>22.033436269999999</v>
      </c>
      <c r="AB3888" s="8" t="s">
        <v>4597</v>
      </c>
      <c r="AG3888">
        <v>3.4332000000000001E-2</v>
      </c>
    </row>
    <row r="3889" spans="1:33" x14ac:dyDescent="0.35">
      <c r="A3889" t="s">
        <v>4511</v>
      </c>
      <c r="B3889" t="s">
        <v>6604</v>
      </c>
      <c r="C3889" t="s">
        <v>6604</v>
      </c>
      <c r="G3889" s="1">
        <v>-27940.58479670815</v>
      </c>
      <c r="H3889" s="1">
        <v>6.5172889161540003E-3</v>
      </c>
      <c r="K3889" s="4">
        <v>97497977.530000001</v>
      </c>
      <c r="L3889" s="5">
        <v>4425001</v>
      </c>
      <c r="M3889" s="6">
        <v>22.033436269999999</v>
      </c>
      <c r="AB3889" s="8" t="s">
        <v>4597</v>
      </c>
      <c r="AG3889">
        <v>3.4332000000000001E-2</v>
      </c>
    </row>
    <row r="3890" spans="1:33" x14ac:dyDescent="0.35">
      <c r="A3890" t="s">
        <v>4511</v>
      </c>
      <c r="B3890" t="s">
        <v>6605</v>
      </c>
      <c r="C3890" t="s">
        <v>6605</v>
      </c>
      <c r="G3890" s="1">
        <v>-28662.489327671439</v>
      </c>
      <c r="K3890" s="4">
        <v>97497977.530000001</v>
      </c>
      <c r="L3890" s="5">
        <v>4425001</v>
      </c>
      <c r="M3890" s="6">
        <v>22.033436269999999</v>
      </c>
      <c r="AB3890" s="8" t="s">
        <v>4597</v>
      </c>
      <c r="AG3890">
        <v>3.4332000000000001E-2</v>
      </c>
    </row>
    <row r="3891" spans="1:33" x14ac:dyDescent="0.35">
      <c r="A3891" t="s">
        <v>4511</v>
      </c>
      <c r="B3891" t="s">
        <v>6606</v>
      </c>
      <c r="C3891" t="s">
        <v>6606</v>
      </c>
      <c r="G3891" s="1">
        <v>-27811.066475130989</v>
      </c>
      <c r="H3891" s="1">
        <v>8.8506923894190008E-3</v>
      </c>
      <c r="K3891" s="4">
        <v>97497977.530000001</v>
      </c>
      <c r="L3891" s="5">
        <v>4425001</v>
      </c>
      <c r="M3891" s="6">
        <v>22.033436269999999</v>
      </c>
      <c r="AB3891" s="8" t="s">
        <v>4597</v>
      </c>
      <c r="AG3891">
        <v>3.4332000000000001E-2</v>
      </c>
    </row>
    <row r="3892" spans="1:33" x14ac:dyDescent="0.35">
      <c r="A3892" t="s">
        <v>4511</v>
      </c>
      <c r="B3892" t="s">
        <v>6607</v>
      </c>
      <c r="C3892" t="s">
        <v>6607</v>
      </c>
      <c r="G3892" s="1">
        <v>-6038.070399053966</v>
      </c>
      <c r="H3892" s="1">
        <v>1.6703872121083301E-2</v>
      </c>
      <c r="K3892" s="4">
        <v>97497977.530000001</v>
      </c>
      <c r="L3892" s="5">
        <v>4425001</v>
      </c>
      <c r="M3892" s="6">
        <v>22.033436269999999</v>
      </c>
      <c r="AB3892" s="8" t="s">
        <v>4597</v>
      </c>
      <c r="AG3892">
        <v>3.4332000000000001E-2</v>
      </c>
    </row>
    <row r="3893" spans="1:33" x14ac:dyDescent="0.35">
      <c r="A3893" t="s">
        <v>4511</v>
      </c>
      <c r="B3893" t="s">
        <v>6608</v>
      </c>
      <c r="C3893" t="s">
        <v>6608</v>
      </c>
      <c r="G3893" s="1">
        <v>-6006.9608410033461</v>
      </c>
      <c r="H3893" s="1">
        <v>1.4283108446293699E-2</v>
      </c>
      <c r="K3893" s="4">
        <v>97497977.530000001</v>
      </c>
      <c r="L3893" s="5">
        <v>4425001</v>
      </c>
      <c r="M3893" s="6">
        <v>22.033436269999999</v>
      </c>
      <c r="AB3893" s="8" t="s">
        <v>4597</v>
      </c>
      <c r="AG3893">
        <v>3.4332000000000001E-2</v>
      </c>
    </row>
    <row r="3894" spans="1:33" x14ac:dyDescent="0.35">
      <c r="A3894" t="s">
        <v>4511</v>
      </c>
      <c r="B3894" t="s">
        <v>6609</v>
      </c>
      <c r="C3894" t="s">
        <v>6609</v>
      </c>
      <c r="G3894" s="1">
        <v>-5976.0910906814361</v>
      </c>
      <c r="H3894" s="1">
        <v>1.19230394635918E-2</v>
      </c>
      <c r="K3894" s="4">
        <v>97497977.530000001</v>
      </c>
      <c r="L3894" s="5">
        <v>4425001</v>
      </c>
      <c r="M3894" s="6">
        <v>22.033436269999999</v>
      </c>
      <c r="AB3894" s="8" t="s">
        <v>4597</v>
      </c>
      <c r="AG3894">
        <v>3.4332000000000001E-2</v>
      </c>
    </row>
    <row r="3895" spans="1:33" x14ac:dyDescent="0.35">
      <c r="A3895" t="s">
        <v>4511</v>
      </c>
      <c r="B3895" t="s">
        <v>6610</v>
      </c>
      <c r="C3895" t="s">
        <v>6610</v>
      </c>
      <c r="G3895" s="1">
        <v>-6086.6639177947782</v>
      </c>
      <c r="H3895" s="1">
        <v>1.02929668431788E-2</v>
      </c>
      <c r="K3895" s="4">
        <v>97497977.530000001</v>
      </c>
      <c r="L3895" s="5">
        <v>4425001</v>
      </c>
      <c r="M3895" s="6">
        <v>22.033436269999999</v>
      </c>
      <c r="AB3895" s="8" t="s">
        <v>4597</v>
      </c>
      <c r="AG3895">
        <v>3.4332000000000001E-2</v>
      </c>
    </row>
    <row r="3896" spans="1:33" x14ac:dyDescent="0.35">
      <c r="A3896" t="s">
        <v>4511</v>
      </c>
      <c r="B3896" t="s">
        <v>6611</v>
      </c>
      <c r="C3896" t="s">
        <v>6611</v>
      </c>
      <c r="G3896" s="1">
        <v>-6137.9665855307276</v>
      </c>
      <c r="H3896" s="1">
        <v>1.0411706019953299E-2</v>
      </c>
      <c r="K3896" s="4">
        <v>97497977.530000001</v>
      </c>
      <c r="L3896" s="5">
        <v>4425001</v>
      </c>
      <c r="M3896" s="6">
        <v>22.033436269999999</v>
      </c>
      <c r="AB3896" s="8" t="s">
        <v>4597</v>
      </c>
      <c r="AG3896">
        <v>3.4332000000000001E-2</v>
      </c>
    </row>
    <row r="3897" spans="1:33" x14ac:dyDescent="0.35">
      <c r="A3897" t="s">
        <v>4511</v>
      </c>
      <c r="B3897" t="s">
        <v>6612</v>
      </c>
      <c r="C3897" t="s">
        <v>6612</v>
      </c>
      <c r="G3897" s="1">
        <v>-5945.4586896657393</v>
      </c>
      <c r="H3897" s="1">
        <v>9.6636219999492994E-3</v>
      </c>
      <c r="K3897" s="4">
        <v>97497977.530000001</v>
      </c>
      <c r="L3897" s="5">
        <v>4425001</v>
      </c>
      <c r="M3897" s="6">
        <v>22.033436269999999</v>
      </c>
      <c r="AB3897" s="8" t="s">
        <v>4597</v>
      </c>
      <c r="AG3897">
        <v>3.4332000000000001E-2</v>
      </c>
    </row>
    <row r="3898" spans="1:33" x14ac:dyDescent="0.35">
      <c r="A3898" t="s">
        <v>4511</v>
      </c>
      <c r="B3898" t="s">
        <v>6613</v>
      </c>
      <c r="C3898" t="s">
        <v>6613</v>
      </c>
      <c r="G3898" s="1">
        <v>-6268.2305483283444</v>
      </c>
      <c r="H3898" s="1">
        <v>9.0265841606296995E-3</v>
      </c>
      <c r="K3898" s="4">
        <v>97497977.530000001</v>
      </c>
      <c r="L3898" s="5">
        <v>4425001</v>
      </c>
      <c r="M3898" s="6">
        <v>22.033436269999999</v>
      </c>
      <c r="AB3898" s="8" t="s">
        <v>4597</v>
      </c>
      <c r="AG3898">
        <v>3.4332000000000001E-2</v>
      </c>
    </row>
    <row r="3899" spans="1:33" x14ac:dyDescent="0.35">
      <c r="A3899" t="s">
        <v>4511</v>
      </c>
      <c r="B3899" t="s">
        <v>6614</v>
      </c>
      <c r="C3899" t="s">
        <v>6614</v>
      </c>
      <c r="G3899" s="1">
        <v>-6053.9961868830806</v>
      </c>
      <c r="H3899" s="1">
        <v>8.0703666763674003E-3</v>
      </c>
      <c r="K3899" s="4">
        <v>97497977.530000001</v>
      </c>
      <c r="L3899" s="5">
        <v>4425001</v>
      </c>
      <c r="M3899" s="6">
        <v>22.033436269999999</v>
      </c>
      <c r="AB3899" s="8" t="s">
        <v>4597</v>
      </c>
      <c r="AG3899">
        <v>3.4332000000000001E-2</v>
      </c>
    </row>
    <row r="3900" spans="1:33" x14ac:dyDescent="0.35">
      <c r="A3900" t="s">
        <v>4511</v>
      </c>
      <c r="B3900" t="s">
        <v>6615</v>
      </c>
      <c r="C3900" t="s">
        <v>6615</v>
      </c>
      <c r="G3900" s="1">
        <v>-6104.8988860316767</v>
      </c>
      <c r="H3900" s="1">
        <v>8.225372169909E-3</v>
      </c>
      <c r="K3900" s="4">
        <v>97497977.530000001</v>
      </c>
      <c r="L3900" s="5">
        <v>4425001</v>
      </c>
      <c r="M3900" s="6">
        <v>22.033436269999999</v>
      </c>
      <c r="AB3900" s="8" t="s">
        <v>4597</v>
      </c>
      <c r="AG3900">
        <v>3.4332000000000001E-2</v>
      </c>
    </row>
    <row r="3901" spans="1:33" x14ac:dyDescent="0.35">
      <c r="A3901" t="s">
        <v>4511</v>
      </c>
      <c r="B3901" t="s">
        <v>6616</v>
      </c>
      <c r="C3901" t="s">
        <v>6616</v>
      </c>
      <c r="G3901" s="1">
        <v>-5915.0612109567865</v>
      </c>
      <c r="H3901" s="1">
        <v>7.5419625249770004E-3</v>
      </c>
      <c r="K3901" s="4">
        <v>97497977.530000001</v>
      </c>
      <c r="L3901" s="5">
        <v>4425001</v>
      </c>
      <c r="M3901" s="6">
        <v>22.033436269999999</v>
      </c>
      <c r="AB3901" s="8" t="s">
        <v>4597</v>
      </c>
      <c r="AG3901">
        <v>3.4332000000000001E-2</v>
      </c>
    </row>
    <row r="3902" spans="1:33" x14ac:dyDescent="0.35">
      <c r="A3902" t="s">
        <v>4511</v>
      </c>
      <c r="B3902" t="s">
        <v>6617</v>
      </c>
      <c r="C3902" t="s">
        <v>6617</v>
      </c>
      <c r="G3902" s="1">
        <v>-5648.9691778134838</v>
      </c>
      <c r="H3902" s="1">
        <v>8.2678861524709997E-3</v>
      </c>
      <c r="K3902" s="4">
        <v>97497977.530000001</v>
      </c>
      <c r="L3902" s="5">
        <v>4425001</v>
      </c>
      <c r="M3902" s="6">
        <v>22.033436269999999</v>
      </c>
      <c r="AB3902" s="8" t="s">
        <v>4597</v>
      </c>
      <c r="AG3902">
        <v>3.4332000000000001E-2</v>
      </c>
    </row>
    <row r="3903" spans="1:33" x14ac:dyDescent="0.35">
      <c r="A3903" t="s">
        <v>4511</v>
      </c>
      <c r="B3903" t="s">
        <v>6618</v>
      </c>
      <c r="C3903" t="s">
        <v>6618</v>
      </c>
      <c r="G3903" s="1">
        <v>-6233.6890406502271</v>
      </c>
      <c r="H3903" s="1">
        <v>6.9700315164722996E-3</v>
      </c>
      <c r="K3903" s="4">
        <v>97497977.530000001</v>
      </c>
      <c r="L3903" s="5">
        <v>4425001</v>
      </c>
      <c r="M3903" s="6">
        <v>22.033436269999999</v>
      </c>
      <c r="AB3903" s="8" t="s">
        <v>4597</v>
      </c>
      <c r="AG3903">
        <v>3.4332000000000001E-2</v>
      </c>
    </row>
    <row r="3904" spans="1:33" x14ac:dyDescent="0.35">
      <c r="A3904" t="s">
        <v>4511</v>
      </c>
      <c r="B3904" t="s">
        <v>6619</v>
      </c>
      <c r="C3904" t="s">
        <v>6619</v>
      </c>
      <c r="G3904" s="1">
        <v>-6021.5907483833644</v>
      </c>
      <c r="H3904" s="1">
        <v>6.0603893021231999E-3</v>
      </c>
      <c r="K3904" s="4">
        <v>97497977.530000001</v>
      </c>
      <c r="L3904" s="5">
        <v>4425001</v>
      </c>
      <c r="M3904" s="6">
        <v>22.033436269999999</v>
      </c>
      <c r="AB3904" s="8" t="s">
        <v>4597</v>
      </c>
      <c r="AG3904">
        <v>3.4332000000000001E-2</v>
      </c>
    </row>
    <row r="3905" spans="1:33" x14ac:dyDescent="0.35">
      <c r="A3905" t="s">
        <v>4511</v>
      </c>
      <c r="B3905" t="s">
        <v>6620</v>
      </c>
      <c r="C3905" t="s">
        <v>6620</v>
      </c>
      <c r="G3905" s="1">
        <v>-5884.8962584973924</v>
      </c>
      <c r="H3905" s="1">
        <v>5.6281493391964997E-3</v>
      </c>
      <c r="K3905" s="4">
        <v>97497977.530000001</v>
      </c>
      <c r="L3905" s="5">
        <v>4425001</v>
      </c>
      <c r="M3905" s="6">
        <v>22.033436269999999</v>
      </c>
      <c r="AB3905" s="8" t="s">
        <v>4597</v>
      </c>
      <c r="AG3905">
        <v>3.4332000000000001E-2</v>
      </c>
    </row>
    <row r="3906" spans="1:33" x14ac:dyDescent="0.35">
      <c r="A3906" t="s">
        <v>4511</v>
      </c>
      <c r="B3906" t="s">
        <v>6621</v>
      </c>
      <c r="C3906" t="s">
        <v>6621</v>
      </c>
      <c r="G3906" s="1">
        <v>-6072.097692020131</v>
      </c>
      <c r="H3906" s="1">
        <v>6.2519220415967001E-3</v>
      </c>
      <c r="K3906" s="4">
        <v>97497977.530000001</v>
      </c>
      <c r="L3906" s="5">
        <v>4425001</v>
      </c>
      <c r="M3906" s="6">
        <v>22.033436269999999</v>
      </c>
      <c r="AB3906" s="8" t="s">
        <v>4597</v>
      </c>
      <c r="AG3906">
        <v>3.4332000000000001E-2</v>
      </c>
    </row>
    <row r="3907" spans="1:33" x14ac:dyDescent="0.35">
      <c r="A3907" t="s">
        <v>4511</v>
      </c>
      <c r="B3907" t="s">
        <v>6622</v>
      </c>
      <c r="C3907" t="s">
        <v>6622</v>
      </c>
      <c r="G3907" s="1">
        <v>-5620.9222651237078</v>
      </c>
      <c r="H3907" s="1">
        <v>6.5675183553724004E-3</v>
      </c>
      <c r="K3907" s="4">
        <v>97497977.530000001</v>
      </c>
      <c r="L3907" s="5">
        <v>4425001</v>
      </c>
      <c r="M3907" s="6">
        <v>22.033436269999999</v>
      </c>
      <c r="AB3907" s="8" t="s">
        <v>4597</v>
      </c>
      <c r="AG3907">
        <v>3.4332000000000001E-2</v>
      </c>
    </row>
    <row r="3908" spans="1:33" x14ac:dyDescent="0.35">
      <c r="A3908" t="s">
        <v>4511</v>
      </c>
      <c r="B3908" t="s">
        <v>6623</v>
      </c>
      <c r="C3908" t="s">
        <v>6623</v>
      </c>
      <c r="G3908" s="1">
        <v>-5629.8318919185858</v>
      </c>
      <c r="H3908" s="1">
        <v>4.7481663873473997E-3</v>
      </c>
      <c r="K3908" s="4">
        <v>97497977.530000001</v>
      </c>
      <c r="L3908" s="5">
        <v>4425001</v>
      </c>
      <c r="M3908" s="6">
        <v>22.033436269999999</v>
      </c>
      <c r="AB3908" s="8" t="s">
        <v>4597</v>
      </c>
      <c r="AG3908">
        <v>3.4332000000000001E-2</v>
      </c>
    </row>
    <row r="3909" spans="1:33" x14ac:dyDescent="0.35">
      <c r="A3909" t="s">
        <v>4511</v>
      </c>
      <c r="B3909" t="s">
        <v>6624</v>
      </c>
      <c r="C3909" t="s">
        <v>6624</v>
      </c>
      <c r="G3909" s="1">
        <v>-6199.4322632453368</v>
      </c>
      <c r="H3909" s="1">
        <v>5.1800906035257997E-3</v>
      </c>
      <c r="K3909" s="4">
        <v>97497977.530000001</v>
      </c>
      <c r="L3909" s="5">
        <v>4425001</v>
      </c>
      <c r="M3909" s="6">
        <v>22.033436269999999</v>
      </c>
      <c r="AB3909" s="8" t="s">
        <v>4597</v>
      </c>
      <c r="AG3909">
        <v>3.4332000000000001E-2</v>
      </c>
    </row>
    <row r="3910" spans="1:33" x14ac:dyDescent="0.35">
      <c r="A3910" t="s">
        <v>4511</v>
      </c>
      <c r="B3910" t="s">
        <v>6625</v>
      </c>
      <c r="C3910" t="s">
        <v>6625</v>
      </c>
      <c r="G3910" s="1">
        <v>-5854.9614667004598</v>
      </c>
      <c r="H3910" s="1">
        <v>3.9917727189863004E-3</v>
      </c>
      <c r="K3910" s="4">
        <v>97497977.530000001</v>
      </c>
      <c r="L3910" s="5">
        <v>4425001</v>
      </c>
      <c r="M3910" s="6">
        <v>22.033436269999999</v>
      </c>
      <c r="AB3910" s="8" t="s">
        <v>4597</v>
      </c>
      <c r="AG3910">
        <v>3.4332000000000001E-2</v>
      </c>
    </row>
    <row r="3911" spans="1:33" x14ac:dyDescent="0.35">
      <c r="A3911" t="s">
        <v>4511</v>
      </c>
      <c r="B3911" t="s">
        <v>6626</v>
      </c>
      <c r="C3911" t="s">
        <v>6626</v>
      </c>
      <c r="G3911" s="1">
        <v>-5989.4448018303947</v>
      </c>
      <c r="H3911" s="1">
        <v>4.3367945357163998E-3</v>
      </c>
      <c r="K3911" s="4">
        <v>97497977.530000001</v>
      </c>
      <c r="L3911" s="5">
        <v>4425001</v>
      </c>
      <c r="M3911" s="6">
        <v>22.033436269999999</v>
      </c>
      <c r="AB3911" s="8" t="s">
        <v>4597</v>
      </c>
      <c r="AG3911">
        <v>3.4332000000000001E-2</v>
      </c>
    </row>
    <row r="3912" spans="1:33" x14ac:dyDescent="0.35">
      <c r="A3912" t="s">
        <v>4511</v>
      </c>
      <c r="B3912" t="s">
        <v>6627</v>
      </c>
      <c r="C3912" t="s">
        <v>6627</v>
      </c>
      <c r="G3912" s="1">
        <v>-6039.5601473418546</v>
      </c>
      <c r="H3912" s="1">
        <v>4.5564818669808996E-3</v>
      </c>
      <c r="K3912" s="4">
        <v>97497977.530000001</v>
      </c>
      <c r="L3912" s="5">
        <v>4425001</v>
      </c>
      <c r="M3912" s="6">
        <v>22.033436269999999</v>
      </c>
      <c r="AB3912" s="8" t="s">
        <v>4597</v>
      </c>
      <c r="AG3912">
        <v>3.4332000000000001E-2</v>
      </c>
    </row>
    <row r="3913" spans="1:33" x14ac:dyDescent="0.35">
      <c r="A3913" t="s">
        <v>4511</v>
      </c>
      <c r="B3913" t="s">
        <v>6628</v>
      </c>
      <c r="C3913" t="s">
        <v>6628</v>
      </c>
      <c r="G3913" s="1">
        <v>-5442.400537604296</v>
      </c>
      <c r="H3913" s="1">
        <v>7.4751500066472E-3</v>
      </c>
      <c r="K3913" s="4">
        <v>97497977.530000001</v>
      </c>
      <c r="L3913" s="5">
        <v>4425001</v>
      </c>
      <c r="M3913" s="6">
        <v>22.033436269999999</v>
      </c>
      <c r="AB3913" s="8" t="s">
        <v>4597</v>
      </c>
      <c r="AG3913">
        <v>3.4332000000000001E-2</v>
      </c>
    </row>
    <row r="3914" spans="1:33" x14ac:dyDescent="0.35">
      <c r="A3914" t="s">
        <v>4511</v>
      </c>
      <c r="B3914" t="s">
        <v>6629</v>
      </c>
      <c r="C3914" t="s">
        <v>6629</v>
      </c>
      <c r="G3914" s="1">
        <v>-5306.4610678268018</v>
      </c>
      <c r="H3914" s="1">
        <v>3.1273528296452999E-3</v>
      </c>
      <c r="K3914" s="4">
        <v>97497977.530000001</v>
      </c>
      <c r="L3914" s="5">
        <v>4425001</v>
      </c>
      <c r="M3914" s="6">
        <v>22.033436269999999</v>
      </c>
      <c r="AB3914" s="8" t="s">
        <v>4597</v>
      </c>
      <c r="AG3914">
        <v>3.4332000000000001E-2</v>
      </c>
    </row>
    <row r="3915" spans="1:33" x14ac:dyDescent="0.35">
      <c r="A3915" t="s">
        <v>4511</v>
      </c>
      <c r="B3915" t="s">
        <v>6630</v>
      </c>
      <c r="C3915" t="s">
        <v>6630</v>
      </c>
      <c r="G3915" s="1">
        <v>-5106.2546175423977</v>
      </c>
      <c r="H3915" s="1">
        <v>2.6798625706495002E-3</v>
      </c>
      <c r="K3915" s="4">
        <v>97497977.530000001</v>
      </c>
      <c r="L3915" s="5">
        <v>4425001</v>
      </c>
      <c r="M3915" s="6">
        <v>22.033436269999999</v>
      </c>
      <c r="AB3915" s="8" t="s">
        <v>4597</v>
      </c>
      <c r="AG3915">
        <v>3.4332000000000001E-2</v>
      </c>
    </row>
    <row r="3916" spans="1:33" x14ac:dyDescent="0.35">
      <c r="A3916" t="s">
        <v>4511</v>
      </c>
      <c r="B3916" t="s">
        <v>6631</v>
      </c>
      <c r="C3916" t="s">
        <v>6631</v>
      </c>
      <c r="G3916" s="1">
        <v>-5593.0837128257581</v>
      </c>
      <c r="H3916" s="1">
        <v>5.0899554979034999E-3</v>
      </c>
      <c r="K3916" s="4">
        <v>97497977.530000001</v>
      </c>
      <c r="L3916" s="5">
        <v>4425001</v>
      </c>
      <c r="M3916" s="6">
        <v>22.033436269999999</v>
      </c>
      <c r="AB3916" s="8" t="s">
        <v>4597</v>
      </c>
      <c r="AG3916">
        <v>3.4332000000000001E-2</v>
      </c>
    </row>
    <row r="3917" spans="1:33" x14ac:dyDescent="0.35">
      <c r="A3917" t="s">
        <v>4511</v>
      </c>
      <c r="B3917" t="s">
        <v>6632</v>
      </c>
      <c r="C3917" t="s">
        <v>6632</v>
      </c>
      <c r="G3917" s="1">
        <v>-5602.4864190191802</v>
      </c>
      <c r="H3917" s="1">
        <v>3.2717001645240001E-3</v>
      </c>
      <c r="K3917" s="4">
        <v>97497977.530000001</v>
      </c>
      <c r="L3917" s="5">
        <v>4425001</v>
      </c>
      <c r="M3917" s="6">
        <v>22.033436269999999</v>
      </c>
      <c r="AB3917" s="8" t="s">
        <v>4597</v>
      </c>
      <c r="AG3917">
        <v>3.4332000000000001E-2</v>
      </c>
    </row>
    <row r="3918" spans="1:33" x14ac:dyDescent="0.35">
      <c r="A3918" t="s">
        <v>4511</v>
      </c>
      <c r="B3918" t="s">
        <v>6633</v>
      </c>
      <c r="C3918" t="s">
        <v>6633</v>
      </c>
      <c r="G3918" s="1">
        <v>-5735.4739292906306</v>
      </c>
      <c r="H3918" s="1">
        <v>5.2120089636133998E-3</v>
      </c>
      <c r="K3918" s="4">
        <v>97497977.530000001</v>
      </c>
      <c r="L3918" s="5">
        <v>4425001</v>
      </c>
      <c r="M3918" s="6">
        <v>22.033436269999999</v>
      </c>
      <c r="AB3918" s="8" t="s">
        <v>4597</v>
      </c>
      <c r="AG3918">
        <v>3.4332000000000001E-2</v>
      </c>
    </row>
    <row r="3919" spans="1:33" x14ac:dyDescent="0.35">
      <c r="A3919" t="s">
        <v>4511</v>
      </c>
      <c r="B3919" t="s">
        <v>6634</v>
      </c>
      <c r="C3919" t="s">
        <v>6634</v>
      </c>
      <c r="G3919" s="1">
        <v>-5124.4506184591291</v>
      </c>
      <c r="H3919" s="1">
        <v>5.4872274263364001E-3</v>
      </c>
      <c r="K3919" s="4">
        <v>97497977.530000001</v>
      </c>
      <c r="L3919" s="5">
        <v>4425001</v>
      </c>
      <c r="M3919" s="6">
        <v>22.033436269999999</v>
      </c>
      <c r="AB3919" s="8" t="s">
        <v>4597</v>
      </c>
      <c r="AG3919">
        <v>3.4332000000000001E-2</v>
      </c>
    </row>
    <row r="3920" spans="1:33" x14ac:dyDescent="0.35">
      <c r="A3920" t="s">
        <v>4511</v>
      </c>
      <c r="B3920" t="s">
        <v>6635</v>
      </c>
      <c r="C3920" t="s">
        <v>6635</v>
      </c>
      <c r="G3920" s="1">
        <v>-6165.4570952644417</v>
      </c>
      <c r="H3920" s="1">
        <v>3.7097946944586002E-3</v>
      </c>
      <c r="K3920" s="4">
        <v>97497977.530000001</v>
      </c>
      <c r="L3920" s="5">
        <v>4425001</v>
      </c>
      <c r="M3920" s="6">
        <v>22.033436269999999</v>
      </c>
      <c r="AB3920" s="8" t="s">
        <v>4597</v>
      </c>
      <c r="AG3920">
        <v>3.4332000000000001E-2</v>
      </c>
    </row>
    <row r="3921" spans="1:33" x14ac:dyDescent="0.35">
      <c r="A3921" t="s">
        <v>4511</v>
      </c>
      <c r="B3921" t="s">
        <v>6636</v>
      </c>
      <c r="C3921" t="s">
        <v>6636</v>
      </c>
      <c r="G3921" s="1">
        <v>-5825.2544999852171</v>
      </c>
      <c r="H3921" s="1">
        <v>2.6942984456205001E-3</v>
      </c>
      <c r="K3921" s="4">
        <v>97497977.530000001</v>
      </c>
      <c r="L3921" s="5">
        <v>4425001</v>
      </c>
      <c r="M3921" s="6">
        <v>22.033436269999999</v>
      </c>
      <c r="AB3921" s="8" t="s">
        <v>4597</v>
      </c>
      <c r="AG3921">
        <v>3.4332000000000001E-2</v>
      </c>
    </row>
    <row r="3922" spans="1:33" x14ac:dyDescent="0.35">
      <c r="A3922" t="s">
        <v>4511</v>
      </c>
      <c r="B3922" t="s">
        <v>6637</v>
      </c>
      <c r="C3922" t="s">
        <v>6637</v>
      </c>
      <c r="G3922" s="1">
        <v>-5416.3942283298666</v>
      </c>
      <c r="H3922" s="1">
        <v>6.1891015254093001E-3</v>
      </c>
      <c r="K3922" s="4">
        <v>97497977.530000001</v>
      </c>
      <c r="L3922" s="5">
        <v>4425001</v>
      </c>
      <c r="M3922" s="6">
        <v>22.033436269999999</v>
      </c>
      <c r="AB3922" s="8" t="s">
        <v>4597</v>
      </c>
      <c r="AG3922">
        <v>3.4332000000000001E-2</v>
      </c>
    </row>
    <row r="3923" spans="1:33" x14ac:dyDescent="0.35">
      <c r="A3923" t="s">
        <v>4511</v>
      </c>
      <c r="B3923" t="s">
        <v>6638</v>
      </c>
      <c r="C3923" t="s">
        <v>6638</v>
      </c>
      <c r="G3923" s="1">
        <v>-5957.5555840347261</v>
      </c>
      <c r="H3923" s="1">
        <v>2.9628344360943001E-3</v>
      </c>
      <c r="K3923" s="4">
        <v>97497977.530000001</v>
      </c>
      <c r="L3923" s="5">
        <v>4425001</v>
      </c>
      <c r="M3923" s="6">
        <v>22.033436269999999</v>
      </c>
      <c r="AB3923" s="8" t="s">
        <v>4597</v>
      </c>
      <c r="AG3923">
        <v>3.4332000000000001E-2</v>
      </c>
    </row>
    <row r="3924" spans="1:33" x14ac:dyDescent="0.35">
      <c r="A3924" t="s">
        <v>4511</v>
      </c>
      <c r="B3924" t="s">
        <v>6639</v>
      </c>
      <c r="C3924" t="s">
        <v>6639</v>
      </c>
      <c r="G3924" s="1">
        <v>-5282.1230252557689</v>
      </c>
      <c r="H3924" s="1">
        <v>2.0114433072548001E-3</v>
      </c>
      <c r="K3924" s="4">
        <v>97497977.530000001</v>
      </c>
      <c r="L3924" s="5">
        <v>4425001</v>
      </c>
      <c r="M3924" s="6">
        <v>22.033436269999999</v>
      </c>
      <c r="AB3924" s="8" t="s">
        <v>4597</v>
      </c>
      <c r="AG3924">
        <v>3.4332000000000001E-2</v>
      </c>
    </row>
    <row r="3925" spans="1:33" x14ac:dyDescent="0.35">
      <c r="A3925" t="s">
        <v>4511</v>
      </c>
      <c r="B3925" t="s">
        <v>6640</v>
      </c>
      <c r="C3925" t="s">
        <v>6640</v>
      </c>
      <c r="G3925" s="1">
        <v>-5083.7638271418891</v>
      </c>
      <c r="H3925" s="1">
        <v>1.6382506561488999E-3</v>
      </c>
      <c r="K3925" s="4">
        <v>97497977.530000001</v>
      </c>
      <c r="L3925" s="5">
        <v>4425001</v>
      </c>
      <c r="M3925" s="6">
        <v>22.033436269999999</v>
      </c>
      <c r="AB3925" s="8" t="s">
        <v>4597</v>
      </c>
      <c r="AG3925">
        <v>3.4332000000000001E-2</v>
      </c>
    </row>
    <row r="3926" spans="1:33" x14ac:dyDescent="0.35">
      <c r="A3926" t="s">
        <v>4511</v>
      </c>
      <c r="B3926" t="s">
        <v>6641</v>
      </c>
      <c r="C3926" t="s">
        <v>6641</v>
      </c>
      <c r="G3926" s="1">
        <v>-5287.6180165958122</v>
      </c>
      <c r="H3926" s="1">
        <v>4.9546693335592003E-3</v>
      </c>
      <c r="K3926" s="4">
        <v>97497977.530000001</v>
      </c>
      <c r="L3926" s="5">
        <v>4425001</v>
      </c>
      <c r="M3926" s="6">
        <v>22.033436269999999</v>
      </c>
      <c r="AB3926" s="8" t="s">
        <v>4597</v>
      </c>
      <c r="AG3926">
        <v>3.4332000000000001E-2</v>
      </c>
    </row>
    <row r="3927" spans="1:33" x14ac:dyDescent="0.35">
      <c r="A3927" t="s">
        <v>4511</v>
      </c>
      <c r="B3927" t="s">
        <v>6642</v>
      </c>
      <c r="C3927" t="s">
        <v>6642</v>
      </c>
      <c r="G3927" s="1">
        <v>-6007.2834340023128</v>
      </c>
      <c r="H3927" s="1">
        <v>3.1920569660626001E-3</v>
      </c>
      <c r="K3927" s="4">
        <v>97497977.530000001</v>
      </c>
      <c r="L3927" s="5">
        <v>4425001</v>
      </c>
      <c r="M3927" s="6">
        <v>22.033436269999999</v>
      </c>
      <c r="AB3927" s="8" t="s">
        <v>4597</v>
      </c>
      <c r="AG3927">
        <v>3.4332000000000001E-2</v>
      </c>
    </row>
    <row r="3928" spans="1:33" x14ac:dyDescent="0.35">
      <c r="A3928" t="s">
        <v>4511</v>
      </c>
      <c r="B3928" t="s">
        <v>6643</v>
      </c>
      <c r="C3928" t="s">
        <v>6643</v>
      </c>
      <c r="G3928" s="1">
        <v>-5486.7335536852943</v>
      </c>
      <c r="H3928" s="1">
        <v>6.5028037143541996E-3</v>
      </c>
      <c r="K3928" s="4">
        <v>97497977.530000001</v>
      </c>
      <c r="L3928" s="5">
        <v>4425001</v>
      </c>
      <c r="M3928" s="6">
        <v>22.033436269999999</v>
      </c>
      <c r="AB3928" s="8" t="s">
        <v>4597</v>
      </c>
      <c r="AG3928">
        <v>3.4332000000000001E-2</v>
      </c>
    </row>
    <row r="3929" spans="1:33" x14ac:dyDescent="0.35">
      <c r="A3929" t="s">
        <v>4511</v>
      </c>
      <c r="B3929" t="s">
        <v>6644</v>
      </c>
      <c r="C3929" t="s">
        <v>6644</v>
      </c>
      <c r="G3929" s="1">
        <v>-5565.4514621409753</v>
      </c>
      <c r="H3929" s="1">
        <v>3.8544822283629E-3</v>
      </c>
      <c r="K3929" s="4">
        <v>97497977.530000001</v>
      </c>
      <c r="L3929" s="5">
        <v>4425001</v>
      </c>
      <c r="M3929" s="6">
        <v>22.033436269999999</v>
      </c>
      <c r="AB3929" s="8" t="s">
        <v>4597</v>
      </c>
      <c r="AG3929">
        <v>3.4332000000000001E-2</v>
      </c>
    </row>
    <row r="3930" spans="1:33" x14ac:dyDescent="0.35">
      <c r="A3930" t="s">
        <v>4511</v>
      </c>
      <c r="B3930" t="s">
        <v>6645</v>
      </c>
      <c r="C3930" t="s">
        <v>6645</v>
      </c>
      <c r="G3930" s="1">
        <v>-5575.3396988199784</v>
      </c>
      <c r="H3930" s="1">
        <v>2.1387322930779E-3</v>
      </c>
      <c r="K3930" s="4">
        <v>97497977.530000001</v>
      </c>
      <c r="L3930" s="5">
        <v>4425001</v>
      </c>
      <c r="M3930" s="6">
        <v>22.033436269999999</v>
      </c>
      <c r="AB3930" s="8" t="s">
        <v>4597</v>
      </c>
      <c r="AG3930">
        <v>3.4332000000000001E-2</v>
      </c>
    </row>
    <row r="3931" spans="1:33" x14ac:dyDescent="0.35">
      <c r="A3931" t="s">
        <v>4511</v>
      </c>
      <c r="B3931" t="s">
        <v>6646</v>
      </c>
      <c r="C3931" t="s">
        <v>6646</v>
      </c>
      <c r="G3931" s="1">
        <v>-5081.7410904212729</v>
      </c>
      <c r="H3931" s="1">
        <v>5.3161179356892001E-3</v>
      </c>
      <c r="K3931" s="4">
        <v>97497977.530000001</v>
      </c>
      <c r="L3931" s="5">
        <v>4425001</v>
      </c>
      <c r="M3931" s="6">
        <v>22.033436269999999</v>
      </c>
      <c r="AB3931" s="8" t="s">
        <v>4597</v>
      </c>
      <c r="AG3931">
        <v>3.4332000000000001E-2</v>
      </c>
    </row>
    <row r="3932" spans="1:33" x14ac:dyDescent="0.35">
      <c r="A3932" t="s">
        <v>4511</v>
      </c>
      <c r="B3932" t="s">
        <v>6647</v>
      </c>
      <c r="C3932" t="s">
        <v>6647</v>
      </c>
      <c r="G3932" s="1">
        <v>-5463.4198094336361</v>
      </c>
      <c r="H3932" s="1">
        <v>4.3536492501873997E-3</v>
      </c>
      <c r="K3932" s="4">
        <v>97497977.530000001</v>
      </c>
      <c r="L3932" s="5">
        <v>4425001</v>
      </c>
      <c r="M3932" s="6">
        <v>22.033436269999999</v>
      </c>
      <c r="AB3932" s="8" t="s">
        <v>4597</v>
      </c>
      <c r="AG3932">
        <v>3.4332000000000001E-2</v>
      </c>
    </row>
    <row r="3933" spans="1:33" x14ac:dyDescent="0.35">
      <c r="A3933" t="s">
        <v>4511</v>
      </c>
      <c r="B3933" t="s">
        <v>6648</v>
      </c>
      <c r="C3933" t="s">
        <v>6648</v>
      </c>
      <c r="G3933" s="1">
        <v>-5706.0648670272931</v>
      </c>
      <c r="H3933" s="1">
        <v>3.9531002408379999E-3</v>
      </c>
      <c r="K3933" s="4">
        <v>97497977.530000001</v>
      </c>
      <c r="L3933" s="5">
        <v>4425001</v>
      </c>
      <c r="M3933" s="6">
        <v>22.033436269999999</v>
      </c>
      <c r="AB3933" s="8" t="s">
        <v>4597</v>
      </c>
      <c r="AG3933">
        <v>3.4332000000000001E-2</v>
      </c>
    </row>
    <row r="3934" spans="1:33" x14ac:dyDescent="0.35">
      <c r="A3934" t="s">
        <v>4511</v>
      </c>
      <c r="B3934" t="s">
        <v>6649</v>
      </c>
      <c r="C3934" t="s">
        <v>6649</v>
      </c>
      <c r="G3934" s="1">
        <v>-6227.2920843898046</v>
      </c>
      <c r="H3934" s="1">
        <v>3.2859999831232E-3</v>
      </c>
      <c r="K3934" s="4">
        <v>97497977.530000001</v>
      </c>
      <c r="L3934" s="5">
        <v>4425001</v>
      </c>
      <c r="M3934" s="6">
        <v>22.033436269999999</v>
      </c>
      <c r="AB3934" s="8" t="s">
        <v>4597</v>
      </c>
      <c r="AG3934">
        <v>3.4332000000000001E-2</v>
      </c>
    </row>
    <row r="3935" spans="1:33" x14ac:dyDescent="0.35">
      <c r="A3935" t="s">
        <v>4511</v>
      </c>
      <c r="B3935" t="s">
        <v>6650</v>
      </c>
      <c r="C3935" t="s">
        <v>6650</v>
      </c>
      <c r="G3935" s="1">
        <v>-5101.1573513819694</v>
      </c>
      <c r="H3935" s="1">
        <v>4.4127983709405004E-3</v>
      </c>
      <c r="K3935" s="4">
        <v>97497977.530000001</v>
      </c>
      <c r="L3935" s="5">
        <v>4425001</v>
      </c>
      <c r="M3935" s="6">
        <v>22.033436269999999</v>
      </c>
      <c r="AB3935" s="8" t="s">
        <v>4597</v>
      </c>
      <c r="AG3935">
        <v>3.4332000000000001E-2</v>
      </c>
    </row>
    <row r="3936" spans="1:33" x14ac:dyDescent="0.35">
      <c r="A3936" t="s">
        <v>4511</v>
      </c>
      <c r="B3936" t="s">
        <v>6651</v>
      </c>
      <c r="C3936" t="s">
        <v>6651</v>
      </c>
      <c r="G3936" s="1">
        <v>-5235.7949263035371</v>
      </c>
      <c r="K3936" s="4">
        <v>97497977.530000001</v>
      </c>
      <c r="L3936" s="5">
        <v>4425001</v>
      </c>
      <c r="M3936" s="6">
        <v>22.033436269999999</v>
      </c>
      <c r="AB3936" s="8" t="s">
        <v>4597</v>
      </c>
      <c r="AG3936">
        <v>3.4332000000000001E-2</v>
      </c>
    </row>
    <row r="3937" spans="1:33" x14ac:dyDescent="0.35">
      <c r="A3937" t="s">
        <v>4511</v>
      </c>
      <c r="B3937" t="s">
        <v>6652</v>
      </c>
      <c r="C3937" t="s">
        <v>6652</v>
      </c>
      <c r="G3937" s="1">
        <v>-5335.3787790712477</v>
      </c>
      <c r="H3937" s="1">
        <v>5.4903929674030997E-3</v>
      </c>
      <c r="K3937" s="4">
        <v>97497977.530000001</v>
      </c>
      <c r="L3937" s="5">
        <v>4425001</v>
      </c>
      <c r="M3937" s="6">
        <v>22.033436269999999</v>
      </c>
      <c r="AB3937" s="8" t="s">
        <v>4597</v>
      </c>
      <c r="AG3937">
        <v>3.4332000000000001E-2</v>
      </c>
    </row>
    <row r="3938" spans="1:33" x14ac:dyDescent="0.35">
      <c r="A3938" t="s">
        <v>4511</v>
      </c>
      <c r="B3938" t="s">
        <v>6653</v>
      </c>
      <c r="C3938" t="s">
        <v>6653</v>
      </c>
      <c r="G3938" s="1">
        <v>-5109.5221025950168</v>
      </c>
      <c r="H3938" s="1">
        <v>4.8344096733834996E-3</v>
      </c>
      <c r="K3938" s="4">
        <v>97497977.530000001</v>
      </c>
      <c r="L3938" s="5">
        <v>4425001</v>
      </c>
      <c r="M3938" s="6">
        <v>22.033436269999999</v>
      </c>
      <c r="AB3938" s="8" t="s">
        <v>4597</v>
      </c>
      <c r="AG3938">
        <v>3.4332000000000001E-2</v>
      </c>
    </row>
    <row r="3939" spans="1:33" x14ac:dyDescent="0.35">
      <c r="A3939" t="s">
        <v>4511</v>
      </c>
      <c r="B3939" t="s">
        <v>6654</v>
      </c>
      <c r="C3939" t="s">
        <v>6654</v>
      </c>
      <c r="G3939" s="1">
        <v>-4973.2671384561299</v>
      </c>
      <c r="H3939" s="1">
        <v>4.9510198793609999E-3</v>
      </c>
      <c r="K3939" s="4">
        <v>97497977.530000001</v>
      </c>
      <c r="L3939" s="5">
        <v>4425001</v>
      </c>
      <c r="M3939" s="6">
        <v>22.033436269999999</v>
      </c>
      <c r="AB3939" s="8" t="s">
        <v>4597</v>
      </c>
      <c r="AG3939">
        <v>3.4332000000000001E-2</v>
      </c>
    </row>
    <row r="3940" spans="1:33" x14ac:dyDescent="0.35">
      <c r="A3940" t="s">
        <v>4511</v>
      </c>
      <c r="B3940" t="s">
        <v>6655</v>
      </c>
      <c r="C3940" t="s">
        <v>6655</v>
      </c>
      <c r="G3940" s="1">
        <v>-5061.4213031159752</v>
      </c>
      <c r="H3940" s="1">
        <v>9.4150346664499999E-4</v>
      </c>
      <c r="K3940" s="4">
        <v>97497977.530000001</v>
      </c>
      <c r="L3940" s="5">
        <v>4425001</v>
      </c>
      <c r="M3940" s="6">
        <v>22.033436269999999</v>
      </c>
      <c r="AB3940" s="8" t="s">
        <v>4597</v>
      </c>
      <c r="AG3940">
        <v>3.4332000000000001E-2</v>
      </c>
    </row>
    <row r="3941" spans="1:33" x14ac:dyDescent="0.35">
      <c r="A3941" t="s">
        <v>4511</v>
      </c>
      <c r="B3941" t="s">
        <v>6656</v>
      </c>
      <c r="C3941" t="s">
        <v>6656</v>
      </c>
      <c r="G3941" s="1">
        <v>-5257.9520388762339</v>
      </c>
      <c r="H3941" s="1">
        <v>1.2310913558918001E-3</v>
      </c>
      <c r="K3941" s="4">
        <v>97497977.530000001</v>
      </c>
      <c r="L3941" s="5">
        <v>4425001</v>
      </c>
      <c r="M3941" s="6">
        <v>22.033436269999999</v>
      </c>
      <c r="AB3941" s="8" t="s">
        <v>4597</v>
      </c>
      <c r="AG3941">
        <v>3.4332000000000001E-2</v>
      </c>
    </row>
    <row r="3942" spans="1:33" x14ac:dyDescent="0.35">
      <c r="A3942" t="s">
        <v>4511</v>
      </c>
      <c r="B3942" t="s">
        <v>6657</v>
      </c>
      <c r="C3942" t="s">
        <v>6657</v>
      </c>
      <c r="G3942" s="1">
        <v>-5390.5738799411893</v>
      </c>
      <c r="H3942" s="1">
        <v>5.0767008083909002E-3</v>
      </c>
      <c r="K3942" s="4">
        <v>97497977.530000001</v>
      </c>
      <c r="L3942" s="5">
        <v>4425001</v>
      </c>
      <c r="M3942" s="6">
        <v>22.033436269999999</v>
      </c>
      <c r="AB3942" s="8" t="s">
        <v>4597</v>
      </c>
      <c r="AG3942">
        <v>3.4332000000000001E-2</v>
      </c>
    </row>
    <row r="3943" spans="1:33" x14ac:dyDescent="0.35">
      <c r="A3943" t="s">
        <v>4511</v>
      </c>
      <c r="B3943" t="s">
        <v>6658</v>
      </c>
      <c r="C3943" t="s">
        <v>6658</v>
      </c>
      <c r="G3943" s="1">
        <v>-6131.760458499919</v>
      </c>
      <c r="H3943" s="1">
        <v>2.5779658054251001E-3</v>
      </c>
      <c r="K3943" s="4">
        <v>97497977.530000001</v>
      </c>
      <c r="L3943" s="5">
        <v>4425001</v>
      </c>
      <c r="M3943" s="6">
        <v>22.033436269999999</v>
      </c>
      <c r="AB3943" s="8" t="s">
        <v>4597</v>
      </c>
      <c r="AG3943">
        <v>3.4332000000000001E-2</v>
      </c>
    </row>
    <row r="3944" spans="1:33" x14ac:dyDescent="0.35">
      <c r="A3944" t="s">
        <v>4511</v>
      </c>
      <c r="B3944" t="s">
        <v>6659</v>
      </c>
      <c r="C3944" t="s">
        <v>6659</v>
      </c>
      <c r="G3944" s="1">
        <v>-5262.7677726402071</v>
      </c>
      <c r="H3944" s="1">
        <v>3.9127837315036003E-3</v>
      </c>
      <c r="K3944" s="4">
        <v>97497977.530000001</v>
      </c>
      <c r="L3944" s="5">
        <v>4425001</v>
      </c>
      <c r="M3944" s="6">
        <v>22.033436269999999</v>
      </c>
      <c r="AB3944" s="8" t="s">
        <v>4597</v>
      </c>
      <c r="AG3944">
        <v>3.4332000000000001E-2</v>
      </c>
    </row>
    <row r="3945" spans="1:33" x14ac:dyDescent="0.35">
      <c r="A3945" t="s">
        <v>4511</v>
      </c>
      <c r="B3945" t="s">
        <v>6660</v>
      </c>
      <c r="C3945" t="s">
        <v>6660</v>
      </c>
      <c r="G3945" s="1">
        <v>-5576.4124792697403</v>
      </c>
      <c r="H3945" s="1">
        <v>3.5127395550075E-3</v>
      </c>
      <c r="K3945" s="4">
        <v>97497977.530000001</v>
      </c>
      <c r="L3945" s="5">
        <v>4425001</v>
      </c>
      <c r="M3945" s="6">
        <v>22.033436269999999</v>
      </c>
      <c r="AB3945" s="8" t="s">
        <v>4597</v>
      </c>
      <c r="AG3945">
        <v>3.4332000000000001E-2</v>
      </c>
    </row>
    <row r="3946" spans="1:33" x14ac:dyDescent="0.35">
      <c r="A3946" t="s">
        <v>4511</v>
      </c>
      <c r="B3946" t="s">
        <v>6661</v>
      </c>
      <c r="C3946" t="s">
        <v>6661</v>
      </c>
      <c r="G3946" s="1">
        <v>-5460.0965433387264</v>
      </c>
      <c r="H3946" s="1">
        <v>5.3691245307064001E-3</v>
      </c>
      <c r="K3946" s="4">
        <v>97497977.530000001</v>
      </c>
      <c r="L3946" s="5">
        <v>4425001</v>
      </c>
      <c r="M3946" s="6">
        <v>22.033436269999999</v>
      </c>
      <c r="AB3946" s="8" t="s">
        <v>4597</v>
      </c>
      <c r="AG3946">
        <v>3.4332000000000001E-2</v>
      </c>
    </row>
    <row r="3947" spans="1:33" x14ac:dyDescent="0.35">
      <c r="A3947" t="s">
        <v>4511</v>
      </c>
      <c r="B3947" t="s">
        <v>6662</v>
      </c>
      <c r="C3947" t="s">
        <v>6662</v>
      </c>
      <c r="G3947" s="1">
        <v>-5925.9203684888798</v>
      </c>
      <c r="H3947" s="1">
        <v>1.9547662026834002E-3</v>
      </c>
      <c r="K3947" s="4">
        <v>97497977.530000001</v>
      </c>
      <c r="L3947" s="5">
        <v>4425001</v>
      </c>
      <c r="M3947" s="6">
        <v>22.033436269999999</v>
      </c>
      <c r="AB3947" s="8" t="s">
        <v>4597</v>
      </c>
      <c r="AG3947">
        <v>3.4332000000000001E-2</v>
      </c>
    </row>
    <row r="3948" spans="1:33" x14ac:dyDescent="0.35">
      <c r="A3948" t="s">
        <v>4511</v>
      </c>
      <c r="B3948" t="s">
        <v>6663</v>
      </c>
      <c r="C3948" t="s">
        <v>6663</v>
      </c>
      <c r="G3948" s="1">
        <v>-5058.8429690131279</v>
      </c>
      <c r="H3948" s="1">
        <v>4.3231190711774999E-3</v>
      </c>
      <c r="K3948" s="4">
        <v>97497977.530000001</v>
      </c>
      <c r="L3948" s="5">
        <v>4425001</v>
      </c>
      <c r="M3948" s="6">
        <v>22.033436269999999</v>
      </c>
      <c r="AB3948" s="8" t="s">
        <v>4597</v>
      </c>
      <c r="AG3948">
        <v>3.4332000000000001E-2</v>
      </c>
    </row>
    <row r="3949" spans="1:33" x14ac:dyDescent="0.35">
      <c r="A3949" t="s">
        <v>4511</v>
      </c>
      <c r="B3949" t="s">
        <v>6664</v>
      </c>
      <c r="C3949" t="s">
        <v>6664</v>
      </c>
      <c r="G3949" s="1">
        <v>-5975.2647715565236</v>
      </c>
      <c r="H3949" s="1">
        <v>2.1707878431063E-3</v>
      </c>
      <c r="K3949" s="4">
        <v>97497977.530000001</v>
      </c>
      <c r="L3949" s="5">
        <v>4425001</v>
      </c>
      <c r="M3949" s="6">
        <v>22.033436269999999</v>
      </c>
      <c r="AB3949" s="8" t="s">
        <v>4597</v>
      </c>
      <c r="AG3949">
        <v>3.4332000000000001E-2</v>
      </c>
    </row>
    <row r="3950" spans="1:33" x14ac:dyDescent="0.35">
      <c r="A3950" t="s">
        <v>4511</v>
      </c>
      <c r="B3950" t="s">
        <v>6665</v>
      </c>
      <c r="C3950" t="s">
        <v>6665</v>
      </c>
      <c r="G3950" s="1">
        <v>-5548.3898098746849</v>
      </c>
      <c r="H3950" s="1">
        <v>1.3426435491925E-3</v>
      </c>
      <c r="K3950" s="4">
        <v>97497977.530000001</v>
      </c>
      <c r="L3950" s="5">
        <v>4425001</v>
      </c>
      <c r="M3950" s="6">
        <v>22.033436269999999</v>
      </c>
      <c r="AB3950" s="8" t="s">
        <v>4597</v>
      </c>
      <c r="AG3950">
        <v>3.4332000000000001E-2</v>
      </c>
    </row>
    <row r="3951" spans="1:33" x14ac:dyDescent="0.35">
      <c r="A3951" t="s">
        <v>4511</v>
      </c>
      <c r="B3951" t="s">
        <v>6666</v>
      </c>
      <c r="C3951" t="s">
        <v>6666</v>
      </c>
      <c r="G3951" s="1">
        <v>-5538.0234796561763</v>
      </c>
      <c r="H3951" s="1">
        <v>2.8693054125216999E-3</v>
      </c>
      <c r="K3951" s="4">
        <v>97497977.530000001</v>
      </c>
      <c r="L3951" s="5">
        <v>4425001</v>
      </c>
      <c r="M3951" s="6">
        <v>22.033436269999999</v>
      </c>
      <c r="AB3951" s="8" t="s">
        <v>4597</v>
      </c>
      <c r="AG3951">
        <v>3.4332000000000001E-2</v>
      </c>
    </row>
    <row r="3952" spans="1:33" x14ac:dyDescent="0.35">
      <c r="A3952" t="s">
        <v>4511</v>
      </c>
      <c r="B3952" t="s">
        <v>6667</v>
      </c>
      <c r="C3952" t="s">
        <v>6667</v>
      </c>
      <c r="G3952" s="1">
        <v>-5436.9208590041617</v>
      </c>
      <c r="H3952" s="1">
        <v>3.3685847721045999E-3</v>
      </c>
      <c r="K3952" s="4">
        <v>97497977.530000001</v>
      </c>
      <c r="L3952" s="5">
        <v>4425001</v>
      </c>
      <c r="M3952" s="6">
        <v>22.033436269999999</v>
      </c>
      <c r="AB3952" s="8" t="s">
        <v>4597</v>
      </c>
      <c r="AG3952">
        <v>3.4332000000000001E-2</v>
      </c>
    </row>
    <row r="3953" spans="1:33" x14ac:dyDescent="0.35">
      <c r="A3953" t="s">
        <v>4511</v>
      </c>
      <c r="B3953" t="s">
        <v>6668</v>
      </c>
      <c r="C3953" t="s">
        <v>6668</v>
      </c>
      <c r="G3953" s="1">
        <v>-5676.8814218846701</v>
      </c>
      <c r="H3953" s="1">
        <v>2.9486757239009999E-3</v>
      </c>
      <c r="K3953" s="4">
        <v>97497977.530000001</v>
      </c>
      <c r="L3953" s="5">
        <v>4425001</v>
      </c>
      <c r="M3953" s="6">
        <v>22.033436269999999</v>
      </c>
      <c r="AB3953" s="8" t="s">
        <v>4597</v>
      </c>
      <c r="AG3953">
        <v>3.4332000000000001E-2</v>
      </c>
    </row>
    <row r="3954" spans="1:33" x14ac:dyDescent="0.35">
      <c r="A3954" t="s">
        <v>4511</v>
      </c>
      <c r="B3954" t="s">
        <v>6669</v>
      </c>
      <c r="C3954" t="s">
        <v>6669</v>
      </c>
      <c r="G3954" s="1">
        <v>-5078.0225439382648</v>
      </c>
      <c r="H3954" s="1">
        <v>3.5179572588587E-3</v>
      </c>
      <c r="K3954" s="4">
        <v>97497977.530000001</v>
      </c>
      <c r="L3954" s="5">
        <v>4425001</v>
      </c>
      <c r="M3954" s="6">
        <v>22.033436269999999</v>
      </c>
      <c r="AB3954" s="8" t="s">
        <v>4597</v>
      </c>
      <c r="AG3954">
        <v>3.4332000000000001E-2</v>
      </c>
    </row>
    <row r="3955" spans="1:33" x14ac:dyDescent="0.35">
      <c r="A3955" t="s">
        <v>4511</v>
      </c>
      <c r="B3955" t="s">
        <v>6670</v>
      </c>
      <c r="C3955" t="s">
        <v>6670</v>
      </c>
      <c r="G3955" s="1">
        <v>-5212.0508435102938</v>
      </c>
      <c r="K3955" s="4">
        <v>97497977.530000001</v>
      </c>
      <c r="L3955" s="5">
        <v>4425001</v>
      </c>
      <c r="M3955" s="6">
        <v>22.033436269999999</v>
      </c>
      <c r="AB3955" s="8" t="s">
        <v>4597</v>
      </c>
      <c r="AG3955">
        <v>3.4332000000000001E-2</v>
      </c>
    </row>
    <row r="3956" spans="1:33" x14ac:dyDescent="0.35">
      <c r="A3956" t="s">
        <v>4511</v>
      </c>
      <c r="B3956" t="s">
        <v>6671</v>
      </c>
      <c r="C3956" t="s">
        <v>6671</v>
      </c>
      <c r="G3956" s="1">
        <v>-6192.9676767772853</v>
      </c>
      <c r="H3956" s="1">
        <v>2.3005050584221998E-3</v>
      </c>
      <c r="K3956" s="4">
        <v>97497977.530000001</v>
      </c>
      <c r="L3956" s="5">
        <v>4425001</v>
      </c>
      <c r="M3956" s="6">
        <v>22.033436269999999</v>
      </c>
      <c r="AB3956" s="8" t="s">
        <v>4597</v>
      </c>
      <c r="AG3956">
        <v>3.4332000000000001E-2</v>
      </c>
    </row>
    <row r="3957" spans="1:33" x14ac:dyDescent="0.35">
      <c r="A3957" t="s">
        <v>4511</v>
      </c>
      <c r="B3957" t="s">
        <v>6672</v>
      </c>
      <c r="C3957" t="s">
        <v>6672</v>
      </c>
      <c r="G3957" s="1">
        <v>-5086.406761615387</v>
      </c>
      <c r="H3957" s="1">
        <v>3.9357472073862001E-3</v>
      </c>
      <c r="K3957" s="4">
        <v>97497977.530000001</v>
      </c>
      <c r="L3957" s="5">
        <v>4425001</v>
      </c>
      <c r="M3957" s="6">
        <v>22.033436269999999</v>
      </c>
      <c r="AB3957" s="8" t="s">
        <v>4597</v>
      </c>
      <c r="AG3957">
        <v>3.4332000000000001E-2</v>
      </c>
    </row>
    <row r="3958" spans="1:33" x14ac:dyDescent="0.35">
      <c r="A3958" t="s">
        <v>4511</v>
      </c>
      <c r="B3958" t="s">
        <v>6673</v>
      </c>
      <c r="C3958" t="s">
        <v>6673</v>
      </c>
      <c r="G3958" s="1">
        <v>-5310.0472534047967</v>
      </c>
      <c r="H3958" s="1">
        <v>4.5106465632451E-3</v>
      </c>
      <c r="K3958" s="4">
        <v>97497977.530000001</v>
      </c>
      <c r="L3958" s="5">
        <v>4425001</v>
      </c>
      <c r="M3958" s="6">
        <v>22.033436269999999</v>
      </c>
      <c r="AB3958" s="8" t="s">
        <v>4597</v>
      </c>
      <c r="AG3958">
        <v>3.4332000000000001E-2</v>
      </c>
    </row>
    <row r="3959" spans="1:33" x14ac:dyDescent="0.35">
      <c r="A3959" t="s">
        <v>4511</v>
      </c>
      <c r="B3959" t="s">
        <v>6674</v>
      </c>
      <c r="C3959" t="s">
        <v>6674</v>
      </c>
      <c r="G3959" s="1">
        <v>-4951.4172118790184</v>
      </c>
      <c r="H3959" s="1">
        <v>4.0781093381756003E-3</v>
      </c>
      <c r="K3959" s="4">
        <v>97497977.530000001</v>
      </c>
      <c r="L3959" s="5">
        <v>4425001</v>
      </c>
      <c r="M3959" s="6">
        <v>22.033436269999999</v>
      </c>
      <c r="AB3959" s="8" t="s">
        <v>4597</v>
      </c>
      <c r="AG3959">
        <v>3.4332000000000001E-2</v>
      </c>
    </row>
    <row r="3960" spans="1:33" x14ac:dyDescent="0.35">
      <c r="A3960" t="s">
        <v>4511</v>
      </c>
      <c r="B3960" t="s">
        <v>6675</v>
      </c>
      <c r="C3960" t="s">
        <v>6675</v>
      </c>
      <c r="G3960" s="1">
        <v>-5039.2257450978204</v>
      </c>
      <c r="H3960" s="1">
        <v>5.1838962995929996E-4</v>
      </c>
      <c r="K3960" s="4">
        <v>97497977.530000001</v>
      </c>
      <c r="L3960" s="5">
        <v>4425001</v>
      </c>
      <c r="M3960" s="6">
        <v>22.033436269999999</v>
      </c>
      <c r="AB3960" s="8" t="s">
        <v>4597</v>
      </c>
      <c r="AG3960">
        <v>3.4332000000000001E-2</v>
      </c>
    </row>
    <row r="3961" spans="1:33" x14ac:dyDescent="0.35">
      <c r="A3961" t="s">
        <v>4511</v>
      </c>
      <c r="B3961" t="s">
        <v>6676</v>
      </c>
      <c r="C3961" t="s">
        <v>6676</v>
      </c>
      <c r="G3961" s="1">
        <v>-5233.9465832819378</v>
      </c>
      <c r="H3961" s="1">
        <v>7.2811845950060004E-4</v>
      </c>
      <c r="K3961" s="4">
        <v>97497977.530000001</v>
      </c>
      <c r="L3961" s="5">
        <v>4425001</v>
      </c>
      <c r="M3961" s="6">
        <v>22.033436269999999</v>
      </c>
      <c r="AB3961" s="8" t="s">
        <v>4597</v>
      </c>
      <c r="AG3961">
        <v>3.4332000000000001E-2</v>
      </c>
    </row>
    <row r="3962" spans="1:33" x14ac:dyDescent="0.35">
      <c r="A3962" t="s">
        <v>4511</v>
      </c>
      <c r="B3962" t="s">
        <v>6677</v>
      </c>
      <c r="C3962" t="s">
        <v>6677</v>
      </c>
      <c r="G3962" s="1">
        <v>-5364.9377236775163</v>
      </c>
      <c r="H3962" s="1">
        <v>4.1383233279769002E-3</v>
      </c>
      <c r="K3962" s="4">
        <v>97497977.530000001</v>
      </c>
      <c r="L3962" s="5">
        <v>4425001</v>
      </c>
      <c r="M3962" s="6">
        <v>22.033436269999999</v>
      </c>
      <c r="AB3962" s="8" t="s">
        <v>4597</v>
      </c>
      <c r="AG3962">
        <v>3.4332000000000001E-2</v>
      </c>
    </row>
    <row r="3963" spans="1:33" x14ac:dyDescent="0.35">
      <c r="A3963" t="s">
        <v>4511</v>
      </c>
      <c r="B3963" t="s">
        <v>6678</v>
      </c>
      <c r="C3963" t="s">
        <v>6678</v>
      </c>
      <c r="G3963" s="1">
        <v>-5238.0923011324066</v>
      </c>
      <c r="H3963" s="1">
        <v>3.0612034919383002E-3</v>
      </c>
      <c r="K3963" s="4">
        <v>97497977.530000001</v>
      </c>
      <c r="L3963" s="5">
        <v>4425001</v>
      </c>
      <c r="M3963" s="6">
        <v>22.033436269999999</v>
      </c>
      <c r="AB3963" s="8" t="s">
        <v>4597</v>
      </c>
      <c r="AG3963">
        <v>3.4332000000000001E-2</v>
      </c>
    </row>
    <row r="3964" spans="1:33" x14ac:dyDescent="0.35">
      <c r="A3964" t="s">
        <v>4511</v>
      </c>
      <c r="B3964" t="s">
        <v>6679</v>
      </c>
      <c r="C3964" t="s">
        <v>6679</v>
      </c>
      <c r="G3964" s="1">
        <v>-5548.600717919996</v>
      </c>
      <c r="H3964" s="1">
        <v>2.649832856433E-3</v>
      </c>
      <c r="K3964" s="4">
        <v>97497977.530000001</v>
      </c>
      <c r="L3964" s="5">
        <v>4425001</v>
      </c>
      <c r="M3964" s="6">
        <v>22.033436269999999</v>
      </c>
      <c r="AB3964" s="8" t="s">
        <v>4597</v>
      </c>
      <c r="AG3964">
        <v>3.4332000000000001E-2</v>
      </c>
    </row>
    <row r="3965" spans="1:33" x14ac:dyDescent="0.35">
      <c r="A3965" t="s">
        <v>4511</v>
      </c>
      <c r="B3965" t="s">
        <v>6680</v>
      </c>
      <c r="C3965" t="s">
        <v>6680</v>
      </c>
      <c r="G3965" s="1">
        <v>-5036.0992666609109</v>
      </c>
      <c r="H3965" s="1">
        <v>3.4925403265044998E-3</v>
      </c>
      <c r="K3965" s="4">
        <v>97497977.530000001</v>
      </c>
      <c r="L3965" s="5">
        <v>4425001</v>
      </c>
      <c r="M3965" s="6">
        <v>22.033436269999999</v>
      </c>
      <c r="AB3965" s="8" t="s">
        <v>4597</v>
      </c>
      <c r="AG3965">
        <v>3.4332000000000001E-2</v>
      </c>
    </row>
    <row r="3966" spans="1:33" x14ac:dyDescent="0.35">
      <c r="A3966" t="s">
        <v>4511</v>
      </c>
      <c r="B3966" t="s">
        <v>6681</v>
      </c>
      <c r="C3966" t="s">
        <v>6681</v>
      </c>
      <c r="G3966" s="1">
        <v>-5433.6530393351668</v>
      </c>
      <c r="H3966" s="1">
        <v>4.4086159424497999E-3</v>
      </c>
      <c r="K3966" s="4">
        <v>97497977.530000001</v>
      </c>
      <c r="L3966" s="5">
        <v>4425001</v>
      </c>
      <c r="M3966" s="6">
        <v>22.033436269999999</v>
      </c>
      <c r="AB3966" s="8" t="s">
        <v>4597</v>
      </c>
      <c r="AG3966">
        <v>3.4332000000000001E-2</v>
      </c>
    </row>
    <row r="3967" spans="1:33" x14ac:dyDescent="0.35">
      <c r="A3967" t="s">
        <v>4511</v>
      </c>
      <c r="B3967" t="s">
        <v>6682</v>
      </c>
      <c r="C3967" t="s">
        <v>6682</v>
      </c>
      <c r="G3967" s="1">
        <v>-6098.3393166884507</v>
      </c>
      <c r="H3967" s="1">
        <v>1.7563085037488001E-3</v>
      </c>
      <c r="K3967" s="4">
        <v>97497977.530000001</v>
      </c>
      <c r="L3967" s="5">
        <v>4425001</v>
      </c>
      <c r="M3967" s="6">
        <v>22.033436269999999</v>
      </c>
      <c r="AB3967" s="8" t="s">
        <v>4597</v>
      </c>
      <c r="AG3967">
        <v>3.4332000000000001E-2</v>
      </c>
    </row>
    <row r="3968" spans="1:33" x14ac:dyDescent="0.35">
      <c r="A3968" t="s">
        <v>4511</v>
      </c>
      <c r="B3968" t="s">
        <v>6683</v>
      </c>
      <c r="C3968" t="s">
        <v>6683</v>
      </c>
      <c r="G3968" s="1">
        <v>-5894.5364647845317</v>
      </c>
      <c r="H3968" s="1">
        <v>1.2628566439278001E-3</v>
      </c>
      <c r="K3968" s="4">
        <v>97497977.530000001</v>
      </c>
      <c r="L3968" s="5">
        <v>4425001</v>
      </c>
      <c r="M3968" s="6">
        <v>22.033436269999999</v>
      </c>
      <c r="AB3968" s="8" t="s">
        <v>4597</v>
      </c>
      <c r="AG3968">
        <v>3.4332000000000001E-2</v>
      </c>
    </row>
    <row r="3969" spans="1:33" x14ac:dyDescent="0.35">
      <c r="A3969" t="s">
        <v>4511</v>
      </c>
      <c r="B3969" t="s">
        <v>6684</v>
      </c>
      <c r="C3969" t="s">
        <v>6684</v>
      </c>
      <c r="G3969" s="1">
        <v>-5521.6348539005021</v>
      </c>
      <c r="H3969" s="1">
        <v>8.210970021225E-4</v>
      </c>
      <c r="K3969" s="4">
        <v>97497977.530000001</v>
      </c>
      <c r="L3969" s="5">
        <v>4425001</v>
      </c>
      <c r="M3969" s="6">
        <v>22.033436269999999</v>
      </c>
      <c r="AB3969" s="8" t="s">
        <v>4597</v>
      </c>
      <c r="AG3969">
        <v>3.4332000000000001E-2</v>
      </c>
    </row>
    <row r="3970" spans="1:33" x14ac:dyDescent="0.35">
      <c r="A3970" t="s">
        <v>4511</v>
      </c>
      <c r="B3970" t="s">
        <v>6685</v>
      </c>
      <c r="C3970" t="s">
        <v>6685</v>
      </c>
      <c r="G3970" s="1">
        <v>-5510.7977569494697</v>
      </c>
      <c r="H3970" s="1">
        <v>2.1081811785450999E-3</v>
      </c>
      <c r="K3970" s="4">
        <v>97497977.530000001</v>
      </c>
      <c r="L3970" s="5">
        <v>4425001</v>
      </c>
      <c r="M3970" s="6">
        <v>22.033436269999999</v>
      </c>
      <c r="AB3970" s="8" t="s">
        <v>4597</v>
      </c>
      <c r="AG3970">
        <v>3.4332000000000001E-2</v>
      </c>
    </row>
    <row r="3971" spans="1:33" x14ac:dyDescent="0.35">
      <c r="A3971" t="s">
        <v>4511</v>
      </c>
      <c r="B3971" t="s">
        <v>6686</v>
      </c>
      <c r="C3971" t="s">
        <v>6686</v>
      </c>
      <c r="G3971" s="1">
        <v>-5943.5014165101484</v>
      </c>
      <c r="H3971" s="1">
        <v>1.4485093592952001E-3</v>
      </c>
      <c r="K3971" s="4">
        <v>97497977.530000001</v>
      </c>
      <c r="L3971" s="5">
        <v>4425001</v>
      </c>
      <c r="M3971" s="6">
        <v>22.033436269999999</v>
      </c>
      <c r="AB3971" s="8" t="s">
        <v>4597</v>
      </c>
      <c r="AG3971">
        <v>3.4332000000000001E-2</v>
      </c>
    </row>
    <row r="3972" spans="1:33" x14ac:dyDescent="0.35">
      <c r="A3972" t="s">
        <v>4511</v>
      </c>
      <c r="B3972" t="s">
        <v>6687</v>
      </c>
      <c r="C3972" t="s">
        <v>6687</v>
      </c>
      <c r="G3972" s="1">
        <v>-5410.6142318632419</v>
      </c>
      <c r="H3972" s="1">
        <v>2.5816001884614E-3</v>
      </c>
      <c r="K3972" s="4">
        <v>97497977.530000001</v>
      </c>
      <c r="L3972" s="5">
        <v>4425001</v>
      </c>
      <c r="M3972" s="6">
        <v>22.033436269999999</v>
      </c>
      <c r="AB3972" s="8" t="s">
        <v>4597</v>
      </c>
      <c r="AG3972">
        <v>3.4332000000000001E-2</v>
      </c>
    </row>
    <row r="3973" spans="1:33" x14ac:dyDescent="0.35">
      <c r="A3973" t="s">
        <v>4511</v>
      </c>
      <c r="B3973" t="s">
        <v>6688</v>
      </c>
      <c r="C3973" t="s">
        <v>6688</v>
      </c>
      <c r="G3973" s="1">
        <v>-5647.9212919320134</v>
      </c>
      <c r="H3973" s="1">
        <v>2.1762642925103001E-3</v>
      </c>
      <c r="K3973" s="4">
        <v>97497977.530000001</v>
      </c>
      <c r="L3973" s="5">
        <v>4425001</v>
      </c>
      <c r="M3973" s="6">
        <v>22.033436269999999</v>
      </c>
      <c r="AB3973" s="8" t="s">
        <v>4597</v>
      </c>
      <c r="AG3973">
        <v>3.4332000000000001E-2</v>
      </c>
    </row>
    <row r="3974" spans="1:33" x14ac:dyDescent="0.35">
      <c r="A3974" t="s">
        <v>4511</v>
      </c>
      <c r="B3974" t="s">
        <v>6689</v>
      </c>
      <c r="C3974" t="s">
        <v>6689</v>
      </c>
      <c r="G3974" s="1">
        <v>-5055.044762086427</v>
      </c>
      <c r="H3974" s="1">
        <v>2.7847511138494002E-3</v>
      </c>
      <c r="K3974" s="4">
        <v>97497977.530000001</v>
      </c>
      <c r="L3974" s="5">
        <v>4425001</v>
      </c>
      <c r="M3974" s="6">
        <v>22.033436269999999</v>
      </c>
      <c r="AB3974" s="8" t="s">
        <v>4597</v>
      </c>
      <c r="AG3974">
        <v>3.4332000000000001E-2</v>
      </c>
    </row>
    <row r="3975" spans="1:33" x14ac:dyDescent="0.35">
      <c r="A3975" t="s">
        <v>4511</v>
      </c>
      <c r="B3975" t="s">
        <v>6690</v>
      </c>
      <c r="C3975" t="s">
        <v>6690</v>
      </c>
      <c r="G3975" s="1">
        <v>-5188.4679126815417</v>
      </c>
      <c r="K3975" s="4">
        <v>97497977.530000001</v>
      </c>
      <c r="L3975" s="5">
        <v>4425001</v>
      </c>
      <c r="M3975" s="6">
        <v>22.033436269999999</v>
      </c>
      <c r="AB3975" s="8" t="s">
        <v>4597</v>
      </c>
      <c r="AG3975">
        <v>3.4332000000000001E-2</v>
      </c>
    </row>
    <row r="3976" spans="1:33" x14ac:dyDescent="0.35">
      <c r="A3976" t="s">
        <v>4511</v>
      </c>
      <c r="B3976" t="s">
        <v>6691</v>
      </c>
      <c r="C3976" t="s">
        <v>6691</v>
      </c>
      <c r="G3976" s="1">
        <v>-5063.4479263295334</v>
      </c>
      <c r="H3976" s="1">
        <v>3.1869220669427998E-3</v>
      </c>
      <c r="K3976" s="4">
        <v>97497977.530000001</v>
      </c>
      <c r="L3976" s="5">
        <v>4425001</v>
      </c>
      <c r="M3976" s="6">
        <v>22.033436269999999</v>
      </c>
      <c r="AB3976" s="8" t="s">
        <v>4597</v>
      </c>
      <c r="AG3976">
        <v>3.4332000000000001E-2</v>
      </c>
    </row>
    <row r="3977" spans="1:33" x14ac:dyDescent="0.35">
      <c r="A3977" t="s">
        <v>4511</v>
      </c>
      <c r="B3977" t="s">
        <v>6692</v>
      </c>
      <c r="C3977" t="s">
        <v>6692</v>
      </c>
      <c r="G3977" s="1">
        <v>-4929.7109652877116</v>
      </c>
      <c r="H3977" s="1">
        <v>3.3433625206563001E-3</v>
      </c>
      <c r="K3977" s="4">
        <v>97497977.530000001</v>
      </c>
      <c r="L3977" s="5">
        <v>4425001</v>
      </c>
      <c r="M3977" s="6">
        <v>22.033436269999999</v>
      </c>
      <c r="AB3977" s="8" t="s">
        <v>4597</v>
      </c>
      <c r="AG3977">
        <v>3.4332000000000001E-2</v>
      </c>
    </row>
    <row r="3978" spans="1:33" x14ac:dyDescent="0.35">
      <c r="A3978" t="s">
        <v>4511</v>
      </c>
      <c r="B3978" t="s">
        <v>6693</v>
      </c>
      <c r="C3978" t="s">
        <v>6693</v>
      </c>
      <c r="G3978" s="1">
        <v>-5017.1758669454111</v>
      </c>
      <c r="H3978" s="1">
        <v>2.7543231449139998E-4</v>
      </c>
      <c r="K3978" s="4">
        <v>97497977.530000001</v>
      </c>
      <c r="L3978" s="5">
        <v>4425001</v>
      </c>
      <c r="M3978" s="6">
        <v>22.033436269999999</v>
      </c>
      <c r="AB3978" s="8" t="s">
        <v>4597</v>
      </c>
      <c r="AG3978">
        <v>3.4332000000000001E-2</v>
      </c>
    </row>
    <row r="3979" spans="1:33" x14ac:dyDescent="0.35">
      <c r="A3979" t="s">
        <v>4511</v>
      </c>
      <c r="B3979" t="s">
        <v>6694</v>
      </c>
      <c r="C3979" t="s">
        <v>6694</v>
      </c>
      <c r="G3979" s="1">
        <v>-5284.8957054538168</v>
      </c>
      <c r="H3979" s="1">
        <v>3.6860018521727E-3</v>
      </c>
      <c r="K3979" s="4">
        <v>97497977.530000001</v>
      </c>
      <c r="L3979" s="5">
        <v>4425001</v>
      </c>
      <c r="M3979" s="6">
        <v>22.033436269999999</v>
      </c>
      <c r="AB3979" s="8" t="s">
        <v>4597</v>
      </c>
      <c r="AG3979">
        <v>3.4332000000000001E-2</v>
      </c>
    </row>
    <row r="3980" spans="1:33" x14ac:dyDescent="0.35">
      <c r="A3980" t="s">
        <v>4511</v>
      </c>
      <c r="B3980" t="s">
        <v>6695</v>
      </c>
      <c r="C3980" t="s">
        <v>6695</v>
      </c>
      <c r="G3980" s="1">
        <v>-6158.9262796958674</v>
      </c>
      <c r="H3980" s="1">
        <v>1.5892535715843999E-3</v>
      </c>
      <c r="K3980" s="4">
        <v>97497977.530000001</v>
      </c>
      <c r="L3980" s="5">
        <v>4425001</v>
      </c>
      <c r="M3980" s="6">
        <v>22.033436269999999</v>
      </c>
      <c r="AB3980" s="8" t="s">
        <v>4597</v>
      </c>
      <c r="AG3980">
        <v>3.4332000000000001E-2</v>
      </c>
    </row>
    <row r="3981" spans="1:33" x14ac:dyDescent="0.35">
      <c r="A3981" t="s">
        <v>4511</v>
      </c>
      <c r="B3981" t="s">
        <v>6696</v>
      </c>
      <c r="C3981" t="s">
        <v>6696</v>
      </c>
      <c r="G3981" s="1">
        <v>-5210.1051504377629</v>
      </c>
      <c r="H3981" s="1">
        <v>4.197612134373E-4</v>
      </c>
      <c r="K3981" s="4">
        <v>97497977.530000001</v>
      </c>
      <c r="L3981" s="5">
        <v>4425001</v>
      </c>
      <c r="M3981" s="6">
        <v>22.033436269999999</v>
      </c>
      <c r="AB3981" s="8" t="s">
        <v>4597</v>
      </c>
      <c r="AG3981">
        <v>3.4332000000000001E-2</v>
      </c>
    </row>
    <row r="3982" spans="1:33" x14ac:dyDescent="0.35">
      <c r="A3982" t="s">
        <v>4511</v>
      </c>
      <c r="B3982" t="s">
        <v>6697</v>
      </c>
      <c r="C3982" t="s">
        <v>6697</v>
      </c>
      <c r="G3982" s="1">
        <v>-5213.5899670004119</v>
      </c>
      <c r="H3982" s="1">
        <v>2.3809832488846999E-3</v>
      </c>
      <c r="K3982" s="4">
        <v>97497977.530000001</v>
      </c>
      <c r="L3982" s="5">
        <v>4425001</v>
      </c>
      <c r="M3982" s="6">
        <v>22.033436269999999</v>
      </c>
      <c r="AB3982" s="8" t="s">
        <v>4597</v>
      </c>
      <c r="AG3982">
        <v>3.4332000000000001E-2</v>
      </c>
    </row>
    <row r="3983" spans="1:33" x14ac:dyDescent="0.35">
      <c r="A3983" t="s">
        <v>4511</v>
      </c>
      <c r="B3983" t="s">
        <v>6698</v>
      </c>
      <c r="C3983" t="s">
        <v>6698</v>
      </c>
      <c r="G3983" s="1">
        <v>-5339.4840117575668</v>
      </c>
      <c r="H3983" s="1">
        <v>3.3562652036155001E-3</v>
      </c>
      <c r="K3983" s="4">
        <v>97497977.530000001</v>
      </c>
      <c r="L3983" s="5">
        <v>4425001</v>
      </c>
      <c r="M3983" s="6">
        <v>22.033436269999999</v>
      </c>
      <c r="AB3983" s="8" t="s">
        <v>4597</v>
      </c>
      <c r="AG3983">
        <v>3.4332000000000001E-2</v>
      </c>
    </row>
    <row r="3984" spans="1:33" x14ac:dyDescent="0.35">
      <c r="A3984" t="s">
        <v>4511</v>
      </c>
      <c r="B3984" t="s">
        <v>6699</v>
      </c>
      <c r="C3984" t="s">
        <v>6699</v>
      </c>
      <c r="G3984" s="1">
        <v>-5013.5085979960786</v>
      </c>
      <c r="H3984" s="1">
        <v>2.8082260472142E-3</v>
      </c>
      <c r="K3984" s="4">
        <v>97497977.530000001</v>
      </c>
      <c r="L3984" s="5">
        <v>4425001</v>
      </c>
      <c r="M3984" s="6">
        <v>22.033436269999999</v>
      </c>
      <c r="AB3984" s="8" t="s">
        <v>4597</v>
      </c>
      <c r="AG3984">
        <v>3.4332000000000001E-2</v>
      </c>
    </row>
    <row r="3985" spans="1:33" x14ac:dyDescent="0.35">
      <c r="A3985" t="s">
        <v>4511</v>
      </c>
      <c r="B3985" t="s">
        <v>6700</v>
      </c>
      <c r="C3985" t="s">
        <v>6700</v>
      </c>
      <c r="G3985" s="1">
        <v>-5520.9965011913391</v>
      </c>
      <c r="H3985" s="1">
        <v>1.9858900531661999E-3</v>
      </c>
      <c r="K3985" s="4">
        <v>97497977.530000001</v>
      </c>
      <c r="L3985" s="5">
        <v>4425001</v>
      </c>
      <c r="M3985" s="6">
        <v>22.033436269999999</v>
      </c>
      <c r="AB3985" s="8" t="s">
        <v>4597</v>
      </c>
      <c r="AG3985">
        <v>3.4332000000000001E-2</v>
      </c>
    </row>
    <row r="3986" spans="1:33" x14ac:dyDescent="0.35">
      <c r="A3986" t="s">
        <v>4511</v>
      </c>
      <c r="B3986" t="s">
        <v>6701</v>
      </c>
      <c r="C3986" t="s">
        <v>6701</v>
      </c>
      <c r="G3986" s="1">
        <v>-5407.4011718835554</v>
      </c>
      <c r="H3986" s="1">
        <v>3.6019534258809002E-3</v>
      </c>
      <c r="K3986" s="4">
        <v>97497977.530000001</v>
      </c>
      <c r="L3986" s="5">
        <v>4425001</v>
      </c>
      <c r="M3986" s="6">
        <v>22.033436269999999</v>
      </c>
      <c r="AB3986" s="8" t="s">
        <v>4597</v>
      </c>
      <c r="AG3986">
        <v>3.4332000000000001E-2</v>
      </c>
    </row>
    <row r="3987" spans="1:33" x14ac:dyDescent="0.35">
      <c r="A3987" t="s">
        <v>4511</v>
      </c>
      <c r="B3987" t="s">
        <v>6702</v>
      </c>
      <c r="C3987" t="s">
        <v>6702</v>
      </c>
      <c r="G3987" s="1">
        <v>-5495.0729554439331</v>
      </c>
      <c r="H3987" s="1">
        <v>4.926138957151E-4</v>
      </c>
      <c r="K3987" s="4">
        <v>97497977.530000001</v>
      </c>
      <c r="L3987" s="5">
        <v>4425001</v>
      </c>
      <c r="M3987" s="6">
        <v>22.033436269999999</v>
      </c>
      <c r="AB3987" s="8" t="s">
        <v>4597</v>
      </c>
      <c r="AG3987">
        <v>3.4332000000000001E-2</v>
      </c>
    </row>
    <row r="3988" spans="1:33" x14ac:dyDescent="0.35">
      <c r="A3988" t="s">
        <v>4511</v>
      </c>
      <c r="B3988" t="s">
        <v>6703</v>
      </c>
      <c r="C3988" t="s">
        <v>6703</v>
      </c>
      <c r="G3988" s="1">
        <v>-6065.1906748270776</v>
      </c>
      <c r="H3988" s="1">
        <v>1.1849785548549E-3</v>
      </c>
      <c r="K3988" s="4">
        <v>97497977.530000001</v>
      </c>
      <c r="L3988" s="5">
        <v>4425001</v>
      </c>
      <c r="M3988" s="6">
        <v>22.033436269999999</v>
      </c>
      <c r="AB3988" s="8" t="s">
        <v>4597</v>
      </c>
      <c r="AG3988">
        <v>3.4332000000000001E-2</v>
      </c>
    </row>
    <row r="3989" spans="1:33" x14ac:dyDescent="0.35">
      <c r="A3989" t="s">
        <v>4511</v>
      </c>
      <c r="B3989" t="s">
        <v>6704</v>
      </c>
      <c r="C3989" t="s">
        <v>6704</v>
      </c>
      <c r="G3989" s="1">
        <v>-5483.7723102226728</v>
      </c>
      <c r="H3989" s="1">
        <v>1.5400425244930999E-3</v>
      </c>
      <c r="K3989" s="4">
        <v>97497977.530000001</v>
      </c>
      <c r="L3989" s="5">
        <v>4425001</v>
      </c>
      <c r="M3989" s="6">
        <v>22.033436269999999</v>
      </c>
      <c r="AB3989" s="8" t="s">
        <v>4597</v>
      </c>
      <c r="AG3989">
        <v>3.4332000000000001E-2</v>
      </c>
    </row>
    <row r="3990" spans="1:33" x14ac:dyDescent="0.35">
      <c r="A3990" t="s">
        <v>4511</v>
      </c>
      <c r="B3990" t="s">
        <v>6705</v>
      </c>
      <c r="C3990" t="s">
        <v>6705</v>
      </c>
      <c r="G3990" s="1">
        <v>-5863.4012180404816</v>
      </c>
      <c r="H3990" s="1">
        <v>8.0706674335449997E-4</v>
      </c>
      <c r="K3990" s="4">
        <v>97497977.530000001</v>
      </c>
      <c r="L3990" s="5">
        <v>4425001</v>
      </c>
      <c r="M3990" s="6">
        <v>22.033436269999999</v>
      </c>
      <c r="AB3990" s="8" t="s">
        <v>4597</v>
      </c>
      <c r="AG3990">
        <v>3.4332000000000001E-2</v>
      </c>
    </row>
    <row r="3991" spans="1:33" x14ac:dyDescent="0.35">
      <c r="A3991" t="s">
        <v>4511</v>
      </c>
      <c r="B3991" t="s">
        <v>6706</v>
      </c>
      <c r="C3991" t="s">
        <v>6706</v>
      </c>
      <c r="G3991" s="1">
        <v>-5384.4980713858022</v>
      </c>
      <c r="H3991" s="1">
        <v>1.9685496779573001E-3</v>
      </c>
      <c r="K3991" s="4">
        <v>97497977.530000001</v>
      </c>
      <c r="L3991" s="5">
        <v>4425001</v>
      </c>
      <c r="M3991" s="6">
        <v>22.033436269999999</v>
      </c>
      <c r="AB3991" s="8" t="s">
        <v>4597</v>
      </c>
      <c r="AG3991">
        <v>3.4332000000000001E-2</v>
      </c>
    </row>
    <row r="3992" spans="1:33" x14ac:dyDescent="0.35">
      <c r="A3992" t="s">
        <v>4511</v>
      </c>
      <c r="B3992" t="s">
        <v>6707</v>
      </c>
      <c r="C3992" t="s">
        <v>6707</v>
      </c>
      <c r="G3992" s="1">
        <v>-5911.9906617319248</v>
      </c>
      <c r="H3992" s="1">
        <v>9.5734007670299996E-4</v>
      </c>
      <c r="K3992" s="4">
        <v>97497977.530000001</v>
      </c>
      <c r="L3992" s="5">
        <v>4425001</v>
      </c>
      <c r="M3992" s="6">
        <v>22.033436269999999</v>
      </c>
      <c r="AB3992" s="8" t="s">
        <v>4597</v>
      </c>
      <c r="AG3992">
        <v>3.4332000000000001E-2</v>
      </c>
    </row>
    <row r="3993" spans="1:33" x14ac:dyDescent="0.35">
      <c r="A3993" t="s">
        <v>4511</v>
      </c>
      <c r="B3993" t="s">
        <v>6708</v>
      </c>
      <c r="C3993" t="s">
        <v>6708</v>
      </c>
      <c r="G3993" s="1">
        <v>-5032.2225879706357</v>
      </c>
      <c r="H3993" s="1">
        <v>2.1966017357099E-3</v>
      </c>
      <c r="K3993" s="4">
        <v>97497977.530000001</v>
      </c>
      <c r="L3993" s="5">
        <v>4425001</v>
      </c>
      <c r="M3993" s="6">
        <v>22.033436269999999</v>
      </c>
      <c r="AB3993" s="8" t="s">
        <v>4597</v>
      </c>
      <c r="AG3993">
        <v>3.4332000000000001E-2</v>
      </c>
    </row>
    <row r="3994" spans="1:33" x14ac:dyDescent="0.35">
      <c r="A3994" t="s">
        <v>4511</v>
      </c>
      <c r="B3994" t="s">
        <v>6709</v>
      </c>
      <c r="C3994" t="s">
        <v>6709</v>
      </c>
      <c r="G3994" s="1">
        <v>-5165.0446787839373</v>
      </c>
      <c r="K3994" s="4">
        <v>97497977.530000001</v>
      </c>
      <c r="L3994" s="5">
        <v>4425001</v>
      </c>
      <c r="M3994" s="6">
        <v>22.033436269999999</v>
      </c>
      <c r="AB3994" s="8" t="s">
        <v>4597</v>
      </c>
      <c r="AG3994">
        <v>3.4332000000000001E-2</v>
      </c>
    </row>
    <row r="3995" spans="1:33" x14ac:dyDescent="0.35">
      <c r="A3995" t="s">
        <v>4511</v>
      </c>
      <c r="B3995" t="s">
        <v>6710</v>
      </c>
      <c r="C3995" t="s">
        <v>6710</v>
      </c>
      <c r="G3995" s="1">
        <v>-5619.1822045215577</v>
      </c>
      <c r="H3995" s="1">
        <v>1.5965231809852E-3</v>
      </c>
      <c r="K3995" s="4">
        <v>97497977.530000001</v>
      </c>
      <c r="L3995" s="5">
        <v>4425001</v>
      </c>
      <c r="M3995" s="6">
        <v>22.033436269999999</v>
      </c>
      <c r="AB3995" s="8" t="s">
        <v>4597</v>
      </c>
      <c r="AG3995">
        <v>3.4332000000000001E-2</v>
      </c>
    </row>
    <row r="3996" spans="1:33" x14ac:dyDescent="0.35">
      <c r="A3996" t="s">
        <v>4511</v>
      </c>
      <c r="B3996" t="s">
        <v>6711</v>
      </c>
      <c r="C3996" t="s">
        <v>6711</v>
      </c>
      <c r="G3996" s="1">
        <v>-4908.1471416967943</v>
      </c>
      <c r="H3996" s="1">
        <v>2.7333294059023001E-3</v>
      </c>
      <c r="K3996" s="4">
        <v>97497977.530000001</v>
      </c>
      <c r="L3996" s="5">
        <v>4425001</v>
      </c>
      <c r="M3996" s="6">
        <v>22.033436269999999</v>
      </c>
      <c r="AB3996" s="8" t="s">
        <v>4597</v>
      </c>
      <c r="AG3996">
        <v>3.4332000000000001E-2</v>
      </c>
    </row>
    <row r="3997" spans="1:33" x14ac:dyDescent="0.35">
      <c r="A3997" t="s">
        <v>4511</v>
      </c>
      <c r="B3997" t="s">
        <v>6712</v>
      </c>
      <c r="C3997" t="s">
        <v>6712</v>
      </c>
      <c r="G3997" s="1">
        <v>-5040.6441870608478</v>
      </c>
      <c r="H3997" s="1">
        <v>2.5732702528263999E-3</v>
      </c>
      <c r="K3997" s="4">
        <v>97497977.530000001</v>
      </c>
      <c r="L3997" s="5">
        <v>4425001</v>
      </c>
      <c r="M3997" s="6">
        <v>22.033436269999999</v>
      </c>
      <c r="AB3997" s="8" t="s">
        <v>4597</v>
      </c>
      <c r="AG3997">
        <v>3.4332000000000001E-2</v>
      </c>
    </row>
    <row r="3998" spans="1:33" x14ac:dyDescent="0.35">
      <c r="A3998" t="s">
        <v>4511</v>
      </c>
      <c r="B3998" t="s">
        <v>6713</v>
      </c>
      <c r="C3998" t="s">
        <v>6713</v>
      </c>
      <c r="G3998" s="1">
        <v>-4995.2703965552519</v>
      </c>
      <c r="H3998" s="1">
        <v>1.4094403125630001E-4</v>
      </c>
      <c r="K3998" s="4">
        <v>97497977.530000001</v>
      </c>
      <c r="L3998" s="5">
        <v>4425001</v>
      </c>
      <c r="M3998" s="6">
        <v>22.033436269999999</v>
      </c>
      <c r="AB3998" s="8" t="s">
        <v>4597</v>
      </c>
      <c r="AG3998">
        <v>3.4332000000000001E-2</v>
      </c>
    </row>
    <row r="3999" spans="1:33" x14ac:dyDescent="0.35">
      <c r="A3999" t="s">
        <v>4511</v>
      </c>
      <c r="B3999" t="s">
        <v>6714</v>
      </c>
      <c r="C3999" t="s">
        <v>6714</v>
      </c>
      <c r="G3999" s="1">
        <v>-5259.9224342848474</v>
      </c>
      <c r="H3999" s="1">
        <v>3.0027083427134E-3</v>
      </c>
      <c r="K3999" s="4">
        <v>97497977.530000001</v>
      </c>
      <c r="L3999" s="5">
        <v>4425001</v>
      </c>
      <c r="M3999" s="6">
        <v>22.033436269999999</v>
      </c>
      <c r="AB3999" s="8" t="s">
        <v>4597</v>
      </c>
      <c r="AG3999">
        <v>3.4332000000000001E-2</v>
      </c>
    </row>
    <row r="4000" spans="1:33" x14ac:dyDescent="0.35">
      <c r="A4000" t="s">
        <v>4511</v>
      </c>
      <c r="B4000" t="s">
        <v>6715</v>
      </c>
      <c r="C4000" t="s">
        <v>6715</v>
      </c>
      <c r="G4000" s="1">
        <v>-5186.4262494428303</v>
      </c>
      <c r="H4000" s="1">
        <v>2.3616211152199999E-4</v>
      </c>
      <c r="K4000" s="4">
        <v>97497977.530000001</v>
      </c>
      <c r="L4000" s="5">
        <v>4425001</v>
      </c>
      <c r="M4000" s="6">
        <v>22.033436269999999</v>
      </c>
      <c r="AB4000" s="8" t="s">
        <v>4597</v>
      </c>
      <c r="AG4000">
        <v>3.4332000000000001E-2</v>
      </c>
    </row>
    <row r="4001" spans="1:33" x14ac:dyDescent="0.35">
      <c r="A4001" t="s">
        <v>4511</v>
      </c>
      <c r="B4001" t="s">
        <v>6716</v>
      </c>
      <c r="C4001" t="s">
        <v>6716</v>
      </c>
      <c r="G4001" s="1">
        <v>-5189.259154248638</v>
      </c>
      <c r="H4001" s="1">
        <v>1.8466496121370001E-3</v>
      </c>
      <c r="K4001" s="4">
        <v>97497977.530000001</v>
      </c>
      <c r="L4001" s="5">
        <v>4425001</v>
      </c>
      <c r="M4001" s="6">
        <v>22.033436269999999</v>
      </c>
      <c r="AB4001" s="8" t="s">
        <v>4597</v>
      </c>
      <c r="AG4001">
        <v>3.4332000000000001E-2</v>
      </c>
    </row>
    <row r="4002" spans="1:33" x14ac:dyDescent="0.35">
      <c r="A4002" t="s">
        <v>4511</v>
      </c>
      <c r="B4002" t="s">
        <v>6717</v>
      </c>
      <c r="C4002" t="s">
        <v>6717</v>
      </c>
      <c r="G4002" s="1">
        <v>-6125.1647903823196</v>
      </c>
      <c r="H4002" s="1">
        <v>1.0912989354254E-3</v>
      </c>
      <c r="K4002" s="4">
        <v>97497977.530000001</v>
      </c>
      <c r="L4002" s="5">
        <v>4425001</v>
      </c>
      <c r="M4002" s="6">
        <v>22.033436269999999</v>
      </c>
      <c r="AB4002" s="8" t="s">
        <v>4597</v>
      </c>
      <c r="AG4002">
        <v>3.4332000000000001E-2</v>
      </c>
    </row>
    <row r="4003" spans="1:33" x14ac:dyDescent="0.35">
      <c r="A4003" t="s">
        <v>4511</v>
      </c>
      <c r="B4003" t="s">
        <v>6718</v>
      </c>
      <c r="C4003" t="s">
        <v>6718</v>
      </c>
      <c r="G4003" s="1">
        <v>-5314.2110170816532</v>
      </c>
      <c r="H4003" s="1">
        <v>2.7148308925914002E-3</v>
      </c>
      <c r="K4003" s="4">
        <v>97497977.530000001</v>
      </c>
      <c r="L4003" s="5">
        <v>4425001</v>
      </c>
      <c r="M4003" s="6">
        <v>22.033436269999999</v>
      </c>
      <c r="AB4003" s="8" t="s">
        <v>4597</v>
      </c>
      <c r="AG4003">
        <v>3.4332000000000001E-2</v>
      </c>
    </row>
    <row r="4004" spans="1:33" x14ac:dyDescent="0.35">
      <c r="A4004" t="s">
        <v>4511</v>
      </c>
      <c r="B4004" t="s">
        <v>6719</v>
      </c>
      <c r="C4004" t="s">
        <v>6719</v>
      </c>
      <c r="G4004" s="1">
        <v>-4991.0695931513283</v>
      </c>
      <c r="H4004" s="1">
        <v>2.2529603656415999E-3</v>
      </c>
      <c r="K4004" s="4">
        <v>97497977.530000001</v>
      </c>
      <c r="L4004" s="5">
        <v>4425001</v>
      </c>
      <c r="M4004" s="6">
        <v>22.033436269999999</v>
      </c>
      <c r="AB4004" s="8" t="s">
        <v>4597</v>
      </c>
      <c r="AG4004">
        <v>3.4332000000000001E-2</v>
      </c>
    </row>
    <row r="4005" spans="1:33" x14ac:dyDescent="0.35">
      <c r="A4005" t="s">
        <v>4511</v>
      </c>
      <c r="B4005" t="s">
        <v>6720</v>
      </c>
      <c r="C4005" t="s">
        <v>6720</v>
      </c>
      <c r="G4005" s="1">
        <v>-5381.339093722454</v>
      </c>
      <c r="H4005" s="1">
        <v>2.9368463142296999E-3</v>
      </c>
      <c r="K4005" s="4">
        <v>97497977.530000001</v>
      </c>
      <c r="L4005" s="5">
        <v>4425001</v>
      </c>
      <c r="M4005" s="6">
        <v>22.033436269999999</v>
      </c>
      <c r="AB4005" s="8" t="s">
        <v>4597</v>
      </c>
      <c r="AG4005">
        <v>3.4332000000000001E-2</v>
      </c>
    </row>
    <row r="4006" spans="1:33" x14ac:dyDescent="0.35">
      <c r="A4006" t="s">
        <v>4511</v>
      </c>
      <c r="B4006" t="s">
        <v>6721</v>
      </c>
      <c r="C4006" t="s">
        <v>6721</v>
      </c>
      <c r="G4006" s="1">
        <v>-5493.5977691463786</v>
      </c>
      <c r="H4006" s="1">
        <v>1.4828542911974E-3</v>
      </c>
      <c r="K4006" s="4">
        <v>97497977.530000001</v>
      </c>
      <c r="L4006" s="5">
        <v>4425001</v>
      </c>
      <c r="M4006" s="6">
        <v>22.033436269999999</v>
      </c>
      <c r="AB4006" s="8" t="s">
        <v>4597</v>
      </c>
      <c r="AG4006">
        <v>3.4332000000000001E-2</v>
      </c>
    </row>
    <row r="4007" spans="1:33" x14ac:dyDescent="0.35">
      <c r="A4007" t="s">
        <v>4511</v>
      </c>
      <c r="B4007" t="s">
        <v>6722</v>
      </c>
      <c r="C4007" t="s">
        <v>6722</v>
      </c>
      <c r="G4007" s="1">
        <v>-5468.7022615520473</v>
      </c>
      <c r="H4007" s="1">
        <v>2.9125207306270002E-4</v>
      </c>
      <c r="K4007" s="4">
        <v>97497977.530000001</v>
      </c>
      <c r="L4007" s="5">
        <v>4425001</v>
      </c>
      <c r="M4007" s="6">
        <v>22.033436269999999</v>
      </c>
      <c r="AB4007" s="8" t="s">
        <v>4597</v>
      </c>
      <c r="AG4007">
        <v>3.4332000000000001E-2</v>
      </c>
    </row>
    <row r="4008" spans="1:33" x14ac:dyDescent="0.35">
      <c r="A4008" t="s">
        <v>4511</v>
      </c>
      <c r="B4008" t="s">
        <v>6723</v>
      </c>
      <c r="C4008" t="s">
        <v>6723</v>
      </c>
      <c r="G4008" s="1">
        <v>-5456.9451799398576</v>
      </c>
      <c r="H4008" s="1">
        <v>1.1201932979183001E-3</v>
      </c>
      <c r="K4008" s="4">
        <v>97497977.530000001</v>
      </c>
      <c r="L4008" s="5">
        <v>4425001</v>
      </c>
      <c r="M4008" s="6">
        <v>22.033436269999999</v>
      </c>
      <c r="AB4008" s="8" t="s">
        <v>4597</v>
      </c>
      <c r="AG4008">
        <v>3.4332000000000001E-2</v>
      </c>
    </row>
    <row r="4009" spans="1:33" x14ac:dyDescent="0.35">
      <c r="A4009" t="s">
        <v>4511</v>
      </c>
      <c r="B4009" t="s">
        <v>6724</v>
      </c>
      <c r="C4009" t="s">
        <v>6724</v>
      </c>
      <c r="G4009" s="1">
        <v>-5358.570543296918</v>
      </c>
      <c r="H4009" s="1">
        <v>1.4969276460903001E-3</v>
      </c>
      <c r="K4009" s="4">
        <v>97497977.530000001</v>
      </c>
      <c r="L4009" s="5">
        <v>4425001</v>
      </c>
      <c r="M4009" s="6">
        <v>22.033436269999999</v>
      </c>
      <c r="AB4009" s="8" t="s">
        <v>4597</v>
      </c>
      <c r="AG4009">
        <v>3.4332000000000001E-2</v>
      </c>
    </row>
    <row r="4010" spans="1:33" x14ac:dyDescent="0.35">
      <c r="A4010" t="s">
        <v>4511</v>
      </c>
      <c r="B4010" t="s">
        <v>6725</v>
      </c>
      <c r="C4010" t="s">
        <v>6725</v>
      </c>
      <c r="G4010" s="1">
        <v>-6032.3115785021564</v>
      </c>
      <c r="H4010" s="1">
        <v>7.9458361555010001E-4</v>
      </c>
      <c r="K4010" s="4">
        <v>97497977.530000001</v>
      </c>
      <c r="L4010" s="5">
        <v>4425001</v>
      </c>
      <c r="M4010" s="6">
        <v>22.033436269999999</v>
      </c>
      <c r="AB4010" s="8" t="s">
        <v>4597</v>
      </c>
      <c r="AG4010">
        <v>3.4332000000000001E-2</v>
      </c>
    </row>
    <row r="4011" spans="1:33" x14ac:dyDescent="0.35">
      <c r="A4011" t="s">
        <v>4511</v>
      </c>
      <c r="B4011" t="s">
        <v>6726</v>
      </c>
      <c r="C4011" t="s">
        <v>6726</v>
      </c>
      <c r="G4011" s="1">
        <v>-5009.5546197020903</v>
      </c>
      <c r="H4011" s="1">
        <v>1.730267906427E-3</v>
      </c>
      <c r="K4011" s="4">
        <v>97497977.530000001</v>
      </c>
      <c r="L4011" s="5">
        <v>4425001</v>
      </c>
      <c r="M4011" s="6">
        <v>22.033436269999999</v>
      </c>
      <c r="AB4011" s="8" t="s">
        <v>4597</v>
      </c>
      <c r="AG4011">
        <v>3.4332000000000001E-2</v>
      </c>
    </row>
    <row r="4012" spans="1:33" x14ac:dyDescent="0.35">
      <c r="A4012" t="s">
        <v>4511</v>
      </c>
      <c r="B4012" t="s">
        <v>6727</v>
      </c>
      <c r="C4012" t="s">
        <v>6727</v>
      </c>
      <c r="G4012" s="1">
        <v>-5141.7797031689051</v>
      </c>
      <c r="K4012" s="4">
        <v>97497977.530000001</v>
      </c>
      <c r="L4012" s="5">
        <v>4425001</v>
      </c>
      <c r="M4012" s="6">
        <v>22.033436269999999</v>
      </c>
      <c r="AB4012" s="8" t="s">
        <v>4597</v>
      </c>
      <c r="AG4012">
        <v>3.4332000000000001E-2</v>
      </c>
    </row>
    <row r="4013" spans="1:33" x14ac:dyDescent="0.35">
      <c r="A4013" t="s">
        <v>4511</v>
      </c>
      <c r="B4013" t="s">
        <v>6728</v>
      </c>
      <c r="C4013" t="s">
        <v>6728</v>
      </c>
      <c r="G4013" s="1">
        <v>-4886.7244978367826</v>
      </c>
      <c r="H4013" s="1">
        <v>2.2318964835365998E-3</v>
      </c>
      <c r="K4013" s="4">
        <v>97497977.530000001</v>
      </c>
      <c r="L4013" s="5">
        <v>4425001</v>
      </c>
      <c r="M4013" s="6">
        <v>22.033436269999999</v>
      </c>
      <c r="AB4013" s="8" t="s">
        <v>4597</v>
      </c>
      <c r="AG4013">
        <v>3.4332000000000001E-2</v>
      </c>
    </row>
    <row r="4014" spans="1:33" x14ac:dyDescent="0.35">
      <c r="A4014" t="s">
        <v>4511</v>
      </c>
      <c r="B4014" t="s">
        <v>6729</v>
      </c>
      <c r="C4014" t="s">
        <v>6729</v>
      </c>
      <c r="G4014" s="1">
        <v>-4973.5080756789393</v>
      </c>
      <c r="H4014" s="1">
        <v>6.680209588506672E-5</v>
      </c>
      <c r="K4014" s="4">
        <v>97497977.530000001</v>
      </c>
      <c r="L4014" s="5">
        <v>4425001</v>
      </c>
      <c r="M4014" s="6">
        <v>22.033436269999999</v>
      </c>
      <c r="AB4014" s="8" t="s">
        <v>4597</v>
      </c>
      <c r="AG4014">
        <v>3.4332000000000001E-2</v>
      </c>
    </row>
    <row r="4015" spans="1:33" x14ac:dyDescent="0.35">
      <c r="A4015" t="s">
        <v>4511</v>
      </c>
      <c r="B4015" t="s">
        <v>6730</v>
      </c>
      <c r="C4015" t="s">
        <v>6730</v>
      </c>
      <c r="G4015" s="1">
        <v>-5017.994149968622</v>
      </c>
      <c r="H4015" s="1">
        <v>2.0748786170887998E-3</v>
      </c>
      <c r="K4015" s="4">
        <v>97497977.530000001</v>
      </c>
      <c r="L4015" s="5">
        <v>4425001</v>
      </c>
      <c r="M4015" s="6">
        <v>22.033436269999999</v>
      </c>
      <c r="AB4015" s="8" t="s">
        <v>4597</v>
      </c>
      <c r="AG4015">
        <v>3.4332000000000001E-2</v>
      </c>
    </row>
    <row r="4016" spans="1:33" x14ac:dyDescent="0.35">
      <c r="A4016" t="s">
        <v>4511</v>
      </c>
      <c r="B4016" t="s">
        <v>6731</v>
      </c>
      <c r="C4016" t="s">
        <v>6731</v>
      </c>
      <c r="G4016" s="1">
        <v>-5590.6619158427193</v>
      </c>
      <c r="H4016" s="1">
        <v>1.1666347034863999E-3</v>
      </c>
      <c r="K4016" s="4">
        <v>97497977.530000001</v>
      </c>
      <c r="L4016" s="5">
        <v>4425001</v>
      </c>
      <c r="M4016" s="6">
        <v>22.033436269999999</v>
      </c>
      <c r="AB4016" s="8" t="s">
        <v>4597</v>
      </c>
      <c r="AG4016">
        <v>3.4332000000000001E-2</v>
      </c>
    </row>
    <row r="4017" spans="1:33" x14ac:dyDescent="0.35">
      <c r="A4017" t="s">
        <v>4511</v>
      </c>
      <c r="B4017" t="s">
        <v>6732</v>
      </c>
      <c r="C4017" t="s">
        <v>6732</v>
      </c>
      <c r="G4017" s="1">
        <v>-5162.9084062975262</v>
      </c>
      <c r="H4017" s="1">
        <v>1.2535790052699999E-4</v>
      </c>
      <c r="K4017" s="4">
        <v>97497977.530000001</v>
      </c>
      <c r="L4017" s="5">
        <v>4425001</v>
      </c>
      <c r="M4017" s="6">
        <v>22.033436269999999</v>
      </c>
      <c r="AB4017" s="8" t="s">
        <v>4597</v>
      </c>
      <c r="AG4017">
        <v>3.4332000000000001E-2</v>
      </c>
    </row>
    <row r="4018" spans="1:33" x14ac:dyDescent="0.35">
      <c r="A4018" t="s">
        <v>4511</v>
      </c>
      <c r="B4018" t="s">
        <v>6733</v>
      </c>
      <c r="C4018" t="s">
        <v>6733</v>
      </c>
      <c r="G4018" s="1">
        <v>-5235.1257590109581</v>
      </c>
      <c r="H4018" s="1">
        <v>2.4433492716585E-3</v>
      </c>
      <c r="K4018" s="4">
        <v>97497977.530000001</v>
      </c>
      <c r="L4018" s="5">
        <v>4425001</v>
      </c>
      <c r="M4018" s="6">
        <v>22.033436269999999</v>
      </c>
      <c r="AB4018" s="8" t="s">
        <v>4597</v>
      </c>
      <c r="AG4018">
        <v>3.4332000000000001E-2</v>
      </c>
    </row>
    <row r="4019" spans="1:33" x14ac:dyDescent="0.35">
      <c r="A4019" t="s">
        <v>4511</v>
      </c>
      <c r="B4019" t="s">
        <v>6734</v>
      </c>
      <c r="C4019" t="s">
        <v>6734</v>
      </c>
      <c r="G4019" s="1">
        <v>-5165.098265691413</v>
      </c>
      <c r="H4019" s="1">
        <v>1.4290818265426E-3</v>
      </c>
      <c r="K4019" s="4">
        <v>97497977.530000001</v>
      </c>
      <c r="L4019" s="5">
        <v>4425001</v>
      </c>
      <c r="M4019" s="6">
        <v>22.033436269999999</v>
      </c>
      <c r="AB4019" s="8" t="s">
        <v>4597</v>
      </c>
      <c r="AG4019">
        <v>3.4332000000000001E-2</v>
      </c>
    </row>
    <row r="4020" spans="1:33" x14ac:dyDescent="0.35">
      <c r="A4020" t="s">
        <v>4511</v>
      </c>
      <c r="B4020" t="s">
        <v>6735</v>
      </c>
      <c r="C4020" t="s">
        <v>6735</v>
      </c>
      <c r="G4020" s="1">
        <v>-4968.7808975529106</v>
      </c>
      <c r="H4020" s="1">
        <v>1.8048374893945001E-3</v>
      </c>
      <c r="K4020" s="4">
        <v>97497977.530000001</v>
      </c>
      <c r="L4020" s="5">
        <v>4425001</v>
      </c>
      <c r="M4020" s="6">
        <v>22.033436269999999</v>
      </c>
      <c r="AB4020" s="8" t="s">
        <v>4597</v>
      </c>
      <c r="AG4020">
        <v>3.4332000000000001E-2</v>
      </c>
    </row>
    <row r="4021" spans="1:33" x14ac:dyDescent="0.35">
      <c r="A4021" t="s">
        <v>4511</v>
      </c>
      <c r="B4021" t="s">
        <v>6736</v>
      </c>
      <c r="C4021" t="s">
        <v>6736</v>
      </c>
      <c r="G4021" s="1">
        <v>-5289.1170329386923</v>
      </c>
      <c r="H4021" s="1">
        <v>2.1935877650607E-3</v>
      </c>
      <c r="K4021" s="4">
        <v>97497977.530000001</v>
      </c>
      <c r="L4021" s="5">
        <v>4425001</v>
      </c>
      <c r="M4021" s="6">
        <v>22.033436269999999</v>
      </c>
      <c r="AB4021" s="8" t="s">
        <v>4597</v>
      </c>
      <c r="AG4021">
        <v>3.4332000000000001E-2</v>
      </c>
    </row>
    <row r="4022" spans="1:33" x14ac:dyDescent="0.35">
      <c r="A4022" t="s">
        <v>4511</v>
      </c>
      <c r="B4022" t="s">
        <v>6737</v>
      </c>
      <c r="C4022" t="s">
        <v>6737</v>
      </c>
      <c r="G4022" s="1">
        <v>-6091.6801484783291</v>
      </c>
      <c r="H4022" s="1">
        <v>7.4533828436610002E-4</v>
      </c>
      <c r="K4022" s="4">
        <v>97497977.530000001</v>
      </c>
      <c r="L4022" s="5">
        <v>4425001</v>
      </c>
      <c r="M4022" s="6">
        <v>22.033436269999999</v>
      </c>
      <c r="AB4022" s="8" t="s">
        <v>4597</v>
      </c>
      <c r="AG4022">
        <v>3.4332000000000001E-2</v>
      </c>
    </row>
    <row r="4023" spans="1:33" x14ac:dyDescent="0.35">
      <c r="A4023" t="s">
        <v>4511</v>
      </c>
      <c r="B4023" t="s">
        <v>6738</v>
      </c>
      <c r="C4023" t="s">
        <v>6738</v>
      </c>
      <c r="G4023" s="1">
        <v>-5355.4649797949614</v>
      </c>
      <c r="H4023" s="1">
        <v>2.3929334167064002E-3</v>
      </c>
      <c r="K4023" s="4">
        <v>97497977.530000001</v>
      </c>
      <c r="L4023" s="5">
        <v>4425001</v>
      </c>
      <c r="M4023" s="6">
        <v>22.033436269999999</v>
      </c>
      <c r="AB4023" s="8" t="s">
        <v>4597</v>
      </c>
      <c r="AG4023">
        <v>3.4332000000000001E-2</v>
      </c>
    </row>
    <row r="4024" spans="1:33" x14ac:dyDescent="0.35">
      <c r="A4024" t="s">
        <v>4511</v>
      </c>
      <c r="B4024" t="s">
        <v>6739</v>
      </c>
      <c r="C4024" t="s">
        <v>6739</v>
      </c>
      <c r="G4024" s="1">
        <v>-5466.4024873412654</v>
      </c>
      <c r="H4024" s="1">
        <v>1.1047415597111999E-3</v>
      </c>
      <c r="K4024" s="4">
        <v>97497977.530000001</v>
      </c>
      <c r="L4024" s="5">
        <v>4425001</v>
      </c>
      <c r="M4024" s="6">
        <v>22.033436269999999</v>
      </c>
      <c r="AB4024" s="8" t="s">
        <v>4597</v>
      </c>
      <c r="AG4024">
        <v>3.4332000000000001E-2</v>
      </c>
    </row>
    <row r="4025" spans="1:33" x14ac:dyDescent="0.35">
      <c r="A4025" t="s">
        <v>4511</v>
      </c>
      <c r="B4025" t="s">
        <v>6740</v>
      </c>
      <c r="C4025" t="s">
        <v>6740</v>
      </c>
      <c r="G4025" s="1">
        <v>-5442.5209414493238</v>
      </c>
      <c r="H4025" s="1">
        <v>1.6287605485600001E-4</v>
      </c>
      <c r="K4025" s="4">
        <v>97497977.530000001</v>
      </c>
      <c r="L4025" s="5">
        <v>4425001</v>
      </c>
      <c r="M4025" s="6">
        <v>22.033436269999999</v>
      </c>
      <c r="AB4025" s="8" t="s">
        <v>4597</v>
      </c>
      <c r="AG4025">
        <v>3.4332000000000001E-2</v>
      </c>
    </row>
    <row r="4026" spans="1:33" x14ac:dyDescent="0.35">
      <c r="A4026" t="s">
        <v>4511</v>
      </c>
      <c r="B4026" t="s">
        <v>6741</v>
      </c>
      <c r="C4026" t="s">
        <v>6741</v>
      </c>
      <c r="G4026" s="1">
        <v>-4987.0394711437602</v>
      </c>
      <c r="H4026" s="1">
        <v>1.3606972235603999E-3</v>
      </c>
      <c r="K4026" s="4">
        <v>97497977.530000001</v>
      </c>
      <c r="L4026" s="5">
        <v>4425001</v>
      </c>
      <c r="M4026" s="6">
        <v>22.033436269999999</v>
      </c>
      <c r="AB4026" s="8" t="s">
        <v>4597</v>
      </c>
      <c r="AG4026">
        <v>3.4332000000000001E-2</v>
      </c>
    </row>
    <row r="4027" spans="1:33" x14ac:dyDescent="0.35">
      <c r="A4027" t="s">
        <v>4511</v>
      </c>
      <c r="B4027" t="s">
        <v>6742</v>
      </c>
      <c r="C4027" t="s">
        <v>6742</v>
      </c>
      <c r="G4027" s="1">
        <v>-5118.6715633517852</v>
      </c>
      <c r="K4027" s="4">
        <v>97497977.530000001</v>
      </c>
      <c r="L4027" s="5">
        <v>4425001</v>
      </c>
      <c r="M4027" s="6">
        <v>22.033436269999999</v>
      </c>
      <c r="AB4027" s="8" t="s">
        <v>4597</v>
      </c>
      <c r="AG4027">
        <v>3.4332000000000001E-2</v>
      </c>
    </row>
    <row r="4028" spans="1:33" x14ac:dyDescent="0.35">
      <c r="A4028" t="s">
        <v>4511</v>
      </c>
      <c r="B4028" t="s">
        <v>6743</v>
      </c>
      <c r="C4028" t="s">
        <v>6743</v>
      </c>
      <c r="G4028" s="1">
        <v>-5332.8298353496557</v>
      </c>
      <c r="H4028" s="1">
        <v>1.1366492915410001E-3</v>
      </c>
      <c r="K4028" s="4">
        <v>97497977.530000001</v>
      </c>
      <c r="L4028" s="5">
        <v>4425001</v>
      </c>
      <c r="M4028" s="6">
        <v>22.033436269999999</v>
      </c>
      <c r="AB4028" s="8" t="s">
        <v>4597</v>
      </c>
      <c r="AG4028">
        <v>3.4332000000000001E-2</v>
      </c>
    </row>
    <row r="4029" spans="1:33" x14ac:dyDescent="0.35">
      <c r="A4029" t="s">
        <v>4511</v>
      </c>
      <c r="B4029" t="s">
        <v>6744</v>
      </c>
      <c r="C4029" t="s">
        <v>6744</v>
      </c>
      <c r="G4029" s="1">
        <v>-4865.4418039749416</v>
      </c>
      <c r="H4029" s="1">
        <v>1.8208970816733E-3</v>
      </c>
      <c r="K4029" s="4">
        <v>97497977.530000001</v>
      </c>
      <c r="L4029" s="5">
        <v>4425001</v>
      </c>
      <c r="M4029" s="6">
        <v>22.033436269999999</v>
      </c>
      <c r="AB4029" s="8" t="s">
        <v>4597</v>
      </c>
      <c r="AG4029">
        <v>3.4332000000000001E-2</v>
      </c>
    </row>
    <row r="4030" spans="1:33" x14ac:dyDescent="0.35">
      <c r="A4030" t="s">
        <v>4511</v>
      </c>
      <c r="B4030" t="s">
        <v>6745</v>
      </c>
      <c r="C4030" t="s">
        <v>6745</v>
      </c>
      <c r="G4030" s="1">
        <v>-4951.8876597424114</v>
      </c>
      <c r="H4030" s="1">
        <v>2.654292908196096E-5</v>
      </c>
      <c r="K4030" s="4">
        <v>97497977.530000001</v>
      </c>
      <c r="L4030" s="5">
        <v>4425001</v>
      </c>
      <c r="M4030" s="6">
        <v>22.033436269999999</v>
      </c>
      <c r="AB4030" s="8" t="s">
        <v>4597</v>
      </c>
      <c r="AG4030">
        <v>3.4332000000000001E-2</v>
      </c>
    </row>
    <row r="4031" spans="1:33" x14ac:dyDescent="0.35">
      <c r="A4031" t="s">
        <v>4511</v>
      </c>
      <c r="B4031" t="s">
        <v>6746</v>
      </c>
      <c r="C4031" t="s">
        <v>6746</v>
      </c>
      <c r="G4031" s="1">
        <v>-4995.4964368350074</v>
      </c>
      <c r="H4031" s="1">
        <v>1.6706900615391001E-3</v>
      </c>
      <c r="K4031" s="4">
        <v>97497977.530000001</v>
      </c>
      <c r="L4031" s="5">
        <v>4425001</v>
      </c>
      <c r="M4031" s="6">
        <v>22.033436269999999</v>
      </c>
      <c r="AB4031" s="8" t="s">
        <v>4597</v>
      </c>
      <c r="AG4031">
        <v>3.4332000000000001E-2</v>
      </c>
    </row>
    <row r="4032" spans="1:33" x14ac:dyDescent="0.35">
      <c r="A4032" t="s">
        <v>4511</v>
      </c>
      <c r="B4032" t="s">
        <v>6747</v>
      </c>
      <c r="C4032" t="s">
        <v>6747</v>
      </c>
      <c r="G4032" s="1">
        <v>-5562.3582104840598</v>
      </c>
      <c r="H4032" s="1">
        <v>8.5271106169120003E-4</v>
      </c>
      <c r="K4032" s="4">
        <v>97497977.530000001</v>
      </c>
      <c r="L4032" s="5">
        <v>4425001</v>
      </c>
      <c r="M4032" s="6">
        <v>22.033436269999999</v>
      </c>
      <c r="AB4032" s="8" t="s">
        <v>4597</v>
      </c>
      <c r="AG4032">
        <v>3.4332000000000001E-2</v>
      </c>
    </row>
    <row r="4033" spans="1:33" x14ac:dyDescent="0.35">
      <c r="A4033" t="s">
        <v>4511</v>
      </c>
      <c r="B4033" t="s">
        <v>6748</v>
      </c>
      <c r="C4033" t="s">
        <v>6748</v>
      </c>
      <c r="G4033" s="1">
        <v>-5139.5501636739828</v>
      </c>
      <c r="H4033" s="1">
        <v>6.1249902016117855E-5</v>
      </c>
      <c r="K4033" s="4">
        <v>97497977.530000001</v>
      </c>
      <c r="L4033" s="5">
        <v>4425001</v>
      </c>
      <c r="M4033" s="6">
        <v>22.033436269999999</v>
      </c>
      <c r="AB4033" s="8" t="s">
        <v>4597</v>
      </c>
      <c r="AG4033">
        <v>3.4332000000000001E-2</v>
      </c>
    </row>
    <row r="4034" spans="1:33" x14ac:dyDescent="0.35">
      <c r="A4034" t="s">
        <v>4511</v>
      </c>
      <c r="B4034" t="s">
        <v>6749</v>
      </c>
      <c r="C4034" t="s">
        <v>6749</v>
      </c>
      <c r="G4034" s="1">
        <v>-5210.5040185090447</v>
      </c>
      <c r="H4034" s="1">
        <v>1.9858842242256999E-3</v>
      </c>
      <c r="K4034" s="4">
        <v>97497977.530000001</v>
      </c>
      <c r="L4034" s="5">
        <v>4425001</v>
      </c>
      <c r="M4034" s="6">
        <v>22.033436269999999</v>
      </c>
      <c r="AB4034" s="8" t="s">
        <v>4597</v>
      </c>
      <c r="AG4034">
        <v>3.4332000000000001E-2</v>
      </c>
    </row>
    <row r="4035" spans="1:33" x14ac:dyDescent="0.35">
      <c r="A4035" t="s">
        <v>4511</v>
      </c>
      <c r="B4035" t="s">
        <v>6750</v>
      </c>
      <c r="C4035" t="s">
        <v>6750</v>
      </c>
      <c r="G4035" s="1">
        <v>-4946.6411717162409</v>
      </c>
      <c r="H4035" s="1">
        <v>1.4437563918597001E-3</v>
      </c>
      <c r="K4035" s="4">
        <v>97497977.530000001</v>
      </c>
      <c r="L4035" s="5">
        <v>4425001</v>
      </c>
      <c r="M4035" s="6">
        <v>22.033436269999999</v>
      </c>
      <c r="AB4035" s="8" t="s">
        <v>4597</v>
      </c>
      <c r="AG4035">
        <v>3.4332000000000001E-2</v>
      </c>
    </row>
    <row r="4036" spans="1:33" x14ac:dyDescent="0.35">
      <c r="A4036" t="s">
        <v>4511</v>
      </c>
      <c r="B4036" t="s">
        <v>6751</v>
      </c>
      <c r="C4036" t="s">
        <v>6751</v>
      </c>
      <c r="G4036" s="1">
        <v>-5141.1057226908633</v>
      </c>
      <c r="H4036" s="1">
        <v>1.1044616044571E-3</v>
      </c>
      <c r="K4036" s="4">
        <v>97497977.530000001</v>
      </c>
      <c r="L4036" s="5">
        <v>4425001</v>
      </c>
      <c r="M4036" s="6">
        <v>22.033436269999999</v>
      </c>
      <c r="AB4036" s="8" t="s">
        <v>4597</v>
      </c>
      <c r="AG4036">
        <v>3.4332000000000001E-2</v>
      </c>
    </row>
    <row r="4037" spans="1:33" x14ac:dyDescent="0.35">
      <c r="A4037" t="s">
        <v>4511</v>
      </c>
      <c r="B4037" t="s">
        <v>6752</v>
      </c>
      <c r="C4037" t="s">
        <v>6752</v>
      </c>
      <c r="G4037" s="1">
        <v>-5264.2003727180636</v>
      </c>
      <c r="H4037" s="1">
        <v>1.7700278303480999E-3</v>
      </c>
      <c r="K4037" s="4">
        <v>97497977.530000001</v>
      </c>
      <c r="L4037" s="5">
        <v>4425001</v>
      </c>
      <c r="M4037" s="6">
        <v>22.033436269999999</v>
      </c>
      <c r="AB4037" s="8" t="s">
        <v>4597</v>
      </c>
      <c r="AG4037">
        <v>3.4332000000000001E-2</v>
      </c>
    </row>
    <row r="4038" spans="1:33" x14ac:dyDescent="0.35">
      <c r="A4038" t="s">
        <v>4511</v>
      </c>
      <c r="B4038" t="s">
        <v>6753</v>
      </c>
      <c r="C4038" t="s">
        <v>6753</v>
      </c>
      <c r="G4038" s="1">
        <v>-5329.7770269292969</v>
      </c>
      <c r="H4038" s="1">
        <v>1.9465513144891E-3</v>
      </c>
      <c r="K4038" s="4">
        <v>97497977.530000001</v>
      </c>
      <c r="L4038" s="5">
        <v>4425001</v>
      </c>
      <c r="M4038" s="6">
        <v>22.033436269999999</v>
      </c>
      <c r="AB4038" s="8" t="s">
        <v>4597</v>
      </c>
      <c r="AG4038">
        <v>3.4332000000000001E-2</v>
      </c>
    </row>
    <row r="4039" spans="1:33" x14ac:dyDescent="0.35">
      <c r="A4039" t="s">
        <v>4511</v>
      </c>
      <c r="B4039" t="s">
        <v>6754</v>
      </c>
      <c r="C4039" t="s">
        <v>6754</v>
      </c>
      <c r="G4039" s="1">
        <v>-5439.4086464479924</v>
      </c>
      <c r="H4039" s="1">
        <v>8.2153039424230005E-4</v>
      </c>
      <c r="K4039" s="4">
        <v>97497977.530000001</v>
      </c>
      <c r="L4039" s="5">
        <v>4425001</v>
      </c>
      <c r="M4039" s="6">
        <v>22.033436269999999</v>
      </c>
      <c r="AB4039" s="8" t="s">
        <v>4597</v>
      </c>
      <c r="AG4039">
        <v>3.4332000000000001E-2</v>
      </c>
    </row>
    <row r="4040" spans="1:33" x14ac:dyDescent="0.35">
      <c r="A4040" t="s">
        <v>4511</v>
      </c>
      <c r="B4040" t="s">
        <v>6755</v>
      </c>
      <c r="C4040" t="s">
        <v>6755</v>
      </c>
      <c r="G4040" s="1">
        <v>-6058.4693353368421</v>
      </c>
      <c r="H4040" s="1">
        <v>5.0661424789770005E-4</v>
      </c>
      <c r="K4040" s="4">
        <v>97497977.530000001</v>
      </c>
      <c r="L4040" s="5">
        <v>4425001</v>
      </c>
      <c r="M4040" s="6">
        <v>22.033436269999999</v>
      </c>
      <c r="AB4040" s="8" t="s">
        <v>4597</v>
      </c>
      <c r="AG4040">
        <v>3.4332000000000001E-2</v>
      </c>
    </row>
    <row r="4041" spans="1:33" x14ac:dyDescent="0.35">
      <c r="A4041" t="s">
        <v>4511</v>
      </c>
      <c r="B4041" t="s">
        <v>6756</v>
      </c>
      <c r="C4041" t="s">
        <v>6756</v>
      </c>
      <c r="G4041" s="1">
        <v>-4964.675771698433</v>
      </c>
      <c r="H4041" s="1">
        <v>1.0696463245059001E-3</v>
      </c>
      <c r="K4041" s="4">
        <v>97497977.530000001</v>
      </c>
      <c r="L4041" s="5">
        <v>4425001</v>
      </c>
      <c r="M4041" s="6">
        <v>22.033436269999999</v>
      </c>
      <c r="AB4041" s="8" t="s">
        <v>4597</v>
      </c>
      <c r="AG4041">
        <v>3.4332000000000001E-2</v>
      </c>
    </row>
    <row r="4042" spans="1:33" x14ac:dyDescent="0.35">
      <c r="A4042" t="s">
        <v>4511</v>
      </c>
      <c r="B4042" t="s">
        <v>6757</v>
      </c>
      <c r="C4042" t="s">
        <v>6757</v>
      </c>
      <c r="G4042" s="1">
        <v>-5095.7188527943345</v>
      </c>
      <c r="K4042" s="4">
        <v>97497977.530000001</v>
      </c>
      <c r="L4042" s="5">
        <v>4425001</v>
      </c>
      <c r="M4042" s="6">
        <v>22.033436269999999</v>
      </c>
      <c r="AB4042" s="8" t="s">
        <v>4597</v>
      </c>
      <c r="AG4042">
        <v>3.4332000000000001E-2</v>
      </c>
    </row>
    <row r="4043" spans="1:33" x14ac:dyDescent="0.35">
      <c r="A4043" t="s">
        <v>4511</v>
      </c>
      <c r="B4043" t="s">
        <v>6758</v>
      </c>
      <c r="C4043" t="s">
        <v>6758</v>
      </c>
      <c r="G4043" s="1">
        <v>-4844.2978437387301</v>
      </c>
      <c r="H4043" s="1">
        <v>1.48452827566E-3</v>
      </c>
      <c r="K4043" s="4">
        <v>97497977.530000001</v>
      </c>
      <c r="L4043" s="5">
        <v>4425001</v>
      </c>
      <c r="M4043" s="6">
        <v>22.033436269999999</v>
      </c>
      <c r="AB4043" s="8" t="s">
        <v>4597</v>
      </c>
      <c r="AG4043">
        <v>3.4332000000000001E-2</v>
      </c>
    </row>
    <row r="4044" spans="1:33" x14ac:dyDescent="0.35">
      <c r="A4044" t="s">
        <v>4511</v>
      </c>
      <c r="B4044" t="s">
        <v>6759</v>
      </c>
      <c r="C4044" t="s">
        <v>6759</v>
      </c>
      <c r="G4044" s="1">
        <v>-5307.2741570083963</v>
      </c>
      <c r="H4044" s="1">
        <v>8.6172124336960005E-4</v>
      </c>
      <c r="K4044" s="4">
        <v>97497977.530000001</v>
      </c>
      <c r="L4044" s="5">
        <v>4425001</v>
      </c>
      <c r="M4044" s="6">
        <v>22.033436269999999</v>
      </c>
      <c r="AB4044" s="8" t="s">
        <v>4597</v>
      </c>
      <c r="AG4044">
        <v>3.4332000000000001E-2</v>
      </c>
    </row>
    <row r="4045" spans="1:33" x14ac:dyDescent="0.35">
      <c r="A4045" t="s">
        <v>4511</v>
      </c>
      <c r="B4045" t="s">
        <v>6760</v>
      </c>
      <c r="C4045" t="s">
        <v>6760</v>
      </c>
      <c r="G4045" s="1">
        <v>-4973.1496848553588</v>
      </c>
      <c r="H4045" s="1">
        <v>1.3451393422285001E-3</v>
      </c>
      <c r="K4045" s="4">
        <v>97497977.530000001</v>
      </c>
      <c r="L4045" s="5">
        <v>4425001</v>
      </c>
      <c r="M4045" s="6">
        <v>22.033436269999999</v>
      </c>
      <c r="AB4045" s="8" t="s">
        <v>4597</v>
      </c>
      <c r="AG4045">
        <v>3.4332000000000001E-2</v>
      </c>
    </row>
    <row r="4046" spans="1:33" x14ac:dyDescent="0.35">
      <c r="A4046" t="s">
        <v>4511</v>
      </c>
      <c r="B4046" t="s">
        <v>6761</v>
      </c>
      <c r="C4046" t="s">
        <v>6761</v>
      </c>
      <c r="G4046" s="1">
        <v>-5186.0555711414927</v>
      </c>
      <c r="H4046" s="1">
        <v>1.6117658292423001E-3</v>
      </c>
      <c r="K4046" s="4">
        <v>97497977.530000001</v>
      </c>
      <c r="L4046" s="5">
        <v>4425001</v>
      </c>
      <c r="M4046" s="6">
        <v>22.033436269999999</v>
      </c>
      <c r="AB4046" s="8" t="s">
        <v>4597</v>
      </c>
      <c r="AG4046">
        <v>3.4332000000000001E-2</v>
      </c>
    </row>
    <row r="4047" spans="1:33" x14ac:dyDescent="0.35">
      <c r="A4047" t="s">
        <v>4511</v>
      </c>
      <c r="B4047" t="s">
        <v>6762</v>
      </c>
      <c r="C4047" t="s">
        <v>6762</v>
      </c>
      <c r="G4047" s="1">
        <v>-5534.2689010030899</v>
      </c>
      <c r="H4047" s="1">
        <v>6.2009192840689999E-4</v>
      </c>
      <c r="K4047" s="4">
        <v>97497977.530000001</v>
      </c>
      <c r="L4047" s="5">
        <v>4425001</v>
      </c>
      <c r="M4047" s="6">
        <v>22.033436269999999</v>
      </c>
      <c r="AB4047" s="8" t="s">
        <v>4597</v>
      </c>
      <c r="AG4047">
        <v>3.4332000000000001E-2</v>
      </c>
    </row>
    <row r="4048" spans="1:33" x14ac:dyDescent="0.35">
      <c r="A4048" t="s">
        <v>4511</v>
      </c>
      <c r="B4048" t="s">
        <v>6763</v>
      </c>
      <c r="C4048" t="s">
        <v>6763</v>
      </c>
      <c r="G4048" s="1">
        <v>-4924.6490910446246</v>
      </c>
      <c r="H4048" s="1">
        <v>1.1551622824954001E-3</v>
      </c>
      <c r="K4048" s="4">
        <v>97497977.530000001</v>
      </c>
      <c r="L4048" s="5">
        <v>4425001</v>
      </c>
      <c r="M4048" s="6">
        <v>22.033436269999999</v>
      </c>
      <c r="AB4048" s="8" t="s">
        <v>4597</v>
      </c>
      <c r="AG4048">
        <v>3.4332000000000001E-2</v>
      </c>
    </row>
    <row r="4049" spans="1:33" x14ac:dyDescent="0.35">
      <c r="A4049" t="s">
        <v>4511</v>
      </c>
      <c r="B4049" t="s">
        <v>6764</v>
      </c>
      <c r="C4049" t="s">
        <v>6764</v>
      </c>
      <c r="G4049" s="1">
        <v>-5117.2799648990567</v>
      </c>
      <c r="H4049" s="1">
        <v>8.5280175602899997E-4</v>
      </c>
      <c r="K4049" s="4">
        <v>97497977.530000001</v>
      </c>
      <c r="L4049" s="5">
        <v>4425001</v>
      </c>
      <c r="M4049" s="6">
        <v>22.033436269999999</v>
      </c>
      <c r="AB4049" s="8" t="s">
        <v>4597</v>
      </c>
      <c r="AG4049">
        <v>3.4332000000000001E-2</v>
      </c>
    </row>
    <row r="4050" spans="1:33" x14ac:dyDescent="0.35">
      <c r="A4050" t="s">
        <v>4511</v>
      </c>
      <c r="B4050" t="s">
        <v>6765</v>
      </c>
      <c r="C4050" t="s">
        <v>6765</v>
      </c>
      <c r="G4050" s="1">
        <v>-5304.27345352456</v>
      </c>
      <c r="H4050" s="1">
        <v>1.5807553260193999E-3</v>
      </c>
      <c r="K4050" s="4">
        <v>97497977.530000001</v>
      </c>
      <c r="L4050" s="5">
        <v>4425001</v>
      </c>
      <c r="M4050" s="6">
        <v>22.033436269999999</v>
      </c>
      <c r="AB4050" s="8" t="s">
        <v>4597</v>
      </c>
      <c r="AG4050">
        <v>3.4332000000000001E-2</v>
      </c>
    </row>
    <row r="4051" spans="1:33" x14ac:dyDescent="0.35">
      <c r="A4051" t="s">
        <v>4511</v>
      </c>
      <c r="B4051" t="s">
        <v>6766</v>
      </c>
      <c r="C4051" t="s">
        <v>6766</v>
      </c>
      <c r="G4051" s="1">
        <v>-5412.6142618832728</v>
      </c>
      <c r="H4051" s="1">
        <v>6.0874348994789998E-4</v>
      </c>
      <c r="K4051" s="4">
        <v>97497977.530000001</v>
      </c>
      <c r="L4051" s="5">
        <v>4425001</v>
      </c>
      <c r="M4051" s="6">
        <v>22.033436269999999</v>
      </c>
      <c r="AB4051" s="8" t="s">
        <v>4597</v>
      </c>
      <c r="AG4051">
        <v>3.4332000000000001E-2</v>
      </c>
    </row>
    <row r="4052" spans="1:33" x14ac:dyDescent="0.35">
      <c r="A4052" t="s">
        <v>4511</v>
      </c>
      <c r="B4052" t="s">
        <v>6767</v>
      </c>
      <c r="C4052" t="s">
        <v>6767</v>
      </c>
      <c r="G4052" s="1">
        <v>-5072.9201806907213</v>
      </c>
      <c r="K4052" s="4">
        <v>97497977.530000001</v>
      </c>
      <c r="L4052" s="5">
        <v>4425001</v>
      </c>
      <c r="M4052" s="6">
        <v>22.033436269999999</v>
      </c>
      <c r="AB4052" s="8" t="s">
        <v>4597</v>
      </c>
      <c r="AG4052">
        <v>3.4332000000000001E-2</v>
      </c>
    </row>
    <row r="4053" spans="1:33" x14ac:dyDescent="0.35">
      <c r="A4053" t="s">
        <v>4511</v>
      </c>
      <c r="B4053" t="s">
        <v>6768</v>
      </c>
      <c r="C4053" t="s">
        <v>6768</v>
      </c>
      <c r="G4053" s="1">
        <v>-4823.2914139420691</v>
      </c>
      <c r="H4053" s="1">
        <v>1.2085161043541E-3</v>
      </c>
      <c r="K4053" s="4">
        <v>97497977.530000001</v>
      </c>
      <c r="L4053" s="5">
        <v>4425001</v>
      </c>
      <c r="M4053" s="6">
        <v>22.033436269999999</v>
      </c>
      <c r="AB4053" s="8" t="s">
        <v>4597</v>
      </c>
      <c r="AG4053">
        <v>3.4332000000000001E-2</v>
      </c>
    </row>
    <row r="4054" spans="1:33" x14ac:dyDescent="0.35">
      <c r="A4054" t="s">
        <v>4511</v>
      </c>
      <c r="B4054" t="s">
        <v>6769</v>
      </c>
      <c r="C4054" t="s">
        <v>6769</v>
      </c>
      <c r="G4054" s="1">
        <v>-6025.5293733417902</v>
      </c>
      <c r="H4054" s="1">
        <v>3.3992068591859998E-4</v>
      </c>
      <c r="K4054" s="4">
        <v>97497977.530000001</v>
      </c>
      <c r="L4054" s="5">
        <v>4425001</v>
      </c>
      <c r="M4054" s="6">
        <v>22.033436269999999</v>
      </c>
      <c r="AB4054" s="8" t="s">
        <v>4597</v>
      </c>
      <c r="AG4054">
        <v>3.4332000000000001E-2</v>
      </c>
    </row>
    <row r="4055" spans="1:33" x14ac:dyDescent="0.35">
      <c r="A4055" t="s">
        <v>4511</v>
      </c>
      <c r="B4055" t="s">
        <v>6770</v>
      </c>
      <c r="C4055" t="s">
        <v>6770</v>
      </c>
      <c r="G4055" s="1">
        <v>-5281.9017391375</v>
      </c>
      <c r="H4055" s="1">
        <v>6.5118711064629997E-4</v>
      </c>
      <c r="K4055" s="4">
        <v>97497977.530000001</v>
      </c>
      <c r="L4055" s="5">
        <v>4425001</v>
      </c>
      <c r="M4055" s="6">
        <v>22.033436269999999</v>
      </c>
      <c r="AB4055" s="8" t="s">
        <v>4597</v>
      </c>
      <c r="AG4055">
        <v>3.4332000000000001E-2</v>
      </c>
    </row>
    <row r="4056" spans="1:33" x14ac:dyDescent="0.35">
      <c r="A4056" t="s">
        <v>4511</v>
      </c>
      <c r="B4056" t="s">
        <v>6771</v>
      </c>
      <c r="C4056" t="s">
        <v>6771</v>
      </c>
      <c r="G4056" s="1">
        <v>-4950.9525464318667</v>
      </c>
      <c r="H4056" s="1">
        <v>1.0809625087482E-3</v>
      </c>
      <c r="K4056" s="4">
        <v>97497977.530000001</v>
      </c>
      <c r="L4056" s="5">
        <v>4425001</v>
      </c>
      <c r="M4056" s="6">
        <v>22.033436269999999</v>
      </c>
      <c r="AB4056" s="8" t="s">
        <v>4597</v>
      </c>
      <c r="AG4056">
        <v>3.4332000000000001E-2</v>
      </c>
    </row>
    <row r="4057" spans="1:33" x14ac:dyDescent="0.35">
      <c r="A4057" t="s">
        <v>4511</v>
      </c>
      <c r="B4057" t="s">
        <v>6772</v>
      </c>
      <c r="C4057" t="s">
        <v>6772</v>
      </c>
      <c r="G4057" s="1">
        <v>-5161.7787944826478</v>
      </c>
      <c r="H4057" s="1">
        <v>1.3080442320224E-3</v>
      </c>
      <c r="K4057" s="4">
        <v>97497977.530000001</v>
      </c>
      <c r="L4057" s="5">
        <v>4425001</v>
      </c>
      <c r="M4057" s="6">
        <v>22.033436269999999</v>
      </c>
      <c r="AB4057" s="8" t="s">
        <v>4597</v>
      </c>
      <c r="AG4057">
        <v>3.4332000000000001E-2</v>
      </c>
    </row>
    <row r="4058" spans="1:33" x14ac:dyDescent="0.35">
      <c r="A4058" t="s">
        <v>4511</v>
      </c>
      <c r="B4058" t="s">
        <v>6773</v>
      </c>
      <c r="C4058" t="s">
        <v>6773</v>
      </c>
      <c r="G4058" s="1">
        <v>-5386.0173734437458</v>
      </c>
      <c r="H4058" s="1">
        <v>4.4883057243339999E-4</v>
      </c>
      <c r="K4058" s="4">
        <v>97497977.530000001</v>
      </c>
      <c r="L4058" s="5">
        <v>4425001</v>
      </c>
      <c r="M4058" s="6">
        <v>22.033436269999999</v>
      </c>
      <c r="AB4058" s="8" t="s">
        <v>4597</v>
      </c>
      <c r="AG4058">
        <v>3.4332000000000001E-2</v>
      </c>
    </row>
    <row r="4059" spans="1:33" x14ac:dyDescent="0.35">
      <c r="A4059" t="s">
        <v>4511</v>
      </c>
      <c r="B4059" t="s">
        <v>6774</v>
      </c>
      <c r="C4059" t="s">
        <v>6774</v>
      </c>
      <c r="G4059" s="1">
        <v>-5992.8573252406568</v>
      </c>
      <c r="H4059" s="1">
        <v>2.186679384468E-4</v>
      </c>
      <c r="K4059" s="4">
        <v>97497977.530000001</v>
      </c>
      <c r="L4059" s="5">
        <v>4425001</v>
      </c>
      <c r="M4059" s="6">
        <v>22.033436269999999</v>
      </c>
      <c r="AB4059" s="8" t="s">
        <v>4597</v>
      </c>
      <c r="AG4059">
        <v>3.4332000000000001E-2</v>
      </c>
    </row>
    <row r="4060" spans="1:33" x14ac:dyDescent="0.35">
      <c r="A4060" t="s">
        <v>4511</v>
      </c>
      <c r="B4060" t="s">
        <v>6775</v>
      </c>
      <c r="C4060" t="s">
        <v>6775</v>
      </c>
      <c r="G4060" s="1">
        <v>-6262.765258459357</v>
      </c>
      <c r="H4060" s="1">
        <v>3.15270955460146E-7</v>
      </c>
      <c r="K4060" s="4">
        <v>97497977.530000001</v>
      </c>
      <c r="L4060" s="5">
        <v>4425001</v>
      </c>
      <c r="M4060" s="6">
        <v>22.033436269999999</v>
      </c>
      <c r="AB4060" s="8" t="s">
        <v>4597</v>
      </c>
      <c r="AG4060">
        <v>3.4332000000000001E-2</v>
      </c>
    </row>
    <row r="4061" spans="1:33" x14ac:dyDescent="0.35">
      <c r="A4061" t="s">
        <v>4511</v>
      </c>
      <c r="B4061" t="s">
        <v>6776</v>
      </c>
      <c r="C4061" t="s">
        <v>6776</v>
      </c>
      <c r="G4061" s="1">
        <v>-6229.9054658659888</v>
      </c>
      <c r="H4061" s="1">
        <v>9.3878423959638543E-7</v>
      </c>
      <c r="K4061" s="4">
        <v>97497977.530000001</v>
      </c>
      <c r="L4061" s="5">
        <v>4425001</v>
      </c>
      <c r="M4061" s="6">
        <v>22.033436269999999</v>
      </c>
      <c r="AB4061" s="8" t="s">
        <v>4597</v>
      </c>
      <c r="AG4061">
        <v>3.4332000000000001E-2</v>
      </c>
    </row>
    <row r="4062" spans="1:33" x14ac:dyDescent="0.35">
      <c r="A4062" t="s">
        <v>4511</v>
      </c>
      <c r="B4062" t="s">
        <v>6777</v>
      </c>
      <c r="C4062" t="s">
        <v>6777</v>
      </c>
      <c r="G4062" s="1">
        <v>-6197.3036120673132</v>
      </c>
      <c r="H4062" s="1">
        <v>2.6070183454822749E-6</v>
      </c>
      <c r="K4062" s="4">
        <v>97497977.530000001</v>
      </c>
      <c r="L4062" s="5">
        <v>4425001</v>
      </c>
      <c r="M4062" s="6">
        <v>22.033436269999999</v>
      </c>
      <c r="AB4062" s="8" t="s">
        <v>4597</v>
      </c>
      <c r="AG4062">
        <v>3.4332000000000001E-2</v>
      </c>
    </row>
    <row r="4063" spans="1:33" x14ac:dyDescent="0.35">
      <c r="A4063" t="s">
        <v>4511</v>
      </c>
      <c r="B4063" t="s">
        <v>6778</v>
      </c>
      <c r="C4063" t="s">
        <v>6778</v>
      </c>
      <c r="G4063" s="1">
        <v>-6322.925573632866</v>
      </c>
      <c r="H4063" s="1">
        <v>9.6944625585350462E-6</v>
      </c>
      <c r="K4063" s="4">
        <v>97497977.530000001</v>
      </c>
      <c r="L4063" s="5">
        <v>4425001</v>
      </c>
      <c r="M4063" s="6">
        <v>22.033436269999999</v>
      </c>
      <c r="AB4063" s="8" t="s">
        <v>4597</v>
      </c>
      <c r="AG4063">
        <v>3.4332000000000001E-2</v>
      </c>
    </row>
    <row r="4064" spans="1:33" x14ac:dyDescent="0.35">
      <c r="A4064" t="s">
        <v>4511</v>
      </c>
      <c r="B4064" t="s">
        <v>6779</v>
      </c>
      <c r="C4064" t="s">
        <v>6779</v>
      </c>
      <c r="G4064" s="1">
        <v>-6377.1508589829491</v>
      </c>
      <c r="H4064" s="1">
        <v>2.0034952287841859E-5</v>
      </c>
      <c r="K4064" s="4">
        <v>97497977.530000001</v>
      </c>
      <c r="L4064" s="5">
        <v>4425001</v>
      </c>
      <c r="M4064" s="6">
        <v>22.033436269999999</v>
      </c>
      <c r="AB4064" s="8" t="s">
        <v>4597</v>
      </c>
      <c r="AG4064">
        <v>3.4332000000000001E-2</v>
      </c>
    </row>
    <row r="4065" spans="1:33" x14ac:dyDescent="0.35">
      <c r="A4065" t="s">
        <v>4511</v>
      </c>
      <c r="B4065" t="s">
        <v>6780</v>
      </c>
      <c r="C4065" t="s">
        <v>6780</v>
      </c>
      <c r="G4065" s="1">
        <v>-6164.957004461523</v>
      </c>
      <c r="H4065" s="1">
        <v>6.7611116903335016E-6</v>
      </c>
      <c r="K4065" s="4">
        <v>97497977.530000001</v>
      </c>
      <c r="L4065" s="5">
        <v>4425001</v>
      </c>
      <c r="M4065" s="6">
        <v>22.033436269999999</v>
      </c>
      <c r="AB4065" s="8" t="s">
        <v>4597</v>
      </c>
      <c r="AG4065">
        <v>3.4332000000000001E-2</v>
      </c>
    </row>
    <row r="4066" spans="1:33" x14ac:dyDescent="0.35">
      <c r="A4066" t="s">
        <v>4511</v>
      </c>
      <c r="B4066" t="s">
        <v>6781</v>
      </c>
      <c r="C4066" t="s">
        <v>6781</v>
      </c>
      <c r="G4066" s="1">
        <v>-6518.2649906923853</v>
      </c>
      <c r="H4066" s="1">
        <v>5.079189356370903E-5</v>
      </c>
      <c r="K4066" s="4">
        <v>97497977.530000001</v>
      </c>
      <c r="L4066" s="5">
        <v>4425001</v>
      </c>
      <c r="M4066" s="6">
        <v>22.033436269999999</v>
      </c>
      <c r="AB4066" s="8" t="s">
        <v>4597</v>
      </c>
      <c r="AG4066">
        <v>3.4332000000000001E-2</v>
      </c>
    </row>
    <row r="4067" spans="1:33" x14ac:dyDescent="0.35">
      <c r="A4067" t="s">
        <v>4511</v>
      </c>
      <c r="B4067" t="s">
        <v>6782</v>
      </c>
      <c r="C4067" t="s">
        <v>6782</v>
      </c>
      <c r="G4067" s="1">
        <v>-6288.3401216348902</v>
      </c>
      <c r="H4067" s="1">
        <v>2.244844995344318E-5</v>
      </c>
      <c r="K4067" s="4">
        <v>97497977.530000001</v>
      </c>
      <c r="L4067" s="5">
        <v>4425001</v>
      </c>
      <c r="M4067" s="6">
        <v>22.033436269999999</v>
      </c>
      <c r="AB4067" s="8" t="s">
        <v>4597</v>
      </c>
      <c r="AG4067">
        <v>3.4332000000000001E-2</v>
      </c>
    </row>
    <row r="4068" spans="1:33" x14ac:dyDescent="0.35">
      <c r="A4068" t="s">
        <v>4511</v>
      </c>
      <c r="B4068" t="s">
        <v>6783</v>
      </c>
      <c r="C4068" t="s">
        <v>6783</v>
      </c>
      <c r="G4068" s="1">
        <v>-6342.1343097259341</v>
      </c>
      <c r="H4068" s="1">
        <v>4.2003640273235409E-5</v>
      </c>
      <c r="K4068" s="4">
        <v>97497977.530000001</v>
      </c>
      <c r="L4068" s="5">
        <v>4425001</v>
      </c>
      <c r="M4068" s="6">
        <v>22.033436269999999</v>
      </c>
      <c r="AB4068" s="8" t="s">
        <v>4597</v>
      </c>
      <c r="AG4068">
        <v>3.4332000000000001E-2</v>
      </c>
    </row>
    <row r="4069" spans="1:33" x14ac:dyDescent="0.35">
      <c r="A4069" t="s">
        <v>4511</v>
      </c>
      <c r="B4069" t="s">
        <v>6784</v>
      </c>
      <c r="C4069" t="s">
        <v>6784</v>
      </c>
      <c r="G4069" s="1">
        <v>-6132.8629854901847</v>
      </c>
      <c r="H4069" s="1">
        <v>1.6399523919513351E-5</v>
      </c>
      <c r="K4069" s="4">
        <v>97497977.530000001</v>
      </c>
      <c r="L4069" s="5">
        <v>4425001</v>
      </c>
      <c r="M4069" s="6">
        <v>22.033436269999999</v>
      </c>
      <c r="AB4069" s="8" t="s">
        <v>4597</v>
      </c>
      <c r="AG4069">
        <v>3.4332000000000001E-2</v>
      </c>
    </row>
    <row r="4070" spans="1:33" x14ac:dyDescent="0.35">
      <c r="A4070" t="s">
        <v>4511</v>
      </c>
      <c r="B4070" t="s">
        <v>6785</v>
      </c>
      <c r="C4070" t="s">
        <v>6785</v>
      </c>
      <c r="G4070" s="1">
        <v>-6481.6392526018353</v>
      </c>
      <c r="H4070" s="1">
        <v>9.7624550503579543E-5</v>
      </c>
      <c r="K4070" s="4">
        <v>97497977.530000001</v>
      </c>
      <c r="L4070" s="5">
        <v>4425001</v>
      </c>
      <c r="M4070" s="6">
        <v>22.033436269999999</v>
      </c>
      <c r="AB4070" s="8" t="s">
        <v>4597</v>
      </c>
      <c r="AG4070">
        <v>3.4332000000000001E-2</v>
      </c>
    </row>
    <row r="4071" spans="1:33" x14ac:dyDescent="0.35">
      <c r="A4071" t="s">
        <v>4511</v>
      </c>
      <c r="B4071" t="s">
        <v>6786</v>
      </c>
      <c r="C4071" t="s">
        <v>6786</v>
      </c>
      <c r="G4071" s="1">
        <v>-5851.3101007545592</v>
      </c>
      <c r="H4071" s="1">
        <v>2.148510461951E-4</v>
      </c>
      <c r="K4071" s="4">
        <v>97497977.530000001</v>
      </c>
      <c r="L4071" s="5">
        <v>4425001</v>
      </c>
      <c r="M4071" s="6">
        <v>22.033436269999999</v>
      </c>
      <c r="AB4071" s="8" t="s">
        <v>4597</v>
      </c>
      <c r="AG4071">
        <v>3.4332000000000001E-2</v>
      </c>
    </row>
    <row r="4072" spans="1:33" x14ac:dyDescent="0.35">
      <c r="A4072" t="s">
        <v>4511</v>
      </c>
      <c r="B4072" t="s">
        <v>6787</v>
      </c>
      <c r="C4072" t="s">
        <v>6787</v>
      </c>
      <c r="G4072" s="1">
        <v>-6254.0376613318167</v>
      </c>
      <c r="H4072" s="1">
        <v>4.8905760882697567E-5</v>
      </c>
      <c r="K4072" s="4">
        <v>97497977.530000001</v>
      </c>
      <c r="L4072" s="5">
        <v>4425001</v>
      </c>
      <c r="M4072" s="6">
        <v>22.033436269999999</v>
      </c>
      <c r="AB4072" s="8" t="s">
        <v>4597</v>
      </c>
      <c r="AG4072">
        <v>3.4332000000000001E-2</v>
      </c>
    </row>
    <row r="4073" spans="1:33" x14ac:dyDescent="0.35">
      <c r="A4073" t="s">
        <v>4511</v>
      </c>
      <c r="B4073" t="s">
        <v>6788</v>
      </c>
      <c r="C4073" t="s">
        <v>6788</v>
      </c>
      <c r="G4073" s="1">
        <v>-6307.4053812623679</v>
      </c>
      <c r="H4073" s="1">
        <v>8.3595188427117918E-5</v>
      </c>
      <c r="K4073" s="4">
        <v>97497977.530000001</v>
      </c>
      <c r="L4073" s="5">
        <v>4425001</v>
      </c>
      <c r="M4073" s="6">
        <v>22.033436269999999</v>
      </c>
      <c r="AB4073" s="8" t="s">
        <v>4597</v>
      </c>
      <c r="AG4073">
        <v>3.4332000000000001E-2</v>
      </c>
    </row>
    <row r="4074" spans="1:33" x14ac:dyDescent="0.35">
      <c r="A4074" t="s">
        <v>4511</v>
      </c>
      <c r="B4074" t="s">
        <v>6789</v>
      </c>
      <c r="C4074" t="s">
        <v>6789</v>
      </c>
      <c r="G4074" s="1">
        <v>-6101.0189320922882</v>
      </c>
      <c r="H4074" s="1">
        <v>3.7263010414711017E-5</v>
      </c>
      <c r="K4074" s="4">
        <v>97497977.530000001</v>
      </c>
      <c r="L4074" s="5">
        <v>4425001</v>
      </c>
      <c r="M4074" s="6">
        <v>22.033436269999999</v>
      </c>
      <c r="AB4074" s="8" t="s">
        <v>4597</v>
      </c>
      <c r="AG4074">
        <v>3.4332000000000001E-2</v>
      </c>
    </row>
    <row r="4075" spans="1:33" x14ac:dyDescent="0.35">
      <c r="A4075" t="s">
        <v>4511</v>
      </c>
      <c r="B4075" t="s">
        <v>6790</v>
      </c>
      <c r="C4075" t="s">
        <v>6790</v>
      </c>
      <c r="G4075" s="1">
        <v>-6445.3213461876003</v>
      </c>
      <c r="H4075" s="1">
        <v>1.7893922859139999E-4</v>
      </c>
      <c r="K4075" s="4">
        <v>97497977.530000001</v>
      </c>
      <c r="L4075" s="5">
        <v>4425001</v>
      </c>
      <c r="M4075" s="6">
        <v>22.033436269999999</v>
      </c>
      <c r="AB4075" s="8" t="s">
        <v>4597</v>
      </c>
      <c r="AG4075">
        <v>3.4332000000000001E-2</v>
      </c>
    </row>
    <row r="4076" spans="1:33" x14ac:dyDescent="0.35">
      <c r="A4076" t="s">
        <v>4511</v>
      </c>
      <c r="B4076" t="s">
        <v>6791</v>
      </c>
      <c r="C4076" t="s">
        <v>6791</v>
      </c>
      <c r="G4076" s="1">
        <v>-5821.7448071738954</v>
      </c>
      <c r="H4076" s="1">
        <v>3.319410086354E-4</v>
      </c>
      <c r="K4076" s="4">
        <v>97497977.530000001</v>
      </c>
      <c r="L4076" s="5">
        <v>4425001</v>
      </c>
      <c r="M4076" s="6">
        <v>22.033436269999999</v>
      </c>
      <c r="AB4076" s="8" t="s">
        <v>4597</v>
      </c>
      <c r="AG4076">
        <v>3.4332000000000001E-2</v>
      </c>
    </row>
    <row r="4077" spans="1:33" x14ac:dyDescent="0.35">
      <c r="A4077" t="s">
        <v>4511</v>
      </c>
      <c r="B4077" t="s">
        <v>6792</v>
      </c>
      <c r="C4077" t="s">
        <v>6792</v>
      </c>
      <c r="G4077" s="1">
        <v>-5826.9817034723446</v>
      </c>
      <c r="H4077" s="1">
        <v>3.029559164207437E-5</v>
      </c>
      <c r="K4077" s="4">
        <v>97497977.530000001</v>
      </c>
      <c r="L4077" s="5">
        <v>4425001</v>
      </c>
      <c r="M4077" s="6">
        <v>22.033436269999999</v>
      </c>
      <c r="AB4077" s="8" t="s">
        <v>4597</v>
      </c>
      <c r="AG4077">
        <v>3.4332000000000001E-2</v>
      </c>
    </row>
    <row r="4078" spans="1:33" x14ac:dyDescent="0.35">
      <c r="A4078" t="s">
        <v>4511</v>
      </c>
      <c r="B4078" t="s">
        <v>6793</v>
      </c>
      <c r="C4078" t="s">
        <v>6793</v>
      </c>
      <c r="G4078" s="1">
        <v>-6220.0151137250814</v>
      </c>
      <c r="H4078" s="1">
        <v>1.004062379799E-4</v>
      </c>
      <c r="K4078" s="4">
        <v>97497977.530000001</v>
      </c>
      <c r="L4078" s="5">
        <v>4425001</v>
      </c>
      <c r="M4078" s="6">
        <v>22.033436269999999</v>
      </c>
      <c r="AB4078" s="8" t="s">
        <v>4597</v>
      </c>
      <c r="AG4078">
        <v>3.4332000000000001E-2</v>
      </c>
    </row>
    <row r="4079" spans="1:33" x14ac:dyDescent="0.35">
      <c r="A4079" t="s">
        <v>4511</v>
      </c>
      <c r="B4079" t="s">
        <v>6794</v>
      </c>
      <c r="C4079" t="s">
        <v>6794</v>
      </c>
      <c r="G4079" s="1">
        <v>-6272.9609322284878</v>
      </c>
      <c r="H4079" s="1">
        <v>1.5568749052480001E-4</v>
      </c>
      <c r="K4079" s="4">
        <v>97497977.530000001</v>
      </c>
      <c r="L4079" s="5">
        <v>4425001</v>
      </c>
      <c r="M4079" s="6">
        <v>22.033436269999999</v>
      </c>
      <c r="AB4079" s="8" t="s">
        <v>4597</v>
      </c>
      <c r="AG4079">
        <v>3.4332000000000001E-2</v>
      </c>
    </row>
    <row r="4080" spans="1:33" x14ac:dyDescent="0.35">
      <c r="A4080" t="s">
        <v>4511</v>
      </c>
      <c r="B4080" t="s">
        <v>6795</v>
      </c>
      <c r="C4080" t="s">
        <v>6795</v>
      </c>
      <c r="G4080" s="1">
        <v>-6069.4222551683097</v>
      </c>
      <c r="H4080" s="1">
        <v>7.94532144484398E-5</v>
      </c>
      <c r="K4080" s="4">
        <v>97497977.530000001</v>
      </c>
      <c r="L4080" s="5">
        <v>4425001</v>
      </c>
      <c r="M4080" s="6">
        <v>22.033436269999999</v>
      </c>
      <c r="AB4080" s="8" t="s">
        <v>4597</v>
      </c>
      <c r="AG4080">
        <v>3.4332000000000001E-2</v>
      </c>
    </row>
    <row r="4081" spans="1:33" x14ac:dyDescent="0.35">
      <c r="A4081" t="s">
        <v>4511</v>
      </c>
      <c r="B4081" t="s">
        <v>6796</v>
      </c>
      <c r="C4081" t="s">
        <v>6796</v>
      </c>
      <c r="G4081" s="1">
        <v>-5947.8543697140303</v>
      </c>
      <c r="H4081" s="1">
        <v>5.2709106823090003E-4</v>
      </c>
      <c r="K4081" s="4">
        <v>97497977.530000001</v>
      </c>
      <c r="L4081" s="5">
        <v>4425001</v>
      </c>
      <c r="M4081" s="6">
        <v>22.033436269999999</v>
      </c>
      <c r="AB4081" s="8" t="s">
        <v>4597</v>
      </c>
      <c r="AG4081">
        <v>3.4332000000000001E-2</v>
      </c>
    </row>
    <row r="4082" spans="1:33" x14ac:dyDescent="0.35">
      <c r="A4082" t="s">
        <v>4511</v>
      </c>
      <c r="B4082" t="s">
        <v>6797</v>
      </c>
      <c r="C4082" t="s">
        <v>6797</v>
      </c>
      <c r="G4082" s="1">
        <v>-6409.3078314083014</v>
      </c>
      <c r="H4082" s="1">
        <v>2.9594596813149998E-4</v>
      </c>
      <c r="K4082" s="4">
        <v>97497977.530000001</v>
      </c>
      <c r="L4082" s="5">
        <v>4425001</v>
      </c>
      <c r="M4082" s="6">
        <v>22.033436269999999</v>
      </c>
      <c r="AB4082" s="8" t="s">
        <v>4597</v>
      </c>
      <c r="AG4082">
        <v>3.4332000000000001E-2</v>
      </c>
    </row>
    <row r="4083" spans="1:33" x14ac:dyDescent="0.35">
      <c r="A4083" t="s">
        <v>4511</v>
      </c>
      <c r="B4083" t="s">
        <v>6798</v>
      </c>
      <c r="C4083" t="s">
        <v>6798</v>
      </c>
      <c r="G4083" s="1">
        <v>-5792.4030285015724</v>
      </c>
      <c r="H4083" s="1">
        <v>4.7193349922780001E-4</v>
      </c>
      <c r="K4083" s="4">
        <v>97497977.530000001</v>
      </c>
      <c r="L4083" s="5">
        <v>4425001</v>
      </c>
      <c r="M4083" s="6">
        <v>22.033436269999999</v>
      </c>
      <c r="AB4083" s="8" t="s">
        <v>4597</v>
      </c>
      <c r="AG4083">
        <v>3.4332000000000001E-2</v>
      </c>
    </row>
    <row r="4084" spans="1:33" x14ac:dyDescent="0.35">
      <c r="A4084" t="s">
        <v>4511</v>
      </c>
      <c r="B4084" t="s">
        <v>6799</v>
      </c>
      <c r="C4084" t="s">
        <v>6799</v>
      </c>
      <c r="G4084" s="1">
        <v>-5629.8047312693261</v>
      </c>
      <c r="H4084" s="1">
        <v>1.1887195268493001E-3</v>
      </c>
      <c r="K4084" s="4">
        <v>97497977.530000001</v>
      </c>
      <c r="L4084" s="5">
        <v>4425001</v>
      </c>
      <c r="M4084" s="6">
        <v>22.033436269999999</v>
      </c>
      <c r="AB4084" s="8" t="s">
        <v>4597</v>
      </c>
      <c r="AG4084">
        <v>3.4332000000000001E-2</v>
      </c>
    </row>
    <row r="4085" spans="1:33" x14ac:dyDescent="0.35">
      <c r="A4085" t="s">
        <v>4511</v>
      </c>
      <c r="B4085" t="s">
        <v>6800</v>
      </c>
      <c r="C4085" t="s">
        <v>6800</v>
      </c>
      <c r="G4085" s="1">
        <v>-5798.1891425403564</v>
      </c>
      <c r="H4085" s="1">
        <v>6.7712078437621705E-5</v>
      </c>
      <c r="K4085" s="4">
        <v>97497977.530000001</v>
      </c>
      <c r="L4085" s="5">
        <v>4425001</v>
      </c>
      <c r="M4085" s="6">
        <v>22.033436269999999</v>
      </c>
      <c r="AB4085" s="8" t="s">
        <v>4597</v>
      </c>
      <c r="AG4085">
        <v>3.4332000000000001E-2</v>
      </c>
    </row>
    <row r="4086" spans="1:33" x14ac:dyDescent="0.35">
      <c r="A4086" t="s">
        <v>4511</v>
      </c>
      <c r="B4086" t="s">
        <v>6801</v>
      </c>
      <c r="C4086" t="s">
        <v>6801</v>
      </c>
      <c r="G4086" s="1">
        <v>-6186.2694415775832</v>
      </c>
      <c r="H4086" s="1">
        <v>1.9460960757209999E-4</v>
      </c>
      <c r="K4086" s="4">
        <v>97497977.530000001</v>
      </c>
      <c r="L4086" s="5">
        <v>4425001</v>
      </c>
      <c r="M4086" s="6">
        <v>22.033436269999999</v>
      </c>
      <c r="AB4086" s="8" t="s">
        <v>4597</v>
      </c>
      <c r="AG4086">
        <v>3.4332000000000001E-2</v>
      </c>
    </row>
    <row r="4087" spans="1:33" x14ac:dyDescent="0.35">
      <c r="A4087" t="s">
        <v>4511</v>
      </c>
      <c r="B4087" t="s">
        <v>6802</v>
      </c>
      <c r="C4087" t="s">
        <v>6802</v>
      </c>
      <c r="G4087" s="1">
        <v>-6238.7978640307974</v>
      </c>
      <c r="H4087" s="1">
        <v>2.7212922321630001E-4</v>
      </c>
      <c r="K4087" s="4">
        <v>97497977.530000001</v>
      </c>
      <c r="L4087" s="5">
        <v>4425001</v>
      </c>
      <c r="M4087" s="6">
        <v>22.033436269999999</v>
      </c>
      <c r="AB4087" s="8" t="s">
        <v>4597</v>
      </c>
      <c r="AG4087">
        <v>3.4332000000000001E-2</v>
      </c>
    </row>
    <row r="4088" spans="1:33" x14ac:dyDescent="0.35">
      <c r="A4088" t="s">
        <v>4511</v>
      </c>
      <c r="B4088" t="s">
        <v>6803</v>
      </c>
      <c r="C4088" t="s">
        <v>6803</v>
      </c>
      <c r="G4088" s="1">
        <v>-5481.6368342652331</v>
      </c>
      <c r="H4088" s="1">
        <v>3.5951047231731501E-5</v>
      </c>
      <c r="K4088" s="4">
        <v>97497977.530000001</v>
      </c>
      <c r="L4088" s="5">
        <v>4425001</v>
      </c>
      <c r="M4088" s="6">
        <v>22.033436269999999</v>
      </c>
      <c r="AB4088" s="8" t="s">
        <v>4597</v>
      </c>
      <c r="AG4088">
        <v>3.4332000000000001E-2</v>
      </c>
    </row>
    <row r="4089" spans="1:33" x14ac:dyDescent="0.35">
      <c r="A4089" t="s">
        <v>4511</v>
      </c>
      <c r="B4089" t="s">
        <v>6804</v>
      </c>
      <c r="C4089" t="s">
        <v>6804</v>
      </c>
      <c r="G4089" s="1">
        <v>-6475.7571028083812</v>
      </c>
      <c r="H4089" s="1">
        <v>4.6347779597720001E-4</v>
      </c>
      <c r="K4089" s="4">
        <v>97497977.530000001</v>
      </c>
      <c r="L4089" s="5">
        <v>4425001</v>
      </c>
      <c r="M4089" s="6">
        <v>22.033436269999999</v>
      </c>
      <c r="AB4089" s="8" t="s">
        <v>4597</v>
      </c>
      <c r="AG4089">
        <v>3.4332000000000001E-2</v>
      </c>
    </row>
    <row r="4090" spans="1:33" x14ac:dyDescent="0.35">
      <c r="A4090" t="s">
        <v>4511</v>
      </c>
      <c r="B4090" t="s">
        <v>6805</v>
      </c>
      <c r="C4090" t="s">
        <v>6805</v>
      </c>
      <c r="G4090" s="1">
        <v>-5267.9539156632563</v>
      </c>
      <c r="H4090" s="1">
        <v>1.3879817016884381E-5</v>
      </c>
      <c r="K4090" s="4">
        <v>97497977.530000001</v>
      </c>
      <c r="L4090" s="5">
        <v>4425001</v>
      </c>
      <c r="M4090" s="6">
        <v>22.033436269999999</v>
      </c>
      <c r="AB4090" s="8" t="s">
        <v>4597</v>
      </c>
      <c r="AG4090">
        <v>3.4332000000000001E-2</v>
      </c>
    </row>
    <row r="4091" spans="1:33" x14ac:dyDescent="0.35">
      <c r="A4091" t="s">
        <v>4511</v>
      </c>
      <c r="B4091" t="s">
        <v>6806</v>
      </c>
      <c r="C4091" t="s">
        <v>6806</v>
      </c>
      <c r="G4091" s="1">
        <v>-5916.7989763318856</v>
      </c>
      <c r="H4091" s="1">
        <v>7.2929089469200002E-4</v>
      </c>
      <c r="K4091" s="4">
        <v>97497977.530000001</v>
      </c>
      <c r="L4091" s="5">
        <v>4425001</v>
      </c>
      <c r="M4091" s="6">
        <v>22.033436269999999</v>
      </c>
      <c r="AB4091" s="8" t="s">
        <v>4597</v>
      </c>
      <c r="AG4091">
        <v>3.4332000000000001E-2</v>
      </c>
    </row>
    <row r="4092" spans="1:33" x14ac:dyDescent="0.35">
      <c r="A4092" t="s">
        <v>4511</v>
      </c>
      <c r="B4092" t="s">
        <v>6807</v>
      </c>
      <c r="C4092" t="s">
        <v>6807</v>
      </c>
      <c r="G4092" s="1">
        <v>-5678.7727527376364</v>
      </c>
      <c r="H4092" s="1">
        <v>1.6324787423281999E-3</v>
      </c>
      <c r="K4092" s="4">
        <v>97497977.530000001</v>
      </c>
      <c r="L4092" s="5">
        <v>4425001</v>
      </c>
      <c r="M4092" s="6">
        <v>22.033436269999999</v>
      </c>
      <c r="AB4092" s="8" t="s">
        <v>4597</v>
      </c>
      <c r="AG4092">
        <v>3.4332000000000001E-2</v>
      </c>
    </row>
    <row r="4093" spans="1:33" x14ac:dyDescent="0.35">
      <c r="A4093" t="s">
        <v>4511</v>
      </c>
      <c r="B4093" t="s">
        <v>6808</v>
      </c>
      <c r="C4093" t="s">
        <v>6808</v>
      </c>
      <c r="G4093" s="1">
        <v>-5763.2825173589636</v>
      </c>
      <c r="H4093" s="1">
        <v>6.6516972017589999E-4</v>
      </c>
      <c r="K4093" s="4">
        <v>97497977.530000001</v>
      </c>
      <c r="L4093" s="5">
        <v>4425001</v>
      </c>
      <c r="M4093" s="6">
        <v>22.033436269999999</v>
      </c>
      <c r="AB4093" s="8" t="s">
        <v>4597</v>
      </c>
      <c r="AG4093">
        <v>3.4332000000000001E-2</v>
      </c>
    </row>
    <row r="4094" spans="1:33" x14ac:dyDescent="0.35">
      <c r="A4094" t="s">
        <v>4511</v>
      </c>
      <c r="B4094" t="s">
        <v>6809</v>
      </c>
      <c r="C4094" t="s">
        <v>6809</v>
      </c>
      <c r="G4094" s="1">
        <v>-6373.5953161420557</v>
      </c>
      <c r="H4094" s="1">
        <v>4.7701255702950002E-4</v>
      </c>
      <c r="K4094" s="4">
        <v>97497977.530000001</v>
      </c>
      <c r="L4094" s="5">
        <v>4425001</v>
      </c>
      <c r="M4094" s="6">
        <v>22.033436269999999</v>
      </c>
      <c r="AB4094" s="8" t="s">
        <v>4597</v>
      </c>
      <c r="AG4094">
        <v>3.4332000000000001E-2</v>
      </c>
    </row>
    <row r="4095" spans="1:33" x14ac:dyDescent="0.35">
      <c r="A4095" t="s">
        <v>4511</v>
      </c>
      <c r="B4095" t="s">
        <v>6810</v>
      </c>
      <c r="C4095" t="s">
        <v>6810</v>
      </c>
      <c r="G4095" s="1">
        <v>-5602.4453432926693</v>
      </c>
      <c r="H4095" s="1">
        <v>1.4853954935312001E-3</v>
      </c>
      <c r="K4095" s="4">
        <v>97497977.530000001</v>
      </c>
      <c r="L4095" s="5">
        <v>4425001</v>
      </c>
      <c r="M4095" s="6">
        <v>22.033436269999999</v>
      </c>
      <c r="AB4095" s="8" t="s">
        <v>4597</v>
      </c>
      <c r="AG4095">
        <v>3.4332000000000001E-2</v>
      </c>
    </row>
    <row r="4096" spans="1:33" x14ac:dyDescent="0.35">
      <c r="A4096" t="s">
        <v>4511</v>
      </c>
      <c r="B4096" t="s">
        <v>6811</v>
      </c>
      <c r="C4096" t="s">
        <v>6811</v>
      </c>
      <c r="G4096" s="1">
        <v>-5292.0643205818315</v>
      </c>
      <c r="H4096" s="1">
        <v>1.0759162782014999E-3</v>
      </c>
      <c r="K4096" s="4">
        <v>97497977.530000001</v>
      </c>
      <c r="L4096" s="5">
        <v>4425001</v>
      </c>
      <c r="M4096" s="6">
        <v>22.033436269999999</v>
      </c>
      <c r="AB4096" s="8" t="s">
        <v>4597</v>
      </c>
      <c r="AG4096">
        <v>3.4332000000000001E-2</v>
      </c>
    </row>
    <row r="4097" spans="1:33" x14ac:dyDescent="0.35">
      <c r="A4097" t="s">
        <v>4511</v>
      </c>
      <c r="B4097" t="s">
        <v>6812</v>
      </c>
      <c r="C4097" t="s">
        <v>6812</v>
      </c>
      <c r="G4097" s="1">
        <v>-5769.6094623227364</v>
      </c>
      <c r="H4097" s="1">
        <v>1.3920366226929999E-4</v>
      </c>
      <c r="K4097" s="4">
        <v>97497977.530000001</v>
      </c>
      <c r="L4097" s="5">
        <v>4425001</v>
      </c>
      <c r="M4097" s="6">
        <v>22.033436269999999</v>
      </c>
      <c r="AB4097" s="8" t="s">
        <v>4597</v>
      </c>
      <c r="AG4097">
        <v>3.4332000000000001E-2</v>
      </c>
    </row>
    <row r="4098" spans="1:33" x14ac:dyDescent="0.35">
      <c r="A4098" t="s">
        <v>4511</v>
      </c>
      <c r="B4098" t="s">
        <v>6813</v>
      </c>
      <c r="C4098" t="s">
        <v>6813</v>
      </c>
      <c r="G4098" s="1">
        <v>-5466.6048321580474</v>
      </c>
      <c r="H4098" s="1">
        <v>1.0140454072581999E-3</v>
      </c>
      <c r="K4098" s="4">
        <v>97497977.530000001</v>
      </c>
      <c r="L4098" s="5">
        <v>4425001</v>
      </c>
      <c r="M4098" s="6">
        <v>22.033436269999999</v>
      </c>
      <c r="AB4098" s="8" t="s">
        <v>4597</v>
      </c>
      <c r="AG4098">
        <v>3.4332000000000001E-2</v>
      </c>
    </row>
    <row r="4099" spans="1:33" x14ac:dyDescent="0.35">
      <c r="A4099" t="s">
        <v>4511</v>
      </c>
      <c r="B4099" t="s">
        <v>6814</v>
      </c>
      <c r="C4099" t="s">
        <v>6814</v>
      </c>
      <c r="G4099" s="1">
        <v>-5654.4583185232841</v>
      </c>
      <c r="H4099" s="1">
        <v>9.7502710796169996E-4</v>
      </c>
      <c r="K4099" s="4">
        <v>97497977.530000001</v>
      </c>
      <c r="L4099" s="5">
        <v>4425001</v>
      </c>
      <c r="M4099" s="6">
        <v>22.033436269999999</v>
      </c>
      <c r="AB4099" s="8" t="s">
        <v>4597</v>
      </c>
      <c r="AG4099">
        <v>3.4332000000000001E-2</v>
      </c>
    </row>
    <row r="4100" spans="1:33" x14ac:dyDescent="0.35">
      <c r="A4100" t="s">
        <v>4511</v>
      </c>
      <c r="B4100" t="s">
        <v>6815</v>
      </c>
      <c r="C4100" t="s">
        <v>6815</v>
      </c>
      <c r="G4100" s="1">
        <v>-5456.0851762643524</v>
      </c>
      <c r="H4100" s="1">
        <v>8.048434793364771E-5</v>
      </c>
      <c r="K4100" s="4">
        <v>97497977.530000001</v>
      </c>
      <c r="L4100" s="5">
        <v>4425001</v>
      </c>
      <c r="M4100" s="6">
        <v>22.033436269999999</v>
      </c>
      <c r="AB4100" s="8" t="s">
        <v>4597</v>
      </c>
      <c r="AG4100">
        <v>3.4332000000000001E-2</v>
      </c>
    </row>
    <row r="4101" spans="1:33" x14ac:dyDescent="0.35">
      <c r="A4101" t="s">
        <v>4511</v>
      </c>
      <c r="B4101" t="s">
        <v>6816</v>
      </c>
      <c r="C4101" t="s">
        <v>6816</v>
      </c>
      <c r="G4101" s="1">
        <v>-6152.7976487357546</v>
      </c>
      <c r="H4101" s="1">
        <v>3.4280352206120002E-4</v>
      </c>
      <c r="K4101" s="4">
        <v>97497977.530000001</v>
      </c>
      <c r="L4101" s="5">
        <v>4425001</v>
      </c>
      <c r="M4101" s="6">
        <v>22.033436269999999</v>
      </c>
      <c r="AB4101" s="8" t="s">
        <v>4597</v>
      </c>
      <c r="AG4101">
        <v>3.4332000000000001E-2</v>
      </c>
    </row>
    <row r="4102" spans="1:33" x14ac:dyDescent="0.35">
      <c r="A4102" t="s">
        <v>4511</v>
      </c>
      <c r="B4102" t="s">
        <v>6817</v>
      </c>
      <c r="C4102" t="s">
        <v>6817</v>
      </c>
      <c r="G4102" s="1">
        <v>-6204.9131201491064</v>
      </c>
      <c r="H4102" s="1">
        <v>4.4550837528659998E-4</v>
      </c>
      <c r="K4102" s="4">
        <v>97497977.530000001</v>
      </c>
      <c r="L4102" s="5">
        <v>4425001</v>
      </c>
      <c r="M4102" s="6">
        <v>22.033436269999999</v>
      </c>
      <c r="AB4102" s="8" t="s">
        <v>4597</v>
      </c>
      <c r="AG4102">
        <v>3.4332000000000001E-2</v>
      </c>
    </row>
    <row r="4103" spans="1:33" x14ac:dyDescent="0.35">
      <c r="A4103" t="s">
        <v>4511</v>
      </c>
      <c r="B4103" t="s">
        <v>6818</v>
      </c>
      <c r="C4103" t="s">
        <v>6818</v>
      </c>
      <c r="G4103" s="1">
        <v>-6439.3610300793007</v>
      </c>
      <c r="H4103" s="1">
        <v>6.9422862074480004E-4</v>
      </c>
      <c r="K4103" s="4">
        <v>97497977.530000001</v>
      </c>
      <c r="L4103" s="5">
        <v>4425001</v>
      </c>
      <c r="M4103" s="6">
        <v>22.033436269999999</v>
      </c>
      <c r="AB4103" s="8" t="s">
        <v>4597</v>
      </c>
      <c r="AG4103">
        <v>3.4332000000000001E-2</v>
      </c>
    </row>
    <row r="4104" spans="1:33" x14ac:dyDescent="0.35">
      <c r="A4104" t="s">
        <v>4511</v>
      </c>
      <c r="B4104" t="s">
        <v>6819</v>
      </c>
      <c r="C4104" t="s">
        <v>6819</v>
      </c>
      <c r="G4104" s="1">
        <v>-5244.3876149935531</v>
      </c>
      <c r="H4104" s="1">
        <v>3.8039832189664801E-5</v>
      </c>
      <c r="K4104" s="4">
        <v>97497977.530000001</v>
      </c>
      <c r="L4104" s="5">
        <v>4425001</v>
      </c>
      <c r="M4104" s="6">
        <v>22.033436269999999</v>
      </c>
      <c r="AB4104" s="8" t="s">
        <v>4597</v>
      </c>
      <c r="AG4104">
        <v>3.4332000000000001E-2</v>
      </c>
    </row>
    <row r="4105" spans="1:33" x14ac:dyDescent="0.35">
      <c r="A4105" t="s">
        <v>4511</v>
      </c>
      <c r="B4105" t="s">
        <v>6820</v>
      </c>
      <c r="C4105" t="s">
        <v>6820</v>
      </c>
      <c r="G4105" s="1">
        <v>-5246.47139910437</v>
      </c>
      <c r="H4105" s="1">
        <v>1.4091878408408001E-3</v>
      </c>
      <c r="K4105" s="4">
        <v>97497977.530000001</v>
      </c>
      <c r="L4105" s="5">
        <v>4425001</v>
      </c>
      <c r="M4105" s="6">
        <v>22.033436269999999</v>
      </c>
      <c r="AB4105" s="8" t="s">
        <v>4597</v>
      </c>
      <c r="AG4105">
        <v>3.4332000000000001E-2</v>
      </c>
    </row>
    <row r="4106" spans="1:33" x14ac:dyDescent="0.35">
      <c r="A4106" t="s">
        <v>4511</v>
      </c>
      <c r="B4106" t="s">
        <v>6821</v>
      </c>
      <c r="C4106" t="s">
        <v>6821</v>
      </c>
      <c r="G4106" s="1">
        <v>-5777.0846272210756</v>
      </c>
      <c r="H4106" s="1">
        <v>1.0153250850522E-3</v>
      </c>
      <c r="K4106" s="4">
        <v>97497977.530000001</v>
      </c>
      <c r="L4106" s="5">
        <v>4425001</v>
      </c>
      <c r="M4106" s="6">
        <v>22.033436269999999</v>
      </c>
      <c r="AB4106" s="8" t="s">
        <v>4597</v>
      </c>
      <c r="AG4106">
        <v>3.4332000000000001E-2</v>
      </c>
    </row>
    <row r="4107" spans="1:33" x14ac:dyDescent="0.35">
      <c r="A4107" t="s">
        <v>4511</v>
      </c>
      <c r="B4107" t="s">
        <v>6822</v>
      </c>
      <c r="C4107" t="s">
        <v>6822</v>
      </c>
      <c r="G4107" s="1">
        <v>-5517.8860580942401</v>
      </c>
      <c r="H4107" s="1">
        <v>1.8609013633940001E-3</v>
      </c>
      <c r="K4107" s="4">
        <v>97497977.530000001</v>
      </c>
      <c r="L4107" s="5">
        <v>4425001</v>
      </c>
      <c r="M4107" s="6">
        <v>22.033436269999999</v>
      </c>
      <c r="AB4107" s="8" t="s">
        <v>4597</v>
      </c>
      <c r="AG4107">
        <v>3.4332000000000001E-2</v>
      </c>
    </row>
    <row r="4108" spans="1:33" x14ac:dyDescent="0.35">
      <c r="A4108" t="s">
        <v>4511</v>
      </c>
      <c r="B4108" t="s">
        <v>6823</v>
      </c>
      <c r="C4108" t="s">
        <v>6823</v>
      </c>
      <c r="G4108" s="1">
        <v>-5885.98617270061</v>
      </c>
      <c r="H4108" s="1">
        <v>1.0023930860229E-3</v>
      </c>
      <c r="K4108" s="4">
        <v>97497977.530000001</v>
      </c>
      <c r="L4108" s="5">
        <v>4425001</v>
      </c>
      <c r="M4108" s="6">
        <v>22.033436269999999</v>
      </c>
      <c r="AB4108" s="8" t="s">
        <v>4597</v>
      </c>
      <c r="AG4108">
        <v>3.4332000000000001E-2</v>
      </c>
    </row>
    <row r="4109" spans="1:33" x14ac:dyDescent="0.35">
      <c r="A4109" t="s">
        <v>4511</v>
      </c>
      <c r="B4109" t="s">
        <v>6824</v>
      </c>
      <c r="C4109" t="s">
        <v>6824</v>
      </c>
      <c r="G4109" s="1">
        <v>-5650.7268804915047</v>
      </c>
      <c r="H4109" s="1">
        <v>2.0150892790717998E-3</v>
      </c>
      <c r="K4109" s="4">
        <v>97497977.530000001</v>
      </c>
      <c r="L4109" s="5">
        <v>4425001</v>
      </c>
      <c r="M4109" s="6">
        <v>22.033436269999999</v>
      </c>
      <c r="AB4109" s="8" t="s">
        <v>4597</v>
      </c>
      <c r="AG4109">
        <v>3.4332000000000001E-2</v>
      </c>
    </row>
    <row r="4110" spans="1:33" x14ac:dyDescent="0.35">
      <c r="A4110" t="s">
        <v>4511</v>
      </c>
      <c r="B4110" t="s">
        <v>6825</v>
      </c>
      <c r="C4110" t="s">
        <v>6825</v>
      </c>
      <c r="G4110" s="1">
        <v>-5575.284911055287</v>
      </c>
      <c r="H4110" s="1">
        <v>1.8474673392509999E-3</v>
      </c>
      <c r="K4110" s="4">
        <v>97497977.530000001</v>
      </c>
      <c r="L4110" s="5">
        <v>4425001</v>
      </c>
      <c r="M4110" s="6">
        <v>22.033436269999999</v>
      </c>
      <c r="AB4110" s="8" t="s">
        <v>4597</v>
      </c>
      <c r="AG4110">
        <v>3.4332000000000001E-2</v>
      </c>
    </row>
    <row r="4111" spans="1:33" x14ac:dyDescent="0.35">
      <c r="A4111" t="s">
        <v>4511</v>
      </c>
      <c r="B4111" t="s">
        <v>6826</v>
      </c>
      <c r="C4111" t="s">
        <v>6826</v>
      </c>
      <c r="G4111" s="1">
        <v>-5267.6202757198353</v>
      </c>
      <c r="H4111" s="1">
        <v>1.3727636868797999E-3</v>
      </c>
      <c r="K4111" s="4">
        <v>97497977.530000001</v>
      </c>
      <c r="L4111" s="5">
        <v>4425001</v>
      </c>
      <c r="M4111" s="6">
        <v>22.033436269999999</v>
      </c>
      <c r="AB4111" s="8" t="s">
        <v>4597</v>
      </c>
      <c r="AG4111">
        <v>3.4332000000000001E-2</v>
      </c>
    </row>
    <row r="4112" spans="1:33" x14ac:dyDescent="0.35">
      <c r="A4112" t="s">
        <v>4511</v>
      </c>
      <c r="B4112" t="s">
        <v>6827</v>
      </c>
      <c r="C4112" t="s">
        <v>6827</v>
      </c>
      <c r="G4112" s="1">
        <v>-5734.3810545425013</v>
      </c>
      <c r="H4112" s="1">
        <v>9.1830320528339996E-4</v>
      </c>
      <c r="K4112" s="4">
        <v>97497977.530000001</v>
      </c>
      <c r="L4112" s="5">
        <v>4425001</v>
      </c>
      <c r="M4112" s="6">
        <v>22.033436269999999</v>
      </c>
      <c r="AB4112" s="8" t="s">
        <v>4597</v>
      </c>
      <c r="AG4112">
        <v>3.4332000000000001E-2</v>
      </c>
    </row>
    <row r="4113" spans="1:33" x14ac:dyDescent="0.35">
      <c r="A4113" t="s">
        <v>4511</v>
      </c>
      <c r="B4113" t="s">
        <v>6828</v>
      </c>
      <c r="C4113" t="s">
        <v>6828</v>
      </c>
      <c r="G4113" s="1">
        <v>-5406.6415298434549</v>
      </c>
      <c r="K4113" s="4">
        <v>97497977.530000001</v>
      </c>
      <c r="L4113" s="5">
        <v>4425001</v>
      </c>
      <c r="M4113" s="6">
        <v>22.033436269999999</v>
      </c>
      <c r="AB4113" s="8" t="s">
        <v>4597</v>
      </c>
      <c r="AG4113">
        <v>3.4332000000000001E-2</v>
      </c>
    </row>
    <row r="4114" spans="1:33" x14ac:dyDescent="0.35">
      <c r="A4114" t="s">
        <v>4511</v>
      </c>
      <c r="B4114" t="s">
        <v>6829</v>
      </c>
      <c r="C4114" t="s">
        <v>6829</v>
      </c>
      <c r="G4114" s="1">
        <v>-5440.4837386021263</v>
      </c>
      <c r="H4114" s="1">
        <v>1.3154833746298999E-3</v>
      </c>
      <c r="K4114" s="4">
        <v>97497977.530000001</v>
      </c>
      <c r="L4114" s="5">
        <v>4425001</v>
      </c>
      <c r="M4114" s="6">
        <v>22.033436269999999</v>
      </c>
      <c r="AB4114" s="8" t="s">
        <v>4597</v>
      </c>
      <c r="AG4114">
        <v>3.4332000000000001E-2</v>
      </c>
    </row>
    <row r="4115" spans="1:33" x14ac:dyDescent="0.35">
      <c r="A4115" t="s">
        <v>4511</v>
      </c>
      <c r="B4115" t="s">
        <v>6830</v>
      </c>
      <c r="C4115" t="s">
        <v>6830</v>
      </c>
      <c r="G4115" s="1">
        <v>-5741.2405693731007</v>
      </c>
      <c r="H4115" s="1">
        <v>2.508905483682E-4</v>
      </c>
      <c r="K4115" s="4">
        <v>97497977.530000001</v>
      </c>
      <c r="L4115" s="5">
        <v>4425001</v>
      </c>
      <c r="M4115" s="6">
        <v>22.033436269999999</v>
      </c>
      <c r="AB4115" s="8" t="s">
        <v>4597</v>
      </c>
      <c r="AG4115">
        <v>3.4332000000000001E-2</v>
      </c>
    </row>
    <row r="4116" spans="1:33" x14ac:dyDescent="0.35">
      <c r="A4116" t="s">
        <v>4511</v>
      </c>
      <c r="B4116" t="s">
        <v>6831</v>
      </c>
      <c r="C4116" t="s">
        <v>6831</v>
      </c>
      <c r="G4116" s="1">
        <v>-6338.18045538763</v>
      </c>
      <c r="H4116" s="1">
        <v>7.1522018449140005E-4</v>
      </c>
      <c r="K4116" s="4">
        <v>97497977.530000001</v>
      </c>
      <c r="L4116" s="5">
        <v>4425001</v>
      </c>
      <c r="M4116" s="6">
        <v>22.033436269999999</v>
      </c>
      <c r="AB4116" s="8" t="s">
        <v>4597</v>
      </c>
      <c r="AG4116">
        <v>3.4332000000000001E-2</v>
      </c>
    </row>
    <row r="4117" spans="1:33" x14ac:dyDescent="0.35">
      <c r="A4117" t="s">
        <v>4511</v>
      </c>
      <c r="B4117" t="s">
        <v>6832</v>
      </c>
      <c r="C4117" t="s">
        <v>6832</v>
      </c>
      <c r="G4117" s="1">
        <v>-5275.8334888341624</v>
      </c>
      <c r="H4117" s="1">
        <v>1.7270584367961E-3</v>
      </c>
      <c r="K4117" s="4">
        <v>97497977.530000001</v>
      </c>
      <c r="L4117" s="5">
        <v>4425001</v>
      </c>
      <c r="M4117" s="6">
        <v>22.033436269999999</v>
      </c>
      <c r="AB4117" s="8" t="s">
        <v>4597</v>
      </c>
      <c r="AG4117">
        <v>3.4332000000000001E-2</v>
      </c>
    </row>
    <row r="4118" spans="1:33" x14ac:dyDescent="0.35">
      <c r="A4118" t="s">
        <v>4511</v>
      </c>
      <c r="B4118" t="s">
        <v>6833</v>
      </c>
      <c r="C4118" t="s">
        <v>6833</v>
      </c>
      <c r="G4118" s="1">
        <v>-5430.7117594074598</v>
      </c>
      <c r="H4118" s="1">
        <v>1.6242496144639999E-4</v>
      </c>
      <c r="K4118" s="4">
        <v>97497977.530000001</v>
      </c>
      <c r="L4118" s="5">
        <v>4425001</v>
      </c>
      <c r="M4118" s="6">
        <v>22.033436269999999</v>
      </c>
      <c r="AB4118" s="8" t="s">
        <v>4597</v>
      </c>
      <c r="AG4118">
        <v>3.4332000000000001E-2</v>
      </c>
    </row>
    <row r="4119" spans="1:33" x14ac:dyDescent="0.35">
      <c r="A4119" t="s">
        <v>4511</v>
      </c>
      <c r="B4119" t="s">
        <v>6834</v>
      </c>
      <c r="C4119" t="s">
        <v>6834</v>
      </c>
      <c r="G4119" s="1">
        <v>-5626.559171931136</v>
      </c>
      <c r="H4119" s="1">
        <v>1.2865337266744E-3</v>
      </c>
      <c r="K4119" s="4">
        <v>97497977.530000001</v>
      </c>
      <c r="L4119" s="5">
        <v>4425001</v>
      </c>
      <c r="M4119" s="6">
        <v>22.033436269999999</v>
      </c>
      <c r="AB4119" s="8" t="s">
        <v>4597</v>
      </c>
      <c r="AG4119">
        <v>3.4332000000000001E-2</v>
      </c>
    </row>
    <row r="4120" spans="1:33" x14ac:dyDescent="0.35">
      <c r="A4120" t="s">
        <v>4511</v>
      </c>
      <c r="B4120" t="s">
        <v>6835</v>
      </c>
      <c r="C4120" t="s">
        <v>6835</v>
      </c>
      <c r="G4120" s="1">
        <v>-6119.5967794645194</v>
      </c>
      <c r="H4120" s="1">
        <v>5.4138739424059996E-4</v>
      </c>
      <c r="K4120" s="4">
        <v>97497977.530000001</v>
      </c>
      <c r="L4120" s="5">
        <v>4425001</v>
      </c>
      <c r="M4120" s="6">
        <v>22.033436269999999</v>
      </c>
      <c r="AB4120" s="8" t="s">
        <v>4597</v>
      </c>
      <c r="AG4120">
        <v>3.4332000000000001E-2</v>
      </c>
    </row>
    <row r="4121" spans="1:33" x14ac:dyDescent="0.35">
      <c r="A4121" t="s">
        <v>4511</v>
      </c>
      <c r="B4121" t="s">
        <v>6836</v>
      </c>
      <c r="C4121" t="s">
        <v>6836</v>
      </c>
      <c r="G4121" s="1">
        <v>-5130.3482166139693</v>
      </c>
      <c r="H4121" s="1">
        <v>1.9409825992064999E-3</v>
      </c>
      <c r="K4121" s="4">
        <v>97497977.530000001</v>
      </c>
      <c r="L4121" s="5">
        <v>4425001</v>
      </c>
      <c r="M4121" s="6">
        <v>22.033436269999999</v>
      </c>
      <c r="AB4121" s="8" t="s">
        <v>4597</v>
      </c>
      <c r="AG4121">
        <v>3.4332000000000001E-2</v>
      </c>
    </row>
    <row r="4122" spans="1:33" x14ac:dyDescent="0.35">
      <c r="A4122" t="s">
        <v>4511</v>
      </c>
      <c r="B4122" t="s">
        <v>6837</v>
      </c>
      <c r="C4122" t="s">
        <v>6837</v>
      </c>
      <c r="G4122" s="1">
        <v>-6171.3036854529437</v>
      </c>
      <c r="H4122" s="1">
        <v>6.7924418191109997E-4</v>
      </c>
      <c r="K4122" s="4">
        <v>97497977.530000001</v>
      </c>
      <c r="L4122" s="5">
        <v>4425001</v>
      </c>
      <c r="M4122" s="6">
        <v>22.033436269999999</v>
      </c>
      <c r="AB4122" s="8" t="s">
        <v>4597</v>
      </c>
      <c r="AG4122">
        <v>3.4332000000000001E-2</v>
      </c>
    </row>
    <row r="4123" spans="1:33" x14ac:dyDescent="0.35">
      <c r="A4123" t="s">
        <v>4511</v>
      </c>
      <c r="B4123" t="s">
        <v>6838</v>
      </c>
      <c r="C4123" t="s">
        <v>6838</v>
      </c>
      <c r="G4123" s="1">
        <v>-5220.9790978336423</v>
      </c>
      <c r="H4123" s="1">
        <v>9.4365187062424682E-5</v>
      </c>
      <c r="K4123" s="4">
        <v>97497977.530000001</v>
      </c>
      <c r="L4123" s="5">
        <v>4425001</v>
      </c>
      <c r="M4123" s="6">
        <v>22.033436269999999</v>
      </c>
      <c r="AB4123" s="8" t="s">
        <v>4597</v>
      </c>
      <c r="AG4123">
        <v>3.4332000000000001E-2</v>
      </c>
    </row>
    <row r="4124" spans="1:33" x14ac:dyDescent="0.35">
      <c r="A4124" t="s">
        <v>4511</v>
      </c>
      <c r="B4124" t="s">
        <v>6839</v>
      </c>
      <c r="C4124" t="s">
        <v>6839</v>
      </c>
      <c r="G4124" s="1">
        <v>-5222.4522067177586</v>
      </c>
      <c r="H4124" s="1">
        <v>1.7624487526054001E-3</v>
      </c>
      <c r="K4124" s="4">
        <v>97497977.530000001</v>
      </c>
      <c r="L4124" s="5">
        <v>4425001</v>
      </c>
      <c r="M4124" s="6">
        <v>22.033436269999999</v>
      </c>
      <c r="AB4124" s="8" t="s">
        <v>4597</v>
      </c>
      <c r="AG4124">
        <v>3.4332000000000001E-2</v>
      </c>
    </row>
    <row r="4125" spans="1:33" x14ac:dyDescent="0.35">
      <c r="A4125" t="s">
        <v>4511</v>
      </c>
      <c r="B4125" t="s">
        <v>6840</v>
      </c>
      <c r="C4125" t="s">
        <v>6840</v>
      </c>
      <c r="G4125" s="1">
        <v>-6403.2709357289305</v>
      </c>
      <c r="H4125" s="1">
        <v>1.0126209927052E-3</v>
      </c>
      <c r="K4125" s="4">
        <v>97497977.530000001</v>
      </c>
      <c r="L4125" s="5">
        <v>4425001</v>
      </c>
      <c r="M4125" s="6">
        <v>22.033436269999999</v>
      </c>
      <c r="AB4125" s="8" t="s">
        <v>4597</v>
      </c>
      <c r="AG4125">
        <v>3.4332000000000001E-2</v>
      </c>
    </row>
    <row r="4126" spans="1:33" x14ac:dyDescent="0.35">
      <c r="A4126" t="s">
        <v>4511</v>
      </c>
      <c r="B4126" t="s">
        <v>6841</v>
      </c>
      <c r="C4126" t="s">
        <v>6841</v>
      </c>
      <c r="G4126" s="1">
        <v>-5747.7601513771924</v>
      </c>
      <c r="H4126" s="1">
        <v>1.3610943744727E-3</v>
      </c>
      <c r="K4126" s="4">
        <v>97497977.530000001</v>
      </c>
      <c r="L4126" s="5">
        <v>4425001</v>
      </c>
      <c r="M4126" s="6">
        <v>22.033436269999999</v>
      </c>
      <c r="AB4126" s="8" t="s">
        <v>4597</v>
      </c>
      <c r="AG4126">
        <v>3.4332000000000001E-2</v>
      </c>
    </row>
    <row r="4127" spans="1:33" x14ac:dyDescent="0.35">
      <c r="A4127" t="s">
        <v>4511</v>
      </c>
      <c r="B4127" t="s">
        <v>6842</v>
      </c>
      <c r="C4127" t="s">
        <v>6842</v>
      </c>
      <c r="G4127" s="1">
        <v>-5491.2453167387257</v>
      </c>
      <c r="H4127" s="1">
        <v>2.2946112067887998E-3</v>
      </c>
      <c r="K4127" s="4">
        <v>97497977.530000001</v>
      </c>
      <c r="L4127" s="5">
        <v>4425001</v>
      </c>
      <c r="M4127" s="6">
        <v>22.033436269999999</v>
      </c>
      <c r="AB4127" s="8" t="s">
        <v>4597</v>
      </c>
      <c r="AG4127">
        <v>3.4332000000000001E-2</v>
      </c>
    </row>
    <row r="4128" spans="1:33" x14ac:dyDescent="0.35">
      <c r="A4128" t="s">
        <v>4511</v>
      </c>
      <c r="B4128" t="s">
        <v>6843</v>
      </c>
      <c r="C4128" t="s">
        <v>6843</v>
      </c>
      <c r="G4128" s="1">
        <v>-5243.3452011093241</v>
      </c>
      <c r="H4128" s="1">
        <v>1.7413944565453001E-3</v>
      </c>
      <c r="K4128" s="4">
        <v>97497977.530000001</v>
      </c>
      <c r="L4128" s="5">
        <v>4425001</v>
      </c>
      <c r="M4128" s="6">
        <v>22.033436269999999</v>
      </c>
      <c r="AB4128" s="8" t="s">
        <v>4597</v>
      </c>
      <c r="AG4128">
        <v>3.4332000000000001E-2</v>
      </c>
    </row>
    <row r="4129" spans="1:33" x14ac:dyDescent="0.35">
      <c r="A4129" t="s">
        <v>4511</v>
      </c>
      <c r="B4129" t="s">
        <v>6844</v>
      </c>
      <c r="C4129" t="s">
        <v>6844</v>
      </c>
      <c r="G4129" s="1">
        <v>-5381.7272179902948</v>
      </c>
      <c r="K4129" s="4">
        <v>97497977.530000001</v>
      </c>
      <c r="L4129" s="5">
        <v>4425001</v>
      </c>
      <c r="M4129" s="6">
        <v>22.033436269999999</v>
      </c>
      <c r="AB4129" s="8" t="s">
        <v>4597</v>
      </c>
      <c r="AG4129">
        <v>3.4332000000000001E-2</v>
      </c>
    </row>
    <row r="4130" spans="1:33" x14ac:dyDescent="0.35">
      <c r="A4130" t="s">
        <v>4511</v>
      </c>
      <c r="B4130" t="s">
        <v>6845</v>
      </c>
      <c r="C4130" t="s">
        <v>6845</v>
      </c>
      <c r="G4130" s="1">
        <v>-5548.3215101647411</v>
      </c>
      <c r="H4130" s="1">
        <v>2.2904936024886E-3</v>
      </c>
      <c r="K4130" s="4">
        <v>97497977.530000001</v>
      </c>
      <c r="L4130" s="5">
        <v>4425001</v>
      </c>
      <c r="M4130" s="6">
        <v>22.033436269999999</v>
      </c>
      <c r="AB4130" s="8" t="s">
        <v>4597</v>
      </c>
      <c r="AG4130">
        <v>3.4332000000000001E-2</v>
      </c>
    </row>
    <row r="4131" spans="1:33" x14ac:dyDescent="0.35">
      <c r="A4131" t="s">
        <v>4511</v>
      </c>
      <c r="B4131" t="s">
        <v>6846</v>
      </c>
      <c r="C4131" t="s">
        <v>6846</v>
      </c>
      <c r="G4131" s="1">
        <v>-5622.8882624475227</v>
      </c>
      <c r="H4131" s="1">
        <v>2.4818734904099998E-3</v>
      </c>
      <c r="K4131" s="4">
        <v>97497977.530000001</v>
      </c>
      <c r="L4131" s="5">
        <v>4425001</v>
      </c>
      <c r="M4131" s="6">
        <v>22.033436269999999</v>
      </c>
      <c r="AB4131" s="8" t="s">
        <v>4597</v>
      </c>
      <c r="AG4131">
        <v>3.4332000000000001E-2</v>
      </c>
    </row>
    <row r="4132" spans="1:33" x14ac:dyDescent="0.35">
      <c r="A4132" t="s">
        <v>4511</v>
      </c>
      <c r="B4132" t="s">
        <v>6847</v>
      </c>
      <c r="C4132" t="s">
        <v>6847</v>
      </c>
      <c r="G4132" s="1">
        <v>-5855.4134387247577</v>
      </c>
      <c r="H4132" s="1">
        <v>1.366781364543E-3</v>
      </c>
      <c r="K4132" s="4">
        <v>97497977.530000001</v>
      </c>
      <c r="L4132" s="5">
        <v>4425001</v>
      </c>
      <c r="M4132" s="6">
        <v>22.033436269999999</v>
      </c>
      <c r="AB4132" s="8" t="s">
        <v>4597</v>
      </c>
      <c r="AG4132">
        <v>3.4332000000000001E-2</v>
      </c>
    </row>
    <row r="4133" spans="1:33" x14ac:dyDescent="0.35">
      <c r="A4133" t="s">
        <v>4511</v>
      </c>
      <c r="B4133" t="s">
        <v>6848</v>
      </c>
      <c r="C4133" t="s">
        <v>6848</v>
      </c>
      <c r="G4133" s="1">
        <v>-5705.6964486009238</v>
      </c>
      <c r="H4133" s="1">
        <v>1.2575057964476001E-3</v>
      </c>
      <c r="K4133" s="4">
        <v>97497977.530000001</v>
      </c>
      <c r="L4133" s="5">
        <v>4425001</v>
      </c>
      <c r="M4133" s="6">
        <v>22.033436269999999</v>
      </c>
      <c r="AB4133" s="8" t="s">
        <v>4597</v>
      </c>
      <c r="AG4133">
        <v>3.4332000000000001E-2</v>
      </c>
    </row>
    <row r="4134" spans="1:33" x14ac:dyDescent="0.35">
      <c r="A4134" t="s">
        <v>4511</v>
      </c>
      <c r="B4134" t="s">
        <v>6849</v>
      </c>
      <c r="C4134" t="s">
        <v>6849</v>
      </c>
      <c r="G4134" s="1">
        <v>-5414.5494204672477</v>
      </c>
      <c r="H4134" s="1">
        <v>1.6957197642289E-3</v>
      </c>
      <c r="K4134" s="4">
        <v>97497977.530000001</v>
      </c>
      <c r="L4134" s="5">
        <v>4425001</v>
      </c>
      <c r="M4134" s="6">
        <v>22.033436269999999</v>
      </c>
      <c r="AB4134" s="8" t="s">
        <v>4597</v>
      </c>
      <c r="AG4134">
        <v>3.4332000000000001E-2</v>
      </c>
    </row>
    <row r="4135" spans="1:33" x14ac:dyDescent="0.35">
      <c r="A4135" t="s">
        <v>4511</v>
      </c>
      <c r="B4135" t="s">
        <v>6850</v>
      </c>
      <c r="C4135" t="s">
        <v>6850</v>
      </c>
      <c r="G4135" s="1">
        <v>-5713.0803959153254</v>
      </c>
      <c r="H4135" s="1">
        <v>4.3832438712020002E-4</v>
      </c>
      <c r="K4135" s="4">
        <v>97497977.530000001</v>
      </c>
      <c r="L4135" s="5">
        <v>4425001</v>
      </c>
      <c r="M4135" s="6">
        <v>22.033436269999999</v>
      </c>
      <c r="AB4135" s="8" t="s">
        <v>4597</v>
      </c>
      <c r="AG4135">
        <v>3.4332000000000001E-2</v>
      </c>
    </row>
    <row r="4136" spans="1:33" x14ac:dyDescent="0.35">
      <c r="A4136" t="s">
        <v>4511</v>
      </c>
      <c r="B4136" t="s">
        <v>6851</v>
      </c>
      <c r="C4136" t="s">
        <v>6851</v>
      </c>
      <c r="G4136" s="1">
        <v>-5251.5817605141156</v>
      </c>
      <c r="H4136" s="1">
        <v>2.1428033975701001E-3</v>
      </c>
      <c r="K4136" s="4">
        <v>97497977.530000001</v>
      </c>
      <c r="L4136" s="5">
        <v>4425001</v>
      </c>
      <c r="M4136" s="6">
        <v>22.033436269999999</v>
      </c>
      <c r="AB4136" s="8" t="s">
        <v>4597</v>
      </c>
      <c r="AG4136">
        <v>3.4332000000000001E-2</v>
      </c>
    </row>
    <row r="4137" spans="1:33" x14ac:dyDescent="0.35">
      <c r="A4137" t="s">
        <v>4511</v>
      </c>
      <c r="B4137" t="s">
        <v>6852</v>
      </c>
      <c r="C4137" t="s">
        <v>6852</v>
      </c>
      <c r="G4137" s="1">
        <v>-5405.5149297280441</v>
      </c>
      <c r="H4137" s="1">
        <v>3.11491734567E-4</v>
      </c>
      <c r="K4137" s="4">
        <v>97497977.530000001</v>
      </c>
      <c r="L4137" s="5">
        <v>4425001</v>
      </c>
      <c r="M4137" s="6">
        <v>22.033436269999999</v>
      </c>
      <c r="AB4137" s="8" t="s">
        <v>4597</v>
      </c>
      <c r="AG4137">
        <v>3.4332000000000001E-2</v>
      </c>
    </row>
    <row r="4138" spans="1:33" x14ac:dyDescent="0.35">
      <c r="A4138" t="s">
        <v>4511</v>
      </c>
      <c r="B4138" t="s">
        <v>6853</v>
      </c>
      <c r="C4138" t="s">
        <v>6853</v>
      </c>
      <c r="G4138" s="1">
        <v>-6303.0599504812526</v>
      </c>
      <c r="H4138" s="1">
        <v>1.0596400118013001E-3</v>
      </c>
      <c r="K4138" s="4">
        <v>97497977.530000001</v>
      </c>
      <c r="L4138" s="5">
        <v>4425001</v>
      </c>
      <c r="M4138" s="6">
        <v>22.033436269999999</v>
      </c>
      <c r="AB4138" s="8" t="s">
        <v>4597</v>
      </c>
      <c r="AG4138">
        <v>3.4332000000000001E-2</v>
      </c>
    </row>
    <row r="4139" spans="1:33" x14ac:dyDescent="0.35">
      <c r="A4139" t="s">
        <v>4511</v>
      </c>
      <c r="B4139" t="s">
        <v>6854</v>
      </c>
      <c r="C4139" t="s">
        <v>6854</v>
      </c>
      <c r="G4139" s="1">
        <v>-5598.8659990451724</v>
      </c>
      <c r="H4139" s="1">
        <v>1.6855905452807999E-3</v>
      </c>
      <c r="K4139" s="4">
        <v>97497977.530000001</v>
      </c>
      <c r="L4139" s="5">
        <v>4425001</v>
      </c>
      <c r="M4139" s="6">
        <v>22.033436269999999</v>
      </c>
      <c r="AB4139" s="8" t="s">
        <v>4597</v>
      </c>
      <c r="AG4139">
        <v>3.4332000000000001E-2</v>
      </c>
    </row>
    <row r="4140" spans="1:33" x14ac:dyDescent="0.35">
      <c r="A4140" t="s">
        <v>4511</v>
      </c>
      <c r="B4140" t="s">
        <v>6855</v>
      </c>
      <c r="C4140" t="s">
        <v>6855</v>
      </c>
      <c r="G4140" s="1">
        <v>-5107.4561434686984</v>
      </c>
      <c r="H4140" s="1">
        <v>2.3784895877812001E-3</v>
      </c>
      <c r="K4140" s="4">
        <v>97497977.530000001</v>
      </c>
      <c r="L4140" s="5">
        <v>4425001</v>
      </c>
      <c r="M4140" s="6">
        <v>22.033436269999999</v>
      </c>
      <c r="AB4140" s="8" t="s">
        <v>4597</v>
      </c>
      <c r="AG4140">
        <v>3.4332000000000001E-2</v>
      </c>
    </row>
    <row r="4141" spans="1:33" x14ac:dyDescent="0.35">
      <c r="A4141" t="s">
        <v>4511</v>
      </c>
      <c r="B4141" t="s">
        <v>6856</v>
      </c>
      <c r="C4141" t="s">
        <v>6856</v>
      </c>
      <c r="G4141" s="1">
        <v>-5197.7269587762476</v>
      </c>
      <c r="H4141" s="1">
        <v>2.1235237974550001E-4</v>
      </c>
      <c r="K4141" s="4">
        <v>97497977.530000001</v>
      </c>
      <c r="L4141" s="5">
        <v>4425001</v>
      </c>
      <c r="M4141" s="6">
        <v>22.033436269999999</v>
      </c>
      <c r="AB4141" s="8" t="s">
        <v>4597</v>
      </c>
      <c r="AG4141">
        <v>3.4332000000000001E-2</v>
      </c>
    </row>
    <row r="4142" spans="1:33" x14ac:dyDescent="0.35">
      <c r="A4142" t="s">
        <v>4511</v>
      </c>
      <c r="B4142" t="s">
        <v>6857</v>
      </c>
      <c r="C4142" t="s">
        <v>6857</v>
      </c>
      <c r="G4142" s="1">
        <v>-5198.5975831541673</v>
      </c>
      <c r="H4142" s="1">
        <v>2.1968169874450002E-3</v>
      </c>
      <c r="K4142" s="4">
        <v>97497977.530000001</v>
      </c>
      <c r="L4142" s="5">
        <v>4425001</v>
      </c>
      <c r="M4142" s="6">
        <v>22.033436269999999</v>
      </c>
      <c r="AB4142" s="8" t="s">
        <v>4597</v>
      </c>
      <c r="AG4142">
        <v>3.4332000000000001E-2</v>
      </c>
    </row>
    <row r="4143" spans="1:33" x14ac:dyDescent="0.35">
      <c r="A4143" t="s">
        <v>4511</v>
      </c>
      <c r="B4143" t="s">
        <v>6858</v>
      </c>
      <c r="C4143" t="s">
        <v>6858</v>
      </c>
      <c r="G4143" s="1">
        <v>-5718.658386688775</v>
      </c>
      <c r="H4143" s="1">
        <v>1.8109678321230999E-3</v>
      </c>
      <c r="K4143" s="4">
        <v>97497977.530000001</v>
      </c>
      <c r="L4143" s="5">
        <v>4425001</v>
      </c>
      <c r="M4143" s="6">
        <v>22.033436269999999</v>
      </c>
      <c r="AB4143" s="8" t="s">
        <v>4597</v>
      </c>
      <c r="AG4143">
        <v>3.4332000000000001E-2</v>
      </c>
    </row>
    <row r="4144" spans="1:33" x14ac:dyDescent="0.35">
      <c r="A4144" t="s">
        <v>4511</v>
      </c>
      <c r="B4144" t="s">
        <v>6859</v>
      </c>
      <c r="C4144" t="s">
        <v>6859</v>
      </c>
      <c r="G4144" s="1">
        <v>-5464.7970457147958</v>
      </c>
      <c r="H4144" s="1">
        <v>2.8229982677869E-3</v>
      </c>
      <c r="K4144" s="4">
        <v>97497977.530000001</v>
      </c>
      <c r="L4144" s="5">
        <v>4425001</v>
      </c>
      <c r="M4144" s="6">
        <v>22.033436269999999</v>
      </c>
      <c r="AB4144" s="8" t="s">
        <v>4597</v>
      </c>
      <c r="AG4144">
        <v>3.4332000000000001E-2</v>
      </c>
    </row>
    <row r="4145" spans="1:33" x14ac:dyDescent="0.35">
      <c r="A4145" t="s">
        <v>4511</v>
      </c>
      <c r="B4145" t="s">
        <v>6860</v>
      </c>
      <c r="C4145" t="s">
        <v>6860</v>
      </c>
      <c r="G4145" s="1">
        <v>-6367.4833995684103</v>
      </c>
      <c r="H4145" s="1">
        <v>1.4590431643396E-3</v>
      </c>
      <c r="K4145" s="4">
        <v>97497977.530000001</v>
      </c>
      <c r="L4145" s="5">
        <v>4425001</v>
      </c>
      <c r="M4145" s="6">
        <v>22.033436269999999</v>
      </c>
      <c r="AB4145" s="8" t="s">
        <v>4597</v>
      </c>
      <c r="AG4145">
        <v>3.4332000000000001E-2</v>
      </c>
    </row>
    <row r="4146" spans="1:33" x14ac:dyDescent="0.35">
      <c r="A4146" t="s">
        <v>4511</v>
      </c>
      <c r="B4146" t="s">
        <v>6861</v>
      </c>
      <c r="C4146" t="s">
        <v>6861</v>
      </c>
      <c r="G4146" s="1">
        <v>-5219.2375429813446</v>
      </c>
      <c r="H4146" s="1">
        <v>2.2024724432981001E-3</v>
      </c>
      <c r="K4146" s="4">
        <v>97497977.530000001</v>
      </c>
      <c r="L4146" s="5">
        <v>4425001</v>
      </c>
      <c r="M4146" s="6">
        <v>22.033436269999999</v>
      </c>
      <c r="AB4146" s="8" t="s">
        <v>4597</v>
      </c>
      <c r="AG4146">
        <v>3.4332000000000001E-2</v>
      </c>
    </row>
    <row r="4147" spans="1:33" x14ac:dyDescent="0.35">
      <c r="A4147" t="s">
        <v>4511</v>
      </c>
      <c r="B4147" t="s">
        <v>6862</v>
      </c>
      <c r="C4147" t="s">
        <v>6862</v>
      </c>
      <c r="G4147" s="1">
        <v>-5356.9847214235133</v>
      </c>
      <c r="K4147" s="4">
        <v>97497977.530000001</v>
      </c>
      <c r="L4147" s="5">
        <v>4425001</v>
      </c>
      <c r="M4147" s="6">
        <v>22.033436269999999</v>
      </c>
      <c r="AB4147" s="8" t="s">
        <v>4597</v>
      </c>
      <c r="AG4147">
        <v>3.4332000000000001E-2</v>
      </c>
    </row>
    <row r="4148" spans="1:33" x14ac:dyDescent="0.35">
      <c r="A4148" t="s">
        <v>4511</v>
      </c>
      <c r="B4148" t="s">
        <v>6863</v>
      </c>
      <c r="C4148" t="s">
        <v>6863</v>
      </c>
      <c r="G4148" s="1">
        <v>-5521.5532394394513</v>
      </c>
      <c r="H4148" s="1">
        <v>2.8322423549530002E-3</v>
      </c>
      <c r="K4148" s="4">
        <v>97497977.530000001</v>
      </c>
      <c r="L4148" s="5">
        <v>4425001</v>
      </c>
      <c r="M4148" s="6">
        <v>22.033436269999999</v>
      </c>
      <c r="AB4148" s="8" t="s">
        <v>4597</v>
      </c>
      <c r="AG4148">
        <v>3.4332000000000001E-2</v>
      </c>
    </row>
    <row r="4149" spans="1:33" x14ac:dyDescent="0.35">
      <c r="A4149" t="s">
        <v>4511</v>
      </c>
      <c r="B4149" t="s">
        <v>6864</v>
      </c>
      <c r="C4149" t="s">
        <v>6864</v>
      </c>
      <c r="G4149" s="1">
        <v>-5595.2548615270944</v>
      </c>
      <c r="H4149" s="1">
        <v>3.0484084485506002E-3</v>
      </c>
      <c r="K4149" s="4">
        <v>97497977.530000001</v>
      </c>
      <c r="L4149" s="5">
        <v>4425001</v>
      </c>
      <c r="M4149" s="6">
        <v>22.033436269999999</v>
      </c>
      <c r="AB4149" s="8" t="s">
        <v>4597</v>
      </c>
      <c r="AG4149">
        <v>3.4332000000000001E-2</v>
      </c>
    </row>
    <row r="4150" spans="1:33" x14ac:dyDescent="0.35">
      <c r="A4150" t="s">
        <v>4511</v>
      </c>
      <c r="B4150" t="s">
        <v>6865</v>
      </c>
      <c r="C4150" t="s">
        <v>6865</v>
      </c>
      <c r="G4150" s="1">
        <v>-5677.2265354198353</v>
      </c>
      <c r="H4150" s="1">
        <v>1.7078698230531999E-3</v>
      </c>
      <c r="K4150" s="4">
        <v>97497977.530000001</v>
      </c>
      <c r="L4150" s="5">
        <v>4425001</v>
      </c>
      <c r="M4150" s="6">
        <v>22.033436269999999</v>
      </c>
      <c r="AB4150" s="8" t="s">
        <v>4597</v>
      </c>
      <c r="AG4150">
        <v>3.4332000000000001E-2</v>
      </c>
    </row>
    <row r="4151" spans="1:33" x14ac:dyDescent="0.35">
      <c r="A4151" t="s">
        <v>4511</v>
      </c>
      <c r="B4151" t="s">
        <v>6866</v>
      </c>
      <c r="C4151" t="s">
        <v>6866</v>
      </c>
      <c r="G4151" s="1">
        <v>-5388.8001013044523</v>
      </c>
      <c r="H4151" s="1">
        <v>2.1785477963786001E-3</v>
      </c>
      <c r="K4151" s="4">
        <v>97497977.530000001</v>
      </c>
      <c r="L4151" s="5">
        <v>4425001</v>
      </c>
      <c r="M4151" s="6">
        <v>22.033436269999999</v>
      </c>
      <c r="AB4151" s="8" t="s">
        <v>4597</v>
      </c>
      <c r="AG4151">
        <v>3.4332000000000001E-2</v>
      </c>
    </row>
    <row r="4152" spans="1:33" x14ac:dyDescent="0.35">
      <c r="A4152" t="s">
        <v>4511</v>
      </c>
      <c r="B4152" t="s">
        <v>6867</v>
      </c>
      <c r="C4152" t="s">
        <v>6867</v>
      </c>
      <c r="G4152" s="1">
        <v>-5825.0782869484519</v>
      </c>
      <c r="H4152" s="1">
        <v>1.8491570982015E-3</v>
      </c>
      <c r="K4152" s="4">
        <v>97497977.530000001</v>
      </c>
      <c r="L4152" s="5">
        <v>4425001</v>
      </c>
      <c r="M4152" s="6">
        <v>22.033436269999999</v>
      </c>
      <c r="AB4152" s="8" t="s">
        <v>4597</v>
      </c>
      <c r="AG4152">
        <v>3.4332000000000001E-2</v>
      </c>
    </row>
    <row r="4153" spans="1:33" x14ac:dyDescent="0.35">
      <c r="A4153" t="s">
        <v>4511</v>
      </c>
      <c r="B4153" t="s">
        <v>6868</v>
      </c>
      <c r="C4153" t="s">
        <v>6868</v>
      </c>
      <c r="G4153" s="1">
        <v>-5227.4968676487806</v>
      </c>
      <c r="H4153" s="1">
        <v>2.6530325877571E-3</v>
      </c>
      <c r="K4153" s="4">
        <v>97497977.530000001</v>
      </c>
      <c r="L4153" s="5">
        <v>4425001</v>
      </c>
      <c r="M4153" s="6">
        <v>22.033436269999999</v>
      </c>
      <c r="AB4153" s="8" t="s">
        <v>4597</v>
      </c>
      <c r="AG4153">
        <v>3.4332000000000001E-2</v>
      </c>
    </row>
    <row r="4154" spans="1:33" x14ac:dyDescent="0.35">
      <c r="A4154" t="s">
        <v>4511</v>
      </c>
      <c r="B4154" t="s">
        <v>6869</v>
      </c>
      <c r="C4154" t="s">
        <v>6869</v>
      </c>
      <c r="G4154" s="1">
        <v>-5685.1268994668053</v>
      </c>
      <c r="H4154" s="1">
        <v>7.2626012291990001E-4</v>
      </c>
      <c r="K4154" s="4">
        <v>97497977.530000001</v>
      </c>
      <c r="L4154" s="5">
        <v>4425001</v>
      </c>
      <c r="M4154" s="6">
        <v>22.033436269999999</v>
      </c>
      <c r="AB4154" s="8" t="s">
        <v>4597</v>
      </c>
      <c r="AG4154">
        <v>3.4332000000000001E-2</v>
      </c>
    </row>
    <row r="4155" spans="1:33" x14ac:dyDescent="0.35">
      <c r="A4155" t="s">
        <v>4511</v>
      </c>
      <c r="B4155" t="s">
        <v>6870</v>
      </c>
      <c r="C4155" t="s">
        <v>6870</v>
      </c>
      <c r="G4155" s="1">
        <v>-5380.493052399901</v>
      </c>
      <c r="H4155" s="1">
        <v>5.4535751180330005E-4</v>
      </c>
      <c r="K4155" s="4">
        <v>97497977.530000001</v>
      </c>
      <c r="L4155" s="5">
        <v>4425001</v>
      </c>
      <c r="M4155" s="6">
        <v>22.033436269999999</v>
      </c>
      <c r="AB4155" s="8" t="s">
        <v>4597</v>
      </c>
      <c r="AG4155">
        <v>3.4332000000000001E-2</v>
      </c>
    </row>
    <row r="4156" spans="1:33" x14ac:dyDescent="0.35">
      <c r="A4156" t="s">
        <v>4511</v>
      </c>
      <c r="B4156" t="s">
        <v>6871</v>
      </c>
      <c r="C4156" t="s">
        <v>6871</v>
      </c>
      <c r="G4156" s="1">
        <v>-5571.3767772946894</v>
      </c>
      <c r="H4156" s="1">
        <v>2.1999881489369998E-3</v>
      </c>
      <c r="K4156" s="4">
        <v>97497977.530000001</v>
      </c>
      <c r="L4156" s="5">
        <v>4425001</v>
      </c>
      <c r="M4156" s="6">
        <v>22.033436269999999</v>
      </c>
      <c r="AB4156" s="8" t="s">
        <v>4597</v>
      </c>
      <c r="AG4156">
        <v>3.4332000000000001E-2</v>
      </c>
    </row>
    <row r="4157" spans="1:33" x14ac:dyDescent="0.35">
      <c r="A4157" t="s">
        <v>4511</v>
      </c>
      <c r="B4157" t="s">
        <v>6872</v>
      </c>
      <c r="C4157" t="s">
        <v>6872</v>
      </c>
      <c r="G4157" s="1">
        <v>-5084.7169489016187</v>
      </c>
      <c r="H4157" s="1">
        <v>2.9063210269489E-3</v>
      </c>
      <c r="K4157" s="4">
        <v>97497977.530000001</v>
      </c>
      <c r="L4157" s="5">
        <v>4425001</v>
      </c>
      <c r="M4157" s="6">
        <v>22.033436269999999</v>
      </c>
      <c r="AB4157" s="8" t="s">
        <v>4597</v>
      </c>
      <c r="AG4157">
        <v>3.4332000000000001E-2</v>
      </c>
    </row>
    <row r="4158" spans="1:33" x14ac:dyDescent="0.35">
      <c r="A4158" t="s">
        <v>4511</v>
      </c>
      <c r="B4158" t="s">
        <v>6873</v>
      </c>
      <c r="C4158" t="s">
        <v>6873</v>
      </c>
      <c r="G4158" s="1">
        <v>-5174.6298080270644</v>
      </c>
      <c r="H4158" s="1">
        <v>4.0099187533370001E-4</v>
      </c>
      <c r="K4158" s="4">
        <v>97497977.530000001</v>
      </c>
      <c r="L4158" s="5">
        <v>4425001</v>
      </c>
      <c r="M4158" s="6">
        <v>22.033436269999999</v>
      </c>
      <c r="AB4158" s="8" t="s">
        <v>4597</v>
      </c>
      <c r="AG4158">
        <v>3.4332000000000001E-2</v>
      </c>
    </row>
    <row r="4159" spans="1:33" x14ac:dyDescent="0.35">
      <c r="A4159" t="s">
        <v>4511</v>
      </c>
      <c r="B4159" t="s">
        <v>6874</v>
      </c>
      <c r="C4159" t="s">
        <v>6874</v>
      </c>
      <c r="G4159" s="1">
        <v>-5174.9060284367752</v>
      </c>
      <c r="H4159" s="1">
        <v>2.7309350182751998E-3</v>
      </c>
      <c r="K4159" s="4">
        <v>97497977.530000001</v>
      </c>
      <c r="L4159" s="5">
        <v>4425001</v>
      </c>
      <c r="M4159" s="6">
        <v>22.033436269999999</v>
      </c>
      <c r="AB4159" s="8" t="s">
        <v>4597</v>
      </c>
      <c r="AG4159">
        <v>3.4332000000000001E-2</v>
      </c>
    </row>
    <row r="4160" spans="1:33" x14ac:dyDescent="0.35">
      <c r="A4160" t="s">
        <v>4511</v>
      </c>
      <c r="B4160" t="s">
        <v>6875</v>
      </c>
      <c r="C4160" t="s">
        <v>6875</v>
      </c>
      <c r="G4160" s="1">
        <v>-5438.5393954336523</v>
      </c>
      <c r="H4160" s="1">
        <v>3.4584453939592E-3</v>
      </c>
      <c r="K4160" s="4">
        <v>97497977.530000001</v>
      </c>
      <c r="L4160" s="5">
        <v>4425001</v>
      </c>
      <c r="M4160" s="6">
        <v>22.033436269999999</v>
      </c>
      <c r="AB4160" s="8" t="s">
        <v>4597</v>
      </c>
      <c r="AG4160">
        <v>3.4332000000000001E-2</v>
      </c>
    </row>
    <row r="4161" spans="1:33" x14ac:dyDescent="0.35">
      <c r="A4161" t="s">
        <v>4511</v>
      </c>
      <c r="B4161" t="s">
        <v>6876</v>
      </c>
      <c r="C4161" t="s">
        <v>6876</v>
      </c>
      <c r="G4161" s="1">
        <v>-5689.7770836136688</v>
      </c>
      <c r="H4161" s="1">
        <v>2.3992548616460999E-3</v>
      </c>
      <c r="K4161" s="4">
        <v>97497977.530000001</v>
      </c>
      <c r="L4161" s="5">
        <v>4425001</v>
      </c>
      <c r="M4161" s="6">
        <v>22.033436269999999</v>
      </c>
      <c r="AB4161" s="8" t="s">
        <v>4597</v>
      </c>
      <c r="AG4161">
        <v>3.4332000000000001E-2</v>
      </c>
    </row>
    <row r="4162" spans="1:33" x14ac:dyDescent="0.35">
      <c r="A4162" t="s">
        <v>4511</v>
      </c>
      <c r="B4162" t="s">
        <v>6877</v>
      </c>
      <c r="C4162" t="s">
        <v>6877</v>
      </c>
      <c r="G4162" s="1">
        <v>-5195.2957653856483</v>
      </c>
      <c r="H4162" s="1">
        <v>2.774348493356E-3</v>
      </c>
      <c r="K4162" s="4">
        <v>97497977.530000001</v>
      </c>
      <c r="L4162" s="5">
        <v>4425001</v>
      </c>
      <c r="M4162" s="6">
        <v>22.033436269999999</v>
      </c>
      <c r="AB4162" s="8" t="s">
        <v>4597</v>
      </c>
      <c r="AG4162">
        <v>3.4332000000000001E-2</v>
      </c>
    </row>
    <row r="4163" spans="1:33" x14ac:dyDescent="0.35">
      <c r="A4163" t="s">
        <v>4511</v>
      </c>
      <c r="B4163" t="s">
        <v>6878</v>
      </c>
      <c r="C4163" t="s">
        <v>6878</v>
      </c>
      <c r="G4163" s="1">
        <v>-5332.4124639259326</v>
      </c>
      <c r="K4163" s="4">
        <v>97497977.530000001</v>
      </c>
      <c r="L4163" s="5">
        <v>4425001</v>
      </c>
      <c r="M4163" s="6">
        <v>22.033436269999999</v>
      </c>
      <c r="AB4163" s="8" t="s">
        <v>4597</v>
      </c>
      <c r="AG4163">
        <v>3.4332000000000001E-2</v>
      </c>
    </row>
    <row r="4164" spans="1:33" x14ac:dyDescent="0.35">
      <c r="A4164" t="s">
        <v>4511</v>
      </c>
      <c r="B4164" t="s">
        <v>6879</v>
      </c>
      <c r="C4164" t="s">
        <v>6879</v>
      </c>
      <c r="G4164" s="1">
        <v>-5494.9782205736228</v>
      </c>
      <c r="H4164" s="1">
        <v>3.4860936850278001E-3</v>
      </c>
      <c r="K4164" s="4">
        <v>97497977.530000001</v>
      </c>
      <c r="L4164" s="5">
        <v>4425001</v>
      </c>
      <c r="M4164" s="6">
        <v>22.033436269999999</v>
      </c>
      <c r="AB4164" s="8" t="s">
        <v>4597</v>
      </c>
      <c r="AG4164">
        <v>3.4332000000000001E-2</v>
      </c>
    </row>
    <row r="4165" spans="1:33" x14ac:dyDescent="0.35">
      <c r="A4165" t="s">
        <v>4511</v>
      </c>
      <c r="B4165" t="s">
        <v>6880</v>
      </c>
      <c r="C4165" t="s">
        <v>6880</v>
      </c>
      <c r="G4165" s="1">
        <v>-5567.8246656180663</v>
      </c>
      <c r="H4165" s="1">
        <v>3.7275554974984001E-3</v>
      </c>
      <c r="K4165" s="4">
        <v>97497977.530000001</v>
      </c>
      <c r="L4165" s="5">
        <v>4425001</v>
      </c>
      <c r="M4165" s="6">
        <v>22.033436269999999</v>
      </c>
      <c r="AB4165" s="8" t="s">
        <v>4597</v>
      </c>
      <c r="AG4165">
        <v>3.4332000000000001E-2</v>
      </c>
    </row>
    <row r="4166" spans="1:33" x14ac:dyDescent="0.35">
      <c r="A4166" t="s">
        <v>4511</v>
      </c>
      <c r="B4166" t="s">
        <v>6881</v>
      </c>
      <c r="C4166" t="s">
        <v>6881</v>
      </c>
      <c r="G4166" s="1">
        <v>-6331.9950490637884</v>
      </c>
      <c r="H4166" s="1">
        <v>2.0832111458887999E-3</v>
      </c>
      <c r="K4166" s="4">
        <v>97497977.530000001</v>
      </c>
      <c r="L4166" s="5">
        <v>4425001</v>
      </c>
      <c r="M4166" s="6">
        <v>22.033436269999999</v>
      </c>
      <c r="AB4166" s="8" t="s">
        <v>4597</v>
      </c>
      <c r="AG4166">
        <v>3.4332000000000001E-2</v>
      </c>
    </row>
    <row r="4167" spans="1:33" x14ac:dyDescent="0.35">
      <c r="A4167" t="s">
        <v>4511</v>
      </c>
      <c r="B4167" t="s">
        <v>6882</v>
      </c>
      <c r="C4167" t="s">
        <v>6882</v>
      </c>
      <c r="G4167" s="1">
        <v>-5203.5772834534246</v>
      </c>
      <c r="H4167" s="1">
        <v>3.2696671782413002E-3</v>
      </c>
      <c r="K4167" s="4">
        <v>97497977.530000001</v>
      </c>
      <c r="L4167" s="5">
        <v>4425001</v>
      </c>
      <c r="M4167" s="6">
        <v>22.033436269999999</v>
      </c>
      <c r="AB4167" s="8" t="s">
        <v>4597</v>
      </c>
      <c r="AG4167">
        <v>3.4332000000000001E-2</v>
      </c>
    </row>
    <row r="4168" spans="1:33" x14ac:dyDescent="0.35">
      <c r="A4168" t="s">
        <v>4511</v>
      </c>
      <c r="B4168" t="s">
        <v>6883</v>
      </c>
      <c r="C4168" t="s">
        <v>6883</v>
      </c>
      <c r="G4168" s="1">
        <v>-5363.234025734735</v>
      </c>
      <c r="H4168" s="1">
        <v>2.7847565578720999E-3</v>
      </c>
      <c r="K4168" s="4">
        <v>97497977.530000001</v>
      </c>
      <c r="L4168" s="5">
        <v>4425001</v>
      </c>
      <c r="M4168" s="6">
        <v>22.033436269999999</v>
      </c>
      <c r="AB4168" s="8" t="s">
        <v>4597</v>
      </c>
      <c r="AG4168">
        <v>3.4332000000000001E-2</v>
      </c>
    </row>
    <row r="4169" spans="1:33" x14ac:dyDescent="0.35">
      <c r="A4169" t="s">
        <v>4511</v>
      </c>
      <c r="B4169" t="s">
        <v>6884</v>
      </c>
      <c r="C4169" t="s">
        <v>6884</v>
      </c>
      <c r="G4169" s="1">
        <v>-5355.6445114719781</v>
      </c>
      <c r="H4169" s="1">
        <v>9.1618115157790004E-4</v>
      </c>
      <c r="K4169" s="4">
        <v>97497977.530000001</v>
      </c>
      <c r="L4169" s="5">
        <v>4425001</v>
      </c>
      <c r="M4169" s="6">
        <v>22.033436269999999</v>
      </c>
      <c r="AB4169" s="8" t="s">
        <v>4597</v>
      </c>
      <c r="AG4169">
        <v>3.4332000000000001E-2</v>
      </c>
    </row>
    <row r="4170" spans="1:33" x14ac:dyDescent="0.35">
      <c r="A4170" t="s">
        <v>4511</v>
      </c>
      <c r="B4170" t="s">
        <v>6885</v>
      </c>
      <c r="C4170" t="s">
        <v>6885</v>
      </c>
      <c r="G4170" s="1">
        <v>-5657.3780624680412</v>
      </c>
      <c r="H4170" s="1">
        <v>1.1660602108400999E-3</v>
      </c>
      <c r="K4170" s="4">
        <v>97497977.530000001</v>
      </c>
      <c r="L4170" s="5">
        <v>4425001</v>
      </c>
      <c r="M4170" s="6">
        <v>22.033436269999999</v>
      </c>
      <c r="AB4170" s="8" t="s">
        <v>4597</v>
      </c>
      <c r="AG4170">
        <v>3.4332000000000001E-2</v>
      </c>
    </row>
    <row r="4171" spans="1:33" x14ac:dyDescent="0.35">
      <c r="A4171" t="s">
        <v>4511</v>
      </c>
      <c r="B4171" t="s">
        <v>6886</v>
      </c>
      <c r="C4171" t="s">
        <v>6886</v>
      </c>
      <c r="G4171" s="1">
        <v>-5794.9782620494898</v>
      </c>
      <c r="H4171" s="1">
        <v>2.4875911294004998E-3</v>
      </c>
      <c r="K4171" s="4">
        <v>97497977.530000001</v>
      </c>
      <c r="L4171" s="5">
        <v>4425001</v>
      </c>
      <c r="M4171" s="6">
        <v>22.033436269999999</v>
      </c>
      <c r="AB4171" s="8" t="s">
        <v>4597</v>
      </c>
      <c r="AG4171">
        <v>3.4332000000000001E-2</v>
      </c>
    </row>
    <row r="4172" spans="1:33" x14ac:dyDescent="0.35">
      <c r="A4172" t="s">
        <v>4511</v>
      </c>
      <c r="B4172" t="s">
        <v>6887</v>
      </c>
      <c r="C4172" t="s">
        <v>6887</v>
      </c>
      <c r="G4172" s="1">
        <v>-5062.1292746586787</v>
      </c>
      <c r="H4172" s="1">
        <v>3.5366519645836001E-3</v>
      </c>
      <c r="K4172" s="4">
        <v>97497977.530000001</v>
      </c>
      <c r="L4172" s="5">
        <v>4425001</v>
      </c>
      <c r="M4172" s="6">
        <v>22.033436269999999</v>
      </c>
      <c r="AB4172" s="8" t="s">
        <v>4597</v>
      </c>
      <c r="AG4172">
        <v>3.4332000000000001E-2</v>
      </c>
    </row>
    <row r="4173" spans="1:33" x14ac:dyDescent="0.35">
      <c r="A4173" t="s">
        <v>4511</v>
      </c>
      <c r="B4173" t="s">
        <v>6888</v>
      </c>
      <c r="C4173" t="s">
        <v>6888</v>
      </c>
      <c r="G4173" s="1">
        <v>-5151.6862711971617</v>
      </c>
      <c r="H4173" s="1">
        <v>7.2698852690009997E-4</v>
      </c>
      <c r="K4173" s="4">
        <v>97497977.530000001</v>
      </c>
      <c r="L4173" s="5">
        <v>4425001</v>
      </c>
      <c r="M4173" s="6">
        <v>22.033436269999999</v>
      </c>
      <c r="AB4173" s="8" t="s">
        <v>4597</v>
      </c>
      <c r="AG4173">
        <v>3.4332000000000001E-2</v>
      </c>
    </row>
    <row r="4174" spans="1:33" x14ac:dyDescent="0.35">
      <c r="A4174" t="s">
        <v>4511</v>
      </c>
      <c r="B4174" t="s">
        <v>6889</v>
      </c>
      <c r="C4174" t="s">
        <v>6889</v>
      </c>
      <c r="G4174" s="1">
        <v>-5544.0895088741217</v>
      </c>
      <c r="H4174" s="1">
        <v>2.8532394579395999E-3</v>
      </c>
      <c r="K4174" s="4">
        <v>97497977.530000001</v>
      </c>
      <c r="L4174" s="5">
        <v>4425001</v>
      </c>
      <c r="M4174" s="6">
        <v>22.033436269999999</v>
      </c>
      <c r="AB4174" s="8" t="s">
        <v>4597</v>
      </c>
      <c r="AG4174">
        <v>3.4332000000000001E-2</v>
      </c>
    </row>
    <row r="4175" spans="1:33" x14ac:dyDescent="0.35">
      <c r="A4175" t="s">
        <v>4511</v>
      </c>
      <c r="B4175" t="s">
        <v>6890</v>
      </c>
      <c r="C4175" t="s">
        <v>6890</v>
      </c>
      <c r="G4175" s="1">
        <v>-5151.3760596395359</v>
      </c>
      <c r="H4175" s="1">
        <v>3.3787407099620998E-3</v>
      </c>
      <c r="K4175" s="4">
        <v>97497977.530000001</v>
      </c>
      <c r="L4175" s="5">
        <v>4425001</v>
      </c>
      <c r="M4175" s="6">
        <v>22.033436269999999</v>
      </c>
      <c r="AB4175" s="8" t="s">
        <v>4597</v>
      </c>
      <c r="AG4175">
        <v>3.4332000000000001E-2</v>
      </c>
    </row>
    <row r="4176" spans="1:33" x14ac:dyDescent="0.35">
      <c r="A4176" t="s">
        <v>4511</v>
      </c>
      <c r="B4176" t="s">
        <v>6891</v>
      </c>
      <c r="C4176" t="s">
        <v>6891</v>
      </c>
      <c r="G4176" s="1">
        <v>-5171.5183499459708</v>
      </c>
      <c r="H4176" s="1">
        <v>3.4763533033451998E-3</v>
      </c>
      <c r="K4176" s="4">
        <v>97497977.530000001</v>
      </c>
      <c r="L4176" s="5">
        <v>4425001</v>
      </c>
      <c r="M4176" s="6">
        <v>22.033436269999999</v>
      </c>
      <c r="AB4176" s="8" t="s">
        <v>4597</v>
      </c>
      <c r="AG4176">
        <v>3.4332000000000001E-2</v>
      </c>
    </row>
    <row r="4177" spans="1:33" x14ac:dyDescent="0.35">
      <c r="A4177" t="s">
        <v>4511</v>
      </c>
      <c r="B4177" t="s">
        <v>6892</v>
      </c>
      <c r="C4177" t="s">
        <v>6892</v>
      </c>
      <c r="G4177" s="1">
        <v>-5308.0088873140503</v>
      </c>
      <c r="K4177" s="4">
        <v>97497977.530000001</v>
      </c>
      <c r="L4177" s="5">
        <v>4425001</v>
      </c>
      <c r="M4177" s="6">
        <v>22.033436269999999</v>
      </c>
      <c r="AB4177" s="8" t="s">
        <v>4597</v>
      </c>
      <c r="AG4177">
        <v>3.4332000000000001E-2</v>
      </c>
    </row>
    <row r="4178" spans="1:33" x14ac:dyDescent="0.35">
      <c r="A4178" t="s">
        <v>4511</v>
      </c>
      <c r="B4178" t="s">
        <v>6893</v>
      </c>
      <c r="C4178" t="s">
        <v>6893</v>
      </c>
      <c r="G4178" s="1">
        <v>-5412.470538470765</v>
      </c>
      <c r="H4178" s="1">
        <v>4.2230370749489002E-3</v>
      </c>
      <c r="K4178" s="4">
        <v>97497977.530000001</v>
      </c>
      <c r="L4178" s="5">
        <v>4425001</v>
      </c>
      <c r="M4178" s="6">
        <v>22.033436269999999</v>
      </c>
      <c r="AB4178" s="8" t="s">
        <v>4597</v>
      </c>
      <c r="AG4178">
        <v>3.4332000000000001E-2</v>
      </c>
    </row>
    <row r="4179" spans="1:33" x14ac:dyDescent="0.35">
      <c r="A4179" t="s">
        <v>4511</v>
      </c>
      <c r="B4179" t="s">
        <v>6894</v>
      </c>
      <c r="C4179" t="s">
        <v>6894</v>
      </c>
      <c r="G4179" s="1">
        <v>-5661.1140209406694</v>
      </c>
      <c r="H4179" s="1">
        <v>3.1545944948190002E-3</v>
      </c>
      <c r="K4179" s="4">
        <v>97497977.530000001</v>
      </c>
      <c r="L4179" s="5">
        <v>4425001</v>
      </c>
      <c r="M4179" s="6">
        <v>22.033436269999999</v>
      </c>
      <c r="AB4179" s="8" t="s">
        <v>4597</v>
      </c>
      <c r="AG4179">
        <v>3.4332000000000001E-2</v>
      </c>
    </row>
    <row r="4180" spans="1:33" x14ac:dyDescent="0.35">
      <c r="A4180" t="s">
        <v>4511</v>
      </c>
      <c r="B4180" t="s">
        <v>6895</v>
      </c>
      <c r="C4180" t="s">
        <v>6895</v>
      </c>
      <c r="G4180" s="1">
        <v>-5468.5945978076816</v>
      </c>
      <c r="H4180" s="1">
        <v>4.2755425679037E-3</v>
      </c>
      <c r="K4180" s="4">
        <v>97497977.530000001</v>
      </c>
      <c r="L4180" s="5">
        <v>4425001</v>
      </c>
      <c r="M4180" s="6">
        <v>22.033436269999999</v>
      </c>
      <c r="AB4180" s="8" t="s">
        <v>4597</v>
      </c>
      <c r="AG4180">
        <v>3.4332000000000001E-2</v>
      </c>
    </row>
    <row r="4181" spans="1:33" x14ac:dyDescent="0.35">
      <c r="A4181" t="s">
        <v>4511</v>
      </c>
      <c r="B4181" t="s">
        <v>6896</v>
      </c>
      <c r="C4181" t="s">
        <v>6896</v>
      </c>
      <c r="G4181" s="1">
        <v>-5179.8214985688101</v>
      </c>
      <c r="H4181" s="1">
        <v>4.0136668089944998E-3</v>
      </c>
      <c r="K4181" s="4">
        <v>97497977.530000001</v>
      </c>
      <c r="L4181" s="5">
        <v>4425001</v>
      </c>
      <c r="M4181" s="6">
        <v>22.033436269999999</v>
      </c>
      <c r="AB4181" s="8" t="s">
        <v>4597</v>
      </c>
      <c r="AG4181">
        <v>3.4332000000000001E-2</v>
      </c>
    </row>
    <row r="4182" spans="1:33" x14ac:dyDescent="0.35">
      <c r="A4182" t="s">
        <v>4511</v>
      </c>
      <c r="B4182" t="s">
        <v>6897</v>
      </c>
      <c r="C4182" t="s">
        <v>6897</v>
      </c>
      <c r="G4182" s="1">
        <v>-5540.595687208348</v>
      </c>
      <c r="H4182" s="1">
        <v>4.5440884905380997E-3</v>
      </c>
      <c r="K4182" s="4">
        <v>97497977.530000001</v>
      </c>
      <c r="L4182" s="5">
        <v>4425001</v>
      </c>
      <c r="M4182" s="6">
        <v>22.033436269999999</v>
      </c>
      <c r="AB4182" s="8" t="s">
        <v>4597</v>
      </c>
      <c r="AG4182">
        <v>3.4332000000000001E-2</v>
      </c>
    </row>
    <row r="4183" spans="1:33" x14ac:dyDescent="0.35">
      <c r="A4183" t="s">
        <v>4511</v>
      </c>
      <c r="B4183" t="s">
        <v>6898</v>
      </c>
      <c r="C4183" t="s">
        <v>6898</v>
      </c>
      <c r="G4183" s="1">
        <v>-5337.8494591499357</v>
      </c>
      <c r="H4183" s="1">
        <v>3.5385477271797998E-3</v>
      </c>
      <c r="K4183" s="4">
        <v>97497977.530000001</v>
      </c>
      <c r="L4183" s="5">
        <v>4425001</v>
      </c>
      <c r="M4183" s="6">
        <v>22.033436269999999</v>
      </c>
      <c r="AB4183" s="8" t="s">
        <v>4597</v>
      </c>
      <c r="AG4183">
        <v>3.4332000000000001E-2</v>
      </c>
    </row>
    <row r="4184" spans="1:33" x14ac:dyDescent="0.35">
      <c r="A4184" t="s">
        <v>4511</v>
      </c>
      <c r="B4184" t="s">
        <v>6899</v>
      </c>
      <c r="C4184" t="s">
        <v>6899</v>
      </c>
      <c r="G4184" s="1">
        <v>-5330.9677096073956</v>
      </c>
      <c r="H4184" s="1">
        <v>1.4897115869085E-3</v>
      </c>
      <c r="K4184" s="4">
        <v>97497977.530000001</v>
      </c>
      <c r="L4184" s="5">
        <v>4425001</v>
      </c>
      <c r="M4184" s="6">
        <v>22.033436269999999</v>
      </c>
      <c r="AB4184" s="8" t="s">
        <v>4597</v>
      </c>
      <c r="AG4184">
        <v>3.4332000000000001E-2</v>
      </c>
    </row>
    <row r="4185" spans="1:33" x14ac:dyDescent="0.35">
      <c r="A4185" t="s">
        <v>4511</v>
      </c>
      <c r="B4185" t="s">
        <v>6900</v>
      </c>
      <c r="C4185" t="s">
        <v>6900</v>
      </c>
      <c r="G4185" s="1">
        <v>-5039.6917775367247</v>
      </c>
      <c r="H4185" s="1">
        <v>4.2885139132922004E-3</v>
      </c>
      <c r="K4185" s="4">
        <v>97497977.530000001</v>
      </c>
      <c r="L4185" s="5">
        <v>4425001</v>
      </c>
      <c r="M4185" s="6">
        <v>22.033436269999999</v>
      </c>
      <c r="AB4185" s="8" t="s">
        <v>4597</v>
      </c>
      <c r="AG4185">
        <v>3.4332000000000001E-2</v>
      </c>
    </row>
    <row r="4186" spans="1:33" x14ac:dyDescent="0.35">
      <c r="A4186" t="s">
        <v>4511</v>
      </c>
      <c r="B4186" t="s">
        <v>6901</v>
      </c>
      <c r="C4186" t="s">
        <v>6901</v>
      </c>
      <c r="G4186" s="1">
        <v>-5128.8949890984377</v>
      </c>
      <c r="H4186" s="1">
        <v>1.2571591985311001E-3</v>
      </c>
      <c r="K4186" s="4">
        <v>97497977.530000001</v>
      </c>
      <c r="L4186" s="5">
        <v>4425001</v>
      </c>
      <c r="M4186" s="6">
        <v>22.033436269999999</v>
      </c>
      <c r="AB4186" s="8" t="s">
        <v>4597</v>
      </c>
      <c r="AG4186">
        <v>3.4332000000000001E-2</v>
      </c>
    </row>
    <row r="4187" spans="1:33" x14ac:dyDescent="0.35">
      <c r="A4187" t="s">
        <v>4511</v>
      </c>
      <c r="B4187" t="s">
        <v>6902</v>
      </c>
      <c r="C4187" t="s">
        <v>6902</v>
      </c>
      <c r="G4187" s="1">
        <v>-6296.8025585413488</v>
      </c>
      <c r="H4187" s="1">
        <v>2.9382086511978E-3</v>
      </c>
      <c r="K4187" s="4">
        <v>97497977.530000001</v>
      </c>
      <c r="L4187" s="5">
        <v>4425001</v>
      </c>
      <c r="M4187" s="6">
        <v>22.033436269999999</v>
      </c>
      <c r="AB4187" s="8" t="s">
        <v>4597</v>
      </c>
      <c r="AG4187">
        <v>3.4332000000000001E-2</v>
      </c>
    </row>
    <row r="4188" spans="1:33" x14ac:dyDescent="0.35">
      <c r="A4188" t="s">
        <v>4511</v>
      </c>
      <c r="B4188" t="s">
        <v>6903</v>
      </c>
      <c r="C4188" t="s">
        <v>6903</v>
      </c>
      <c r="G4188" s="1">
        <v>-5765.1109403424016</v>
      </c>
      <c r="H4188" s="1">
        <v>3.3164196900171E-3</v>
      </c>
      <c r="K4188" s="4">
        <v>97497977.530000001</v>
      </c>
      <c r="L4188" s="5">
        <v>4425001</v>
      </c>
      <c r="M4188" s="6">
        <v>22.033436269999999</v>
      </c>
      <c r="AB4188" s="8" t="s">
        <v>4597</v>
      </c>
      <c r="AG4188">
        <v>3.4332000000000001E-2</v>
      </c>
    </row>
    <row r="4189" spans="1:33" x14ac:dyDescent="0.35">
      <c r="A4189" t="s">
        <v>4511</v>
      </c>
      <c r="B4189" t="s">
        <v>6904</v>
      </c>
      <c r="C4189" t="s">
        <v>6904</v>
      </c>
      <c r="G4189" s="1">
        <v>-5517.0022203800481</v>
      </c>
      <c r="H4189" s="1">
        <v>3.6768953525102999E-3</v>
      </c>
      <c r="K4189" s="4">
        <v>97497977.530000001</v>
      </c>
      <c r="L4189" s="5">
        <v>4425001</v>
      </c>
      <c r="M4189" s="6">
        <v>22.033436269999999</v>
      </c>
      <c r="AB4189" s="8" t="s">
        <v>4597</v>
      </c>
      <c r="AG4189">
        <v>3.4332000000000001E-2</v>
      </c>
    </row>
    <row r="4190" spans="1:33" x14ac:dyDescent="0.35">
      <c r="A4190" t="s">
        <v>4511</v>
      </c>
      <c r="B4190" t="s">
        <v>6905</v>
      </c>
      <c r="C4190" t="s">
        <v>6905</v>
      </c>
      <c r="G4190" s="1">
        <v>-5128.0062106550231</v>
      </c>
      <c r="H4190" s="1">
        <v>4.1636972376871998E-3</v>
      </c>
      <c r="K4190" s="4">
        <v>97497977.530000001</v>
      </c>
      <c r="L4190" s="5">
        <v>4425001</v>
      </c>
      <c r="M4190" s="6">
        <v>22.033436269999999</v>
      </c>
      <c r="AB4190" s="8" t="s">
        <v>4597</v>
      </c>
      <c r="AG4190">
        <v>3.4332000000000001E-2</v>
      </c>
    </row>
    <row r="4191" spans="1:33" x14ac:dyDescent="0.35">
      <c r="A4191" t="s">
        <v>4511</v>
      </c>
      <c r="B4191" t="s">
        <v>6906</v>
      </c>
      <c r="C4191" t="s">
        <v>6906</v>
      </c>
      <c r="G4191" s="1">
        <v>-5147.9037956193379</v>
      </c>
      <c r="H4191" s="1">
        <v>4.3336429231454997E-3</v>
      </c>
      <c r="K4191" s="4">
        <v>97497977.530000001</v>
      </c>
      <c r="L4191" s="5">
        <v>4425001</v>
      </c>
      <c r="M4191" s="6">
        <v>22.033436269999999</v>
      </c>
      <c r="AB4191" s="8" t="s">
        <v>4597</v>
      </c>
      <c r="AG4191">
        <v>3.4332000000000001E-2</v>
      </c>
    </row>
    <row r="4192" spans="1:33" x14ac:dyDescent="0.35">
      <c r="A4192" t="s">
        <v>4511</v>
      </c>
      <c r="B4192" t="s">
        <v>6907</v>
      </c>
      <c r="C4192" t="s">
        <v>6907</v>
      </c>
      <c r="G4192" s="1">
        <v>-5283.7724511910874</v>
      </c>
      <c r="K4192" s="4">
        <v>97497977.530000001</v>
      </c>
      <c r="L4192" s="5">
        <v>4425001</v>
      </c>
      <c r="M4192" s="6">
        <v>22.033436269999999</v>
      </c>
      <c r="AB4192" s="8" t="s">
        <v>4597</v>
      </c>
      <c r="AG4192">
        <v>3.4332000000000001E-2</v>
      </c>
    </row>
    <row r="4193" spans="1:33" x14ac:dyDescent="0.35">
      <c r="A4193" t="s">
        <v>4511</v>
      </c>
      <c r="B4193" t="s">
        <v>6908</v>
      </c>
      <c r="C4193" t="s">
        <v>6908</v>
      </c>
      <c r="G4193" s="1">
        <v>-5386.5886692480044</v>
      </c>
      <c r="H4193" s="1">
        <v>5.1338329594386002E-3</v>
      </c>
      <c r="K4193" s="4">
        <v>97497977.530000001</v>
      </c>
      <c r="L4193" s="5">
        <v>4425001</v>
      </c>
      <c r="M4193" s="6">
        <v>22.033436269999999</v>
      </c>
      <c r="AB4193" s="8" t="s">
        <v>4597</v>
      </c>
      <c r="AG4193">
        <v>3.4332000000000001E-2</v>
      </c>
    </row>
    <row r="4194" spans="1:33" x14ac:dyDescent="0.35">
      <c r="A4194" t="s">
        <v>4511</v>
      </c>
      <c r="B4194" t="s">
        <v>6909</v>
      </c>
      <c r="C4194" t="s">
        <v>6909</v>
      </c>
      <c r="G4194" s="1">
        <v>-5632.6670053624239</v>
      </c>
      <c r="H4194" s="1">
        <v>4.113762620394E-3</v>
      </c>
      <c r="K4194" s="4">
        <v>97497977.530000001</v>
      </c>
      <c r="L4194" s="5">
        <v>4425001</v>
      </c>
      <c r="M4194" s="6">
        <v>22.033436269999999</v>
      </c>
      <c r="AB4194" s="8" t="s">
        <v>4597</v>
      </c>
      <c r="AG4194">
        <v>3.4332000000000001E-2</v>
      </c>
    </row>
    <row r="4195" spans="1:33" x14ac:dyDescent="0.35">
      <c r="A4195" t="s">
        <v>4511</v>
      </c>
      <c r="B4195" t="s">
        <v>6910</v>
      </c>
      <c r="C4195" t="s">
        <v>6910</v>
      </c>
      <c r="G4195" s="1">
        <v>-5156.2280208230413</v>
      </c>
      <c r="H4195" s="1">
        <v>4.9043560518173997E-3</v>
      </c>
      <c r="K4195" s="4">
        <v>97497977.530000001</v>
      </c>
      <c r="L4195" s="5">
        <v>4425001</v>
      </c>
      <c r="M4195" s="6">
        <v>22.033436269999999</v>
      </c>
      <c r="AB4195" s="8" t="s">
        <v>4597</v>
      </c>
      <c r="AG4195">
        <v>3.4332000000000001E-2</v>
      </c>
    </row>
    <row r="4196" spans="1:33" x14ac:dyDescent="0.35">
      <c r="A4196" t="s">
        <v>4511</v>
      </c>
      <c r="B4196" t="s">
        <v>6911</v>
      </c>
      <c r="C4196" t="s">
        <v>6911</v>
      </c>
      <c r="G4196" s="1">
        <v>-5312.6446874184367</v>
      </c>
      <c r="H4196" s="1">
        <v>4.4690144745241E-3</v>
      </c>
      <c r="K4196" s="4">
        <v>97497977.530000001</v>
      </c>
      <c r="L4196" s="5">
        <v>4425001</v>
      </c>
      <c r="M4196" s="6">
        <v>22.033436269999999</v>
      </c>
      <c r="AB4196" s="8" t="s">
        <v>4597</v>
      </c>
      <c r="AG4196">
        <v>3.4332000000000001E-2</v>
      </c>
    </row>
    <row r="4197" spans="1:33" x14ac:dyDescent="0.35">
      <c r="A4197" t="s">
        <v>4511</v>
      </c>
      <c r="B4197" t="s">
        <v>6912</v>
      </c>
      <c r="C4197" t="s">
        <v>6912</v>
      </c>
      <c r="G4197" s="1">
        <v>-5513.5659630260234</v>
      </c>
      <c r="H4197" s="1">
        <v>5.5141913820106001E-3</v>
      </c>
      <c r="K4197" s="4">
        <v>97497977.530000001</v>
      </c>
      <c r="L4197" s="5">
        <v>4425001</v>
      </c>
      <c r="M4197" s="6">
        <v>22.033436269999999</v>
      </c>
      <c r="AB4197" s="8" t="s">
        <v>4597</v>
      </c>
      <c r="AG4197">
        <v>3.4332000000000001E-2</v>
      </c>
    </row>
    <row r="4198" spans="1:33" x14ac:dyDescent="0.35">
      <c r="A4198" t="s">
        <v>4511</v>
      </c>
      <c r="B4198" t="s">
        <v>6913</v>
      </c>
      <c r="C4198" t="s">
        <v>6913</v>
      </c>
      <c r="G4198" s="1">
        <v>-5017.4031291837609</v>
      </c>
      <c r="H4198" s="1">
        <v>5.1787603421069002E-3</v>
      </c>
      <c r="K4198" s="4">
        <v>97497977.530000001</v>
      </c>
      <c r="L4198" s="5">
        <v>4425001</v>
      </c>
      <c r="M4198" s="6">
        <v>22.033436269999999</v>
      </c>
      <c r="AB4198" s="8" t="s">
        <v>4597</v>
      </c>
      <c r="AG4198">
        <v>3.4332000000000001E-2</v>
      </c>
    </row>
    <row r="4199" spans="1:33" x14ac:dyDescent="0.35">
      <c r="A4199" t="s">
        <v>4511</v>
      </c>
      <c r="B4199" t="s">
        <v>6914</v>
      </c>
      <c r="C4199" t="s">
        <v>6914</v>
      </c>
      <c r="G4199" s="1">
        <v>-5104.7950319661368</v>
      </c>
      <c r="H4199" s="1">
        <v>5.1029505035382E-3</v>
      </c>
      <c r="K4199" s="4">
        <v>97497977.530000001</v>
      </c>
      <c r="L4199" s="5">
        <v>4425001</v>
      </c>
      <c r="M4199" s="6">
        <v>22.033436269999999</v>
      </c>
      <c r="AB4199" s="8" t="s">
        <v>4597</v>
      </c>
      <c r="AG4199">
        <v>3.4332000000000001E-2</v>
      </c>
    </row>
    <row r="4200" spans="1:33" x14ac:dyDescent="0.35">
      <c r="A4200" t="s">
        <v>4511</v>
      </c>
      <c r="B4200" t="s">
        <v>6915</v>
      </c>
      <c r="C4200" t="s">
        <v>6915</v>
      </c>
      <c r="G4200" s="1">
        <v>-5490.1129624543764</v>
      </c>
      <c r="H4200" s="1">
        <v>4.7013234368545997E-3</v>
      </c>
      <c r="K4200" s="4">
        <v>97497977.530000001</v>
      </c>
      <c r="L4200" s="5">
        <v>4425001</v>
      </c>
      <c r="M4200" s="6">
        <v>22.033436269999999</v>
      </c>
      <c r="AB4200" s="8" t="s">
        <v>4597</v>
      </c>
      <c r="AG4200">
        <v>3.4332000000000001E-2</v>
      </c>
    </row>
    <row r="4201" spans="1:33" x14ac:dyDescent="0.35">
      <c r="A4201" t="s">
        <v>4511</v>
      </c>
      <c r="B4201" t="s">
        <v>6916</v>
      </c>
      <c r="C4201" t="s">
        <v>6916</v>
      </c>
      <c r="G4201" s="1">
        <v>-6261.9026484085389</v>
      </c>
      <c r="H4201" s="1">
        <v>4.0860997918841999E-3</v>
      </c>
      <c r="K4201" s="4">
        <v>97497977.530000001</v>
      </c>
      <c r="L4201" s="5">
        <v>4425001</v>
      </c>
      <c r="M4201" s="6">
        <v>22.033436269999999</v>
      </c>
      <c r="AB4201" s="8" t="s">
        <v>4597</v>
      </c>
      <c r="AG4201">
        <v>3.4332000000000001E-2</v>
      </c>
    </row>
    <row r="4202" spans="1:33" x14ac:dyDescent="0.35">
      <c r="A4202" t="s">
        <v>4511</v>
      </c>
      <c r="B4202" t="s">
        <v>6917</v>
      </c>
      <c r="C4202" t="s">
        <v>6917</v>
      </c>
      <c r="G4202" s="1">
        <v>-5259.7016327038509</v>
      </c>
      <c r="K4202" s="4">
        <v>97497977.530000001</v>
      </c>
      <c r="L4202" s="5">
        <v>4425001</v>
      </c>
      <c r="M4202" s="6">
        <v>22.033436269999999</v>
      </c>
      <c r="AB4202" s="8" t="s">
        <v>4597</v>
      </c>
      <c r="AG4202">
        <v>3.4332000000000001E-2</v>
      </c>
    </row>
    <row r="4203" spans="1:33" x14ac:dyDescent="0.35">
      <c r="A4203" t="s">
        <v>4511</v>
      </c>
      <c r="B4203" t="s">
        <v>6918</v>
      </c>
      <c r="C4203" t="s">
        <v>6918</v>
      </c>
      <c r="G4203" s="1">
        <v>-5360.8920037208891</v>
      </c>
      <c r="H4203" s="1">
        <v>6.2037543947023998E-3</v>
      </c>
      <c r="K4203" s="4">
        <v>97497977.530000001</v>
      </c>
      <c r="L4203" s="5">
        <v>4425001</v>
      </c>
      <c r="M4203" s="6">
        <v>22.033436269999999</v>
      </c>
      <c r="AB4203" s="8" t="s">
        <v>4597</v>
      </c>
      <c r="AG4203">
        <v>3.4332000000000001E-2</v>
      </c>
    </row>
    <row r="4204" spans="1:33" x14ac:dyDescent="0.35">
      <c r="A4204" t="s">
        <v>4511</v>
      </c>
      <c r="B4204" t="s">
        <v>6919</v>
      </c>
      <c r="C4204" t="s">
        <v>6919</v>
      </c>
      <c r="G4204" s="1">
        <v>-5132.7953749972494</v>
      </c>
      <c r="H4204" s="1">
        <v>5.9534797615785002E-3</v>
      </c>
      <c r="K4204" s="4">
        <v>97497977.530000001</v>
      </c>
      <c r="L4204" s="5">
        <v>4425001</v>
      </c>
      <c r="M4204" s="6">
        <v>22.033436269999999</v>
      </c>
      <c r="AB4204" s="8" t="s">
        <v>4597</v>
      </c>
      <c r="AG4204">
        <v>3.4332000000000001E-2</v>
      </c>
    </row>
    <row r="4205" spans="1:33" x14ac:dyDescent="0.35">
      <c r="A4205" t="s">
        <v>4511</v>
      </c>
      <c r="B4205" t="s">
        <v>6920</v>
      </c>
      <c r="C4205" t="s">
        <v>6920</v>
      </c>
      <c r="G4205" s="1">
        <v>-5604.4338710558304</v>
      </c>
      <c r="H4205" s="1">
        <v>5.3025236858938E-3</v>
      </c>
      <c r="K4205" s="4">
        <v>97497977.530000001</v>
      </c>
      <c r="L4205" s="5">
        <v>4425001</v>
      </c>
      <c r="M4205" s="6">
        <v>22.033436269999999</v>
      </c>
      <c r="AB4205" s="8" t="s">
        <v>4597</v>
      </c>
      <c r="AG4205">
        <v>3.4332000000000001E-2</v>
      </c>
    </row>
    <row r="4206" spans="1:33" x14ac:dyDescent="0.35">
      <c r="A4206" t="s">
        <v>4511</v>
      </c>
      <c r="B4206" t="s">
        <v>6921</v>
      </c>
      <c r="C4206" t="s">
        <v>6921</v>
      </c>
      <c r="G4206" s="1">
        <v>-4995.2620159023672</v>
      </c>
      <c r="H4206" s="1">
        <v>6.2137827813659001E-3</v>
      </c>
      <c r="K4206" s="4">
        <v>97497977.530000001</v>
      </c>
      <c r="L4206" s="5">
        <v>4425001</v>
      </c>
      <c r="M4206" s="6">
        <v>22.033436269999999</v>
      </c>
      <c r="AB4206" s="8" t="s">
        <v>4597</v>
      </c>
      <c r="AG4206">
        <v>3.4332000000000001E-2</v>
      </c>
    </row>
    <row r="4207" spans="1:33" x14ac:dyDescent="0.35">
      <c r="A4207" t="s">
        <v>4511</v>
      </c>
      <c r="B4207" t="s">
        <v>6922</v>
      </c>
      <c r="C4207" t="s">
        <v>6922</v>
      </c>
      <c r="G4207" s="1">
        <v>-9298.9178500773342</v>
      </c>
      <c r="H4207" s="1">
        <v>1.7955691460181999E-2</v>
      </c>
      <c r="K4207" s="4">
        <v>97497977.530000001</v>
      </c>
      <c r="L4207" s="5">
        <v>4425001</v>
      </c>
      <c r="M4207" s="6">
        <v>22.033436269999999</v>
      </c>
      <c r="AB4207" s="8" t="s">
        <v>4597</v>
      </c>
      <c r="AG4207">
        <v>3.4332000000000001E-2</v>
      </c>
    </row>
    <row r="4208" spans="1:33" x14ac:dyDescent="0.35">
      <c r="A4208" t="s">
        <v>4511</v>
      </c>
      <c r="B4208" t="s">
        <v>6923</v>
      </c>
      <c r="C4208" t="s">
        <v>6923</v>
      </c>
      <c r="G4208" s="1">
        <v>-9782.8429135815986</v>
      </c>
      <c r="H4208" s="1">
        <v>1.5040343734275201E-2</v>
      </c>
      <c r="K4208" s="4">
        <v>97497977.530000001</v>
      </c>
      <c r="L4208" s="5">
        <v>4425001</v>
      </c>
      <c r="M4208" s="6">
        <v>22.033436269999999</v>
      </c>
      <c r="AB4208" s="8" t="s">
        <v>4597</v>
      </c>
      <c r="AG4208">
        <v>3.4332000000000001E-2</v>
      </c>
    </row>
    <row r="4209" spans="1:33" x14ac:dyDescent="0.35">
      <c r="A4209" t="s">
        <v>4511</v>
      </c>
      <c r="B4209" t="s">
        <v>6924</v>
      </c>
      <c r="C4209" t="s">
        <v>6924</v>
      </c>
      <c r="G4209" s="1">
        <v>-9162.9091648331796</v>
      </c>
      <c r="H4209" s="1">
        <v>1.54159682297702E-2</v>
      </c>
      <c r="K4209" s="4">
        <v>97497977.530000001</v>
      </c>
      <c r="L4209" s="5">
        <v>4425001</v>
      </c>
      <c r="M4209" s="6">
        <v>22.033436269999999</v>
      </c>
      <c r="AB4209" s="8" t="s">
        <v>4597</v>
      </c>
      <c r="AG4209">
        <v>3.4332000000000001E-2</v>
      </c>
    </row>
    <row r="4210" spans="1:33" x14ac:dyDescent="0.35">
      <c r="A4210" t="s">
        <v>4511</v>
      </c>
      <c r="B4210" t="s">
        <v>6925</v>
      </c>
      <c r="C4210" t="s">
        <v>6925</v>
      </c>
      <c r="G4210" s="1">
        <v>-9203.403247556209</v>
      </c>
      <c r="H4210" s="1">
        <v>1.49714031556256E-2</v>
      </c>
      <c r="K4210" s="4">
        <v>97497977.530000001</v>
      </c>
      <c r="L4210" s="5">
        <v>4425001</v>
      </c>
      <c r="M4210" s="6">
        <v>22.033436269999999</v>
      </c>
      <c r="AB4210" s="8" t="s">
        <v>4597</v>
      </c>
      <c r="AG4210">
        <v>3.4332000000000001E-2</v>
      </c>
    </row>
    <row r="4211" spans="1:33" x14ac:dyDescent="0.35">
      <c r="A4211" t="s">
        <v>4511</v>
      </c>
      <c r="B4211" t="s">
        <v>6926</v>
      </c>
      <c r="C4211" t="s">
        <v>6926</v>
      </c>
      <c r="G4211" s="1">
        <v>-9658.6830435151805</v>
      </c>
      <c r="H4211" s="1">
        <v>1.29354131461803E-2</v>
      </c>
      <c r="K4211" s="4">
        <v>97497977.530000001</v>
      </c>
      <c r="L4211" s="5">
        <v>4425001</v>
      </c>
      <c r="M4211" s="6">
        <v>22.033436269999999</v>
      </c>
      <c r="AB4211" s="8" t="s">
        <v>4597</v>
      </c>
      <c r="AG4211">
        <v>3.4332000000000001E-2</v>
      </c>
    </row>
    <row r="4212" spans="1:33" x14ac:dyDescent="0.35">
      <c r="A4212" t="s">
        <v>4511</v>
      </c>
      <c r="B4212" t="s">
        <v>6927</v>
      </c>
      <c r="C4212" t="s">
        <v>6927</v>
      </c>
      <c r="G4212" s="1">
        <v>-9313.6238560113106</v>
      </c>
      <c r="H4212" s="1">
        <v>1.3498295525728799E-2</v>
      </c>
      <c r="K4212" s="4">
        <v>97497977.530000001</v>
      </c>
      <c r="L4212" s="5">
        <v>4425001</v>
      </c>
      <c r="M4212" s="6">
        <v>22.033436269999999</v>
      </c>
      <c r="AB4212" s="8" t="s">
        <v>4597</v>
      </c>
      <c r="AG4212">
        <v>3.4332000000000001E-2</v>
      </c>
    </row>
    <row r="4213" spans="1:33" x14ac:dyDescent="0.35">
      <c r="A4213" t="s">
        <v>4511</v>
      </c>
      <c r="B4213" t="s">
        <v>6928</v>
      </c>
      <c r="C4213" t="s">
        <v>6928</v>
      </c>
      <c r="G4213" s="1">
        <v>-9677.6505023836962</v>
      </c>
      <c r="H4213" s="1">
        <v>1.22211670813438E-2</v>
      </c>
      <c r="K4213" s="4">
        <v>97497977.530000001</v>
      </c>
      <c r="L4213" s="5">
        <v>4425001</v>
      </c>
      <c r="M4213" s="6">
        <v>22.033436269999999</v>
      </c>
      <c r="AB4213" s="8" t="s">
        <v>4597</v>
      </c>
      <c r="AG4213">
        <v>3.4332000000000001E-2</v>
      </c>
    </row>
    <row r="4214" spans="1:33" x14ac:dyDescent="0.35">
      <c r="A4214" t="s">
        <v>4511</v>
      </c>
      <c r="B4214" t="s">
        <v>6929</v>
      </c>
      <c r="C4214" t="s">
        <v>6929</v>
      </c>
      <c r="G4214" s="1">
        <v>-9070.0602193376708</v>
      </c>
      <c r="H4214" s="1">
        <v>1.27887362066246E-2</v>
      </c>
      <c r="K4214" s="4">
        <v>97497977.530000001</v>
      </c>
      <c r="L4214" s="5">
        <v>4425001</v>
      </c>
      <c r="M4214" s="6">
        <v>22.033436269999999</v>
      </c>
      <c r="AB4214" s="8" t="s">
        <v>4597</v>
      </c>
      <c r="AG4214">
        <v>3.4332000000000001E-2</v>
      </c>
    </row>
    <row r="4215" spans="1:33" x14ac:dyDescent="0.35">
      <c r="A4215" t="s">
        <v>4511</v>
      </c>
      <c r="B4215" t="s">
        <v>6930</v>
      </c>
      <c r="C4215" t="s">
        <v>6930</v>
      </c>
      <c r="G4215" s="1">
        <v>-9109.3527516772028</v>
      </c>
      <c r="H4215" s="1">
        <v>1.23345186347918E-2</v>
      </c>
      <c r="K4215" s="4">
        <v>97497977.530000001</v>
      </c>
      <c r="L4215" s="5">
        <v>4425001</v>
      </c>
      <c r="M4215" s="6">
        <v>22.033436269999999</v>
      </c>
      <c r="AB4215" s="8" t="s">
        <v>4597</v>
      </c>
      <c r="AG4215">
        <v>3.4332000000000001E-2</v>
      </c>
    </row>
    <row r="4216" spans="1:33" x14ac:dyDescent="0.35">
      <c r="A4216" t="s">
        <v>4511</v>
      </c>
      <c r="B4216" t="s">
        <v>6931</v>
      </c>
      <c r="C4216" t="s">
        <v>6931</v>
      </c>
      <c r="G4216" s="1">
        <v>-9427.3764385572431</v>
      </c>
      <c r="H4216" s="1">
        <v>1.0239276922224099E-2</v>
      </c>
      <c r="K4216" s="4">
        <v>97497977.530000001</v>
      </c>
      <c r="L4216" s="5">
        <v>4425001</v>
      </c>
      <c r="M4216" s="6">
        <v>22.033436269999999</v>
      </c>
      <c r="AB4216" s="8" t="s">
        <v>4597</v>
      </c>
      <c r="AG4216">
        <v>3.4332000000000001E-2</v>
      </c>
    </row>
    <row r="4217" spans="1:33" x14ac:dyDescent="0.35">
      <c r="A4217" t="s">
        <v>4511</v>
      </c>
      <c r="B4217" t="s">
        <v>6932</v>
      </c>
      <c r="C4217" t="s">
        <v>6932</v>
      </c>
      <c r="G4217" s="1">
        <v>-9556.1729343768147</v>
      </c>
      <c r="H4217" s="1">
        <v>1.0383531362025E-2</v>
      </c>
      <c r="K4217" s="4">
        <v>97497977.530000001</v>
      </c>
      <c r="L4217" s="5">
        <v>4425001</v>
      </c>
      <c r="M4217" s="6">
        <v>22.033436269999999</v>
      </c>
      <c r="AB4217" s="8" t="s">
        <v>4597</v>
      </c>
      <c r="AG4217">
        <v>3.4332000000000001E-2</v>
      </c>
    </row>
    <row r="4218" spans="1:33" x14ac:dyDescent="0.35">
      <c r="A4218" t="s">
        <v>4511</v>
      </c>
      <c r="B4218" t="s">
        <v>6933</v>
      </c>
      <c r="C4218" t="s">
        <v>6933</v>
      </c>
      <c r="G4218" s="1">
        <v>-9563.7271906889564</v>
      </c>
      <c r="H4218" s="1">
        <v>8.4336755284285993E-3</v>
      </c>
      <c r="K4218" s="4">
        <v>97497977.530000001</v>
      </c>
      <c r="L4218" s="5">
        <v>4425001</v>
      </c>
      <c r="M4218" s="6">
        <v>22.033436269999999</v>
      </c>
      <c r="AB4218" s="8" t="s">
        <v>4597</v>
      </c>
      <c r="AG4218">
        <v>3.4332000000000001E-2</v>
      </c>
    </row>
    <row r="4219" spans="1:33" x14ac:dyDescent="0.35">
      <c r="A4219" t="s">
        <v>4511</v>
      </c>
      <c r="B4219" t="s">
        <v>6934</v>
      </c>
      <c r="C4219" t="s">
        <v>6934</v>
      </c>
      <c r="G4219" s="1">
        <v>-9218.6236561078622</v>
      </c>
      <c r="H4219" s="1">
        <v>1.11185895628521E-2</v>
      </c>
      <c r="K4219" s="4">
        <v>97497977.530000001</v>
      </c>
      <c r="L4219" s="5">
        <v>4425001</v>
      </c>
      <c r="M4219" s="6">
        <v>22.033436269999999</v>
      </c>
      <c r="AB4219" s="8" t="s">
        <v>4597</v>
      </c>
      <c r="AG4219">
        <v>3.4332000000000001E-2</v>
      </c>
    </row>
    <row r="4220" spans="1:33" x14ac:dyDescent="0.35">
      <c r="A4220" t="s">
        <v>4511</v>
      </c>
      <c r="B4220" t="s">
        <v>6935</v>
      </c>
      <c r="C4220" t="s">
        <v>6935</v>
      </c>
      <c r="G4220" s="1">
        <v>-8978.6154321824943</v>
      </c>
      <c r="H4220" s="1">
        <v>1.04952446161345E-2</v>
      </c>
      <c r="K4220" s="4">
        <v>97497977.530000001</v>
      </c>
      <c r="L4220" s="5">
        <v>4425001</v>
      </c>
      <c r="M4220" s="6">
        <v>22.033436269999999</v>
      </c>
      <c r="AB4220" s="8" t="s">
        <v>4597</v>
      </c>
      <c r="AG4220">
        <v>3.4332000000000001E-2</v>
      </c>
    </row>
    <row r="4221" spans="1:33" x14ac:dyDescent="0.35">
      <c r="A4221" t="s">
        <v>4511</v>
      </c>
      <c r="B4221" t="s">
        <v>6936</v>
      </c>
      <c r="C4221" t="s">
        <v>6936</v>
      </c>
      <c r="G4221" s="1">
        <v>-9574.1456747604807</v>
      </c>
      <c r="H4221" s="1">
        <v>9.7965280888901995E-3</v>
      </c>
      <c r="K4221" s="4">
        <v>97497977.530000001</v>
      </c>
      <c r="L4221" s="5">
        <v>4425001</v>
      </c>
      <c r="M4221" s="6">
        <v>22.033436269999999</v>
      </c>
      <c r="AB4221" s="8" t="s">
        <v>4597</v>
      </c>
      <c r="AG4221">
        <v>3.4332000000000001E-2</v>
      </c>
    </row>
    <row r="4222" spans="1:33" x14ac:dyDescent="0.35">
      <c r="A4222" t="s">
        <v>4511</v>
      </c>
      <c r="B4222" t="s">
        <v>6937</v>
      </c>
      <c r="C4222" t="s">
        <v>6937</v>
      </c>
      <c r="G4222" s="1">
        <v>-9016.7365909856035</v>
      </c>
      <c r="H4222" s="1">
        <v>1.00454772852538E-2</v>
      </c>
      <c r="K4222" s="4">
        <v>97497977.530000001</v>
      </c>
      <c r="L4222" s="5">
        <v>4425001</v>
      </c>
      <c r="M4222" s="6">
        <v>22.033436269999999</v>
      </c>
      <c r="AB4222" s="8" t="s">
        <v>4597</v>
      </c>
      <c r="AG4222">
        <v>3.4332000000000001E-2</v>
      </c>
    </row>
    <row r="4223" spans="1:33" x14ac:dyDescent="0.35">
      <c r="A4223" t="s">
        <v>4511</v>
      </c>
      <c r="B4223" t="s">
        <v>6938</v>
      </c>
      <c r="C4223" t="s">
        <v>6938</v>
      </c>
      <c r="G4223" s="1">
        <v>-9591.8493512707737</v>
      </c>
      <c r="H4223" s="1">
        <v>8.6624613627544998E-3</v>
      </c>
      <c r="K4223" s="4">
        <v>97497977.530000001</v>
      </c>
      <c r="L4223" s="5">
        <v>4425001</v>
      </c>
      <c r="M4223" s="6">
        <v>22.033436269999999</v>
      </c>
      <c r="AB4223" s="8" t="s">
        <v>4597</v>
      </c>
      <c r="AG4223">
        <v>3.4332000000000001E-2</v>
      </c>
    </row>
    <row r="4224" spans="1:33" x14ac:dyDescent="0.35">
      <c r="A4224" t="s">
        <v>4511</v>
      </c>
      <c r="B4224" t="s">
        <v>6939</v>
      </c>
      <c r="C4224" t="s">
        <v>6939</v>
      </c>
      <c r="G4224" s="1">
        <v>-9063.2864664588324</v>
      </c>
      <c r="H4224" s="1">
        <v>4.6116521013351E-3</v>
      </c>
      <c r="K4224" s="4">
        <v>97497977.530000001</v>
      </c>
      <c r="L4224" s="5">
        <v>4425001</v>
      </c>
      <c r="M4224" s="6">
        <v>22.033436269999999</v>
      </c>
      <c r="AB4224" s="8" t="s">
        <v>4597</v>
      </c>
      <c r="AG4224">
        <v>3.4332000000000001E-2</v>
      </c>
    </row>
    <row r="4225" spans="1:33" x14ac:dyDescent="0.35">
      <c r="A4225" t="s">
        <v>4511</v>
      </c>
      <c r="B4225" t="s">
        <v>6940</v>
      </c>
      <c r="C4225" t="s">
        <v>6940</v>
      </c>
      <c r="G4225" s="1">
        <v>-9328.8964315780486</v>
      </c>
      <c r="H4225" s="1">
        <v>8.0826709058418999E-3</v>
      </c>
      <c r="K4225" s="4">
        <v>97497977.530000001</v>
      </c>
      <c r="L4225" s="5">
        <v>4425001</v>
      </c>
      <c r="M4225" s="6">
        <v>22.033436269999999</v>
      </c>
      <c r="AB4225" s="8" t="s">
        <v>4597</v>
      </c>
      <c r="AG4225">
        <v>3.4332000000000001E-2</v>
      </c>
    </row>
    <row r="4226" spans="1:33" x14ac:dyDescent="0.35">
      <c r="A4226" t="s">
        <v>4511</v>
      </c>
      <c r="B4226" t="s">
        <v>6941</v>
      </c>
      <c r="C4226" t="s">
        <v>6941</v>
      </c>
      <c r="G4226" s="1">
        <v>-9455.2861566083811</v>
      </c>
      <c r="H4226" s="1">
        <v>8.2261019241211004E-3</v>
      </c>
      <c r="K4226" s="4">
        <v>97497977.530000001</v>
      </c>
      <c r="L4226" s="5">
        <v>4425001</v>
      </c>
      <c r="M4226" s="6">
        <v>22.033436269999999</v>
      </c>
      <c r="AB4226" s="8" t="s">
        <v>4597</v>
      </c>
      <c r="AG4226">
        <v>3.4332000000000001E-2</v>
      </c>
    </row>
    <row r="4227" spans="1:33" x14ac:dyDescent="0.35">
      <c r="A4227" t="s">
        <v>4511</v>
      </c>
      <c r="B4227" t="s">
        <v>6942</v>
      </c>
      <c r="C4227" t="s">
        <v>6942</v>
      </c>
      <c r="G4227" s="1">
        <v>-9125.0695996366558</v>
      </c>
      <c r="H4227" s="1">
        <v>9.0711841567001992E-3</v>
      </c>
      <c r="K4227" s="4">
        <v>97497977.530000001</v>
      </c>
      <c r="L4227" s="5">
        <v>4425001</v>
      </c>
      <c r="M4227" s="6">
        <v>22.033436269999999</v>
      </c>
      <c r="AB4227" s="8" t="s">
        <v>4597</v>
      </c>
      <c r="AG4227">
        <v>3.4332000000000001E-2</v>
      </c>
    </row>
    <row r="4228" spans="1:33" x14ac:dyDescent="0.35">
      <c r="A4228" t="s">
        <v>4511</v>
      </c>
      <c r="B4228" t="s">
        <v>6943</v>
      </c>
      <c r="C4228" t="s">
        <v>6943</v>
      </c>
      <c r="G4228" s="1">
        <v>-9462.7355033716813</v>
      </c>
      <c r="H4228" s="1">
        <v>6.3794585947518001E-3</v>
      </c>
      <c r="K4228" s="4">
        <v>97497977.530000001</v>
      </c>
      <c r="L4228" s="5">
        <v>4425001</v>
      </c>
      <c r="M4228" s="6">
        <v>22.033436269999999</v>
      </c>
      <c r="AB4228" s="8" t="s">
        <v>4597</v>
      </c>
      <c r="AG4228">
        <v>3.4332000000000001E-2</v>
      </c>
    </row>
    <row r="4229" spans="1:33" x14ac:dyDescent="0.35">
      <c r="A4229" t="s">
        <v>4511</v>
      </c>
      <c r="B4229" t="s">
        <v>6944</v>
      </c>
      <c r="C4229" t="s">
        <v>6944</v>
      </c>
      <c r="G4229" s="1">
        <v>-8888.5466319155603</v>
      </c>
      <c r="H4229" s="1">
        <v>8.5323860600045997E-3</v>
      </c>
      <c r="K4229" s="4">
        <v>97497977.530000001</v>
      </c>
      <c r="L4229" s="5">
        <v>4425001</v>
      </c>
      <c r="M4229" s="6">
        <v>22.033436269999999</v>
      </c>
      <c r="AB4229" s="8" t="s">
        <v>4597</v>
      </c>
      <c r="AG4229">
        <v>3.4332000000000001E-2</v>
      </c>
    </row>
    <row r="4230" spans="1:33" x14ac:dyDescent="0.35">
      <c r="A4230" t="s">
        <v>4511</v>
      </c>
      <c r="B4230" t="s">
        <v>6945</v>
      </c>
      <c r="C4230" t="s">
        <v>6945</v>
      </c>
      <c r="G4230" s="1">
        <v>-9814.887090702081</v>
      </c>
      <c r="H4230" s="1">
        <v>3.4698720688895999E-3</v>
      </c>
      <c r="K4230" s="4">
        <v>97497977.530000001</v>
      </c>
      <c r="L4230" s="5">
        <v>4425001</v>
      </c>
      <c r="M4230" s="6">
        <v>22.033436269999999</v>
      </c>
      <c r="AB4230" s="8" t="s">
        <v>4597</v>
      </c>
      <c r="AG4230">
        <v>3.4332000000000001E-2</v>
      </c>
    </row>
    <row r="4231" spans="1:33" x14ac:dyDescent="0.35">
      <c r="A4231" t="s">
        <v>4511</v>
      </c>
      <c r="B4231" t="s">
        <v>6946</v>
      </c>
      <c r="C4231" t="s">
        <v>6946</v>
      </c>
      <c r="G4231" s="1">
        <v>-8925.5257469215649</v>
      </c>
      <c r="H4231" s="1">
        <v>8.0998791826328003E-3</v>
      </c>
      <c r="K4231" s="4">
        <v>97497977.530000001</v>
      </c>
      <c r="L4231" s="5">
        <v>4425001</v>
      </c>
      <c r="M4231" s="6">
        <v>22.033436269999999</v>
      </c>
      <c r="AB4231" s="8" t="s">
        <v>4597</v>
      </c>
      <c r="AG4231">
        <v>3.4332000000000001E-2</v>
      </c>
    </row>
    <row r="4232" spans="1:33" x14ac:dyDescent="0.35">
      <c r="A4232" t="s">
        <v>4511</v>
      </c>
      <c r="B4232" t="s">
        <v>6947</v>
      </c>
      <c r="C4232" t="s">
        <v>6947</v>
      </c>
      <c r="G4232" s="1">
        <v>-9472.2925246618233</v>
      </c>
      <c r="H4232" s="1">
        <v>7.7604402188357E-3</v>
      </c>
      <c r="K4232" s="4">
        <v>97497977.530000001</v>
      </c>
      <c r="L4232" s="5">
        <v>4425001</v>
      </c>
      <c r="M4232" s="6">
        <v>22.033436269999999</v>
      </c>
      <c r="AB4232" s="8" t="s">
        <v>4597</v>
      </c>
      <c r="AG4232">
        <v>3.4332000000000001E-2</v>
      </c>
    </row>
    <row r="4233" spans="1:33" x14ac:dyDescent="0.35">
      <c r="A4233" t="s">
        <v>4511</v>
      </c>
      <c r="B4233" t="s">
        <v>6948</v>
      </c>
      <c r="C4233" t="s">
        <v>6948</v>
      </c>
      <c r="G4233" s="1">
        <v>-8744.670119503935</v>
      </c>
      <c r="H4233" s="1">
        <v>5.5834029540725002E-3</v>
      </c>
      <c r="K4233" s="4">
        <v>97497977.530000001</v>
      </c>
      <c r="L4233" s="5">
        <v>4425001</v>
      </c>
      <c r="M4233" s="6">
        <v>22.033436269999999</v>
      </c>
      <c r="AB4233" s="8" t="s">
        <v>4597</v>
      </c>
      <c r="AG4233">
        <v>3.4332000000000001E-2</v>
      </c>
    </row>
    <row r="4234" spans="1:33" x14ac:dyDescent="0.35">
      <c r="A4234" t="s">
        <v>4511</v>
      </c>
      <c r="B4234" t="s">
        <v>6949</v>
      </c>
      <c r="C4234" t="s">
        <v>6949</v>
      </c>
      <c r="G4234" s="1">
        <v>-9239.3585596893208</v>
      </c>
      <c r="H4234" s="1">
        <v>6.4639127661667E-3</v>
      </c>
      <c r="K4234" s="4">
        <v>97497977.530000001</v>
      </c>
      <c r="L4234" s="5">
        <v>4425001</v>
      </c>
      <c r="M4234" s="6">
        <v>22.033436269999999</v>
      </c>
      <c r="AB4234" s="8" t="s">
        <v>4597</v>
      </c>
      <c r="AG4234">
        <v>3.4332000000000001E-2</v>
      </c>
    </row>
    <row r="4235" spans="1:33" x14ac:dyDescent="0.35">
      <c r="A4235" t="s">
        <v>4511</v>
      </c>
      <c r="B4235" t="s">
        <v>6950</v>
      </c>
      <c r="C4235" t="s">
        <v>6950</v>
      </c>
      <c r="G4235" s="1">
        <v>-9489.5876319369254</v>
      </c>
      <c r="H4235" s="1">
        <v>6.6933149111946004E-3</v>
      </c>
      <c r="K4235" s="4">
        <v>97497977.530000001</v>
      </c>
      <c r="L4235" s="5">
        <v>4425001</v>
      </c>
      <c r="M4235" s="6">
        <v>22.033436269999999</v>
      </c>
      <c r="AB4235" s="8" t="s">
        <v>4597</v>
      </c>
      <c r="AG4235">
        <v>3.4332000000000001E-2</v>
      </c>
    </row>
    <row r="4236" spans="1:33" x14ac:dyDescent="0.35">
      <c r="A4236" t="s">
        <v>4511</v>
      </c>
      <c r="B4236" t="s">
        <v>6951</v>
      </c>
      <c r="C4236" t="s">
        <v>6951</v>
      </c>
      <c r="G4236" s="1">
        <v>-9141.2005210890129</v>
      </c>
      <c r="H4236" s="1">
        <v>3.8042063190808001E-3</v>
      </c>
      <c r="K4236" s="4">
        <v>97497977.530000001</v>
      </c>
      <c r="L4236" s="5">
        <v>4425001</v>
      </c>
      <c r="M4236" s="6">
        <v>22.033436269999999</v>
      </c>
      <c r="AB4236" s="8" t="s">
        <v>4597</v>
      </c>
      <c r="AG4236">
        <v>3.4332000000000001E-2</v>
      </c>
    </row>
    <row r="4237" spans="1:33" x14ac:dyDescent="0.35">
      <c r="A4237" t="s">
        <v>4511</v>
      </c>
      <c r="B4237" t="s">
        <v>6952</v>
      </c>
      <c r="C4237" t="s">
        <v>6952</v>
      </c>
      <c r="G4237" s="1">
        <v>-8705.9210111129942</v>
      </c>
      <c r="H4237" s="1">
        <v>3.8922891176507001E-3</v>
      </c>
      <c r="K4237" s="4">
        <v>97497977.530000001</v>
      </c>
      <c r="L4237" s="5">
        <v>4425001</v>
      </c>
      <c r="M4237" s="6">
        <v>22.033436269999999</v>
      </c>
      <c r="AB4237" s="8" t="s">
        <v>4597</v>
      </c>
      <c r="AG4237">
        <v>3.4332000000000001E-2</v>
      </c>
    </row>
    <row r="4238" spans="1:33" x14ac:dyDescent="0.35">
      <c r="A4238" t="s">
        <v>4511</v>
      </c>
      <c r="B4238" t="s">
        <v>6953</v>
      </c>
      <c r="C4238" t="s">
        <v>6953</v>
      </c>
      <c r="G4238" s="1">
        <v>-8970.3951161484656</v>
      </c>
      <c r="H4238" s="1">
        <v>3.1335055784512001E-3</v>
      </c>
      <c r="K4238" s="4">
        <v>97497977.530000001</v>
      </c>
      <c r="L4238" s="5">
        <v>4425001</v>
      </c>
      <c r="M4238" s="6">
        <v>22.033436269999999</v>
      </c>
      <c r="AB4238" s="8" t="s">
        <v>4597</v>
      </c>
      <c r="AG4238">
        <v>3.4332000000000001E-2</v>
      </c>
    </row>
    <row r="4239" spans="1:33" x14ac:dyDescent="0.35">
      <c r="A4239" t="s">
        <v>4511</v>
      </c>
      <c r="B4239" t="s">
        <v>6954</v>
      </c>
      <c r="C4239" t="s">
        <v>6954</v>
      </c>
      <c r="G4239" s="1">
        <v>-9231.9515120451942</v>
      </c>
      <c r="H4239" s="1">
        <v>6.3029081591044998E-3</v>
      </c>
      <c r="K4239" s="4">
        <v>97497977.530000001</v>
      </c>
      <c r="L4239" s="5">
        <v>4425001</v>
      </c>
      <c r="M4239" s="6">
        <v>22.033436269999999</v>
      </c>
      <c r="AB4239" s="8" t="s">
        <v>4597</v>
      </c>
      <c r="AG4239">
        <v>3.4332000000000001E-2</v>
      </c>
    </row>
    <row r="4240" spans="1:33" x14ac:dyDescent="0.35">
      <c r="A4240" t="s">
        <v>4511</v>
      </c>
      <c r="B4240" t="s">
        <v>6955</v>
      </c>
      <c r="C4240" t="s">
        <v>6955</v>
      </c>
      <c r="G4240" s="1">
        <v>-9355.9886145605615</v>
      </c>
      <c r="H4240" s="1">
        <v>6.4425502597456E-3</v>
      </c>
      <c r="K4240" s="4">
        <v>97497977.530000001</v>
      </c>
      <c r="L4240" s="5">
        <v>4425001</v>
      </c>
      <c r="M4240" s="6">
        <v>22.033436269999999</v>
      </c>
      <c r="AB4240" s="8" t="s">
        <v>4597</v>
      </c>
      <c r="AG4240">
        <v>3.4332000000000001E-2</v>
      </c>
    </row>
    <row r="4241" spans="1:33" x14ac:dyDescent="0.35">
      <c r="A4241" t="s">
        <v>4511</v>
      </c>
      <c r="B4241" t="s">
        <v>6956</v>
      </c>
      <c r="C4241" t="s">
        <v>6956</v>
      </c>
      <c r="G4241" s="1">
        <v>-9032.932482894932</v>
      </c>
      <c r="H4241" s="1">
        <v>7.3404888604662001E-3</v>
      </c>
      <c r="K4241" s="4">
        <v>97497977.530000001</v>
      </c>
      <c r="L4241" s="5">
        <v>4425001</v>
      </c>
      <c r="M4241" s="6">
        <v>22.033436269999999</v>
      </c>
      <c r="AB4241" s="8" t="s">
        <v>4597</v>
      </c>
      <c r="AG4241">
        <v>3.4332000000000001E-2</v>
      </c>
    </row>
    <row r="4242" spans="1:33" x14ac:dyDescent="0.35">
      <c r="A4242" t="s">
        <v>4511</v>
      </c>
      <c r="B4242" t="s">
        <v>6957</v>
      </c>
      <c r="C4242" t="s">
        <v>6957</v>
      </c>
      <c r="G4242" s="1">
        <v>-9363.335098692467</v>
      </c>
      <c r="H4242" s="1">
        <v>4.7495884854477002E-3</v>
      </c>
      <c r="K4242" s="4">
        <v>97497977.530000001</v>
      </c>
      <c r="L4242" s="5">
        <v>4425001</v>
      </c>
      <c r="M4242" s="6">
        <v>22.033436269999999</v>
      </c>
      <c r="AB4242" s="8" t="s">
        <v>4597</v>
      </c>
      <c r="AG4242">
        <v>3.4332000000000001E-2</v>
      </c>
    </row>
    <row r="4243" spans="1:33" x14ac:dyDescent="0.35">
      <c r="A4243" t="s">
        <v>4511</v>
      </c>
      <c r="B4243" t="s">
        <v>6958</v>
      </c>
      <c r="C4243" t="s">
        <v>6958</v>
      </c>
      <c r="G4243" s="1">
        <v>-8799.8263500577086</v>
      </c>
      <c r="H4243" s="1">
        <v>6.8791036684919997E-3</v>
      </c>
      <c r="K4243" s="4">
        <v>97497977.530000001</v>
      </c>
      <c r="L4243" s="5">
        <v>4425001</v>
      </c>
      <c r="M4243" s="6">
        <v>22.033436269999999</v>
      </c>
      <c r="AB4243" s="8" t="s">
        <v>4597</v>
      </c>
      <c r="AG4243">
        <v>3.4332000000000001E-2</v>
      </c>
    </row>
    <row r="4244" spans="1:33" x14ac:dyDescent="0.35">
      <c r="A4244" t="s">
        <v>4511</v>
      </c>
      <c r="B4244" t="s">
        <v>6959</v>
      </c>
      <c r="C4244" t="s">
        <v>6959</v>
      </c>
      <c r="G4244" s="1">
        <v>-8661.6448299418262</v>
      </c>
      <c r="H4244" s="1">
        <v>4.2154259813416998E-3</v>
      </c>
      <c r="K4244" s="4">
        <v>97497977.530000001</v>
      </c>
      <c r="L4244" s="5">
        <v>4425001</v>
      </c>
      <c r="M4244" s="6">
        <v>22.033436269999999</v>
      </c>
      <c r="AB4244" s="8" t="s">
        <v>4597</v>
      </c>
      <c r="AG4244">
        <v>3.4332000000000001E-2</v>
      </c>
    </row>
    <row r="4245" spans="1:33" x14ac:dyDescent="0.35">
      <c r="A4245" t="s">
        <v>4511</v>
      </c>
      <c r="B4245" t="s">
        <v>6960</v>
      </c>
      <c r="C4245" t="s">
        <v>6960</v>
      </c>
      <c r="G4245" s="1">
        <v>-8835.6919310869907</v>
      </c>
      <c r="H4245" s="1">
        <v>6.4729811063366999E-3</v>
      </c>
      <c r="K4245" s="4">
        <v>97497977.530000001</v>
      </c>
      <c r="L4245" s="5">
        <v>4425001</v>
      </c>
      <c r="M4245" s="6">
        <v>22.033436269999999</v>
      </c>
      <c r="AB4245" s="8" t="s">
        <v>4597</v>
      </c>
      <c r="AG4245">
        <v>3.4332000000000001E-2</v>
      </c>
    </row>
    <row r="4246" spans="1:33" x14ac:dyDescent="0.35">
      <c r="A4246" t="s">
        <v>4511</v>
      </c>
      <c r="B4246" t="s">
        <v>6961</v>
      </c>
      <c r="C4246" t="s">
        <v>6961</v>
      </c>
      <c r="G4246" s="1">
        <v>-9710.8998109432141</v>
      </c>
      <c r="H4246" s="1">
        <v>2.2201011943618E-3</v>
      </c>
      <c r="K4246" s="4">
        <v>97497977.530000001</v>
      </c>
      <c r="L4246" s="5">
        <v>4425001</v>
      </c>
      <c r="M4246" s="6">
        <v>22.033436269999999</v>
      </c>
      <c r="AB4246" s="8" t="s">
        <v>4597</v>
      </c>
      <c r="AG4246">
        <v>3.4332000000000001E-2</v>
      </c>
    </row>
    <row r="4247" spans="1:33" x14ac:dyDescent="0.35">
      <c r="A4247" t="s">
        <v>4511</v>
      </c>
      <c r="B4247" t="s">
        <v>6962</v>
      </c>
      <c r="C4247" t="s">
        <v>6962</v>
      </c>
      <c r="G4247" s="1">
        <v>-9372.0560959313189</v>
      </c>
      <c r="H4247" s="1">
        <v>6.0833851739615996E-3</v>
      </c>
      <c r="K4247" s="4">
        <v>97497977.530000001</v>
      </c>
      <c r="L4247" s="5">
        <v>4425001</v>
      </c>
      <c r="M4247" s="6">
        <v>22.033436269999999</v>
      </c>
      <c r="AB4247" s="8" t="s">
        <v>4597</v>
      </c>
      <c r="AG4247">
        <v>3.4332000000000001E-2</v>
      </c>
    </row>
    <row r="4248" spans="1:33" x14ac:dyDescent="0.35">
      <c r="A4248" t="s">
        <v>4511</v>
      </c>
      <c r="B4248" t="s">
        <v>6963</v>
      </c>
      <c r="C4248" t="s">
        <v>6963</v>
      </c>
      <c r="G4248" s="1">
        <v>-9142.9504386313038</v>
      </c>
      <c r="H4248" s="1">
        <v>4.9065824474852004E-3</v>
      </c>
      <c r="K4248" s="4">
        <v>97497977.530000001</v>
      </c>
      <c r="L4248" s="5">
        <v>4425001</v>
      </c>
      <c r="M4248" s="6">
        <v>22.033436269999999</v>
      </c>
      <c r="AB4248" s="8" t="s">
        <v>4597</v>
      </c>
      <c r="AG4248">
        <v>3.4332000000000001E-2</v>
      </c>
    </row>
    <row r="4249" spans="1:33" x14ac:dyDescent="0.35">
      <c r="A4249" t="s">
        <v>4511</v>
      </c>
      <c r="B4249" t="s">
        <v>6964</v>
      </c>
      <c r="C4249" t="s">
        <v>6964</v>
      </c>
      <c r="G4249" s="1">
        <v>-9388.9526039130415</v>
      </c>
      <c r="H4249" s="1">
        <v>5.1062196418063003E-3</v>
      </c>
      <c r="K4249" s="4">
        <v>97497977.530000001</v>
      </c>
      <c r="L4249" s="5">
        <v>4425001</v>
      </c>
      <c r="M4249" s="6">
        <v>22.033436269999999</v>
      </c>
      <c r="AB4249" s="8" t="s">
        <v>4597</v>
      </c>
      <c r="AG4249">
        <v>3.4332000000000001E-2</v>
      </c>
    </row>
    <row r="4250" spans="1:33" x14ac:dyDescent="0.35">
      <c r="A4250" t="s">
        <v>4511</v>
      </c>
      <c r="B4250" t="s">
        <v>6965</v>
      </c>
      <c r="C4250" t="s">
        <v>6965</v>
      </c>
      <c r="G4250" s="1">
        <v>-9047.4934717395481</v>
      </c>
      <c r="H4250" s="1">
        <v>2.6030695490129002E-3</v>
      </c>
      <c r="K4250" s="4">
        <v>97497977.530000001</v>
      </c>
      <c r="L4250" s="5">
        <v>4425001</v>
      </c>
      <c r="M4250" s="6">
        <v>22.033436269999999</v>
      </c>
      <c r="AB4250" s="8" t="s">
        <v>4597</v>
      </c>
      <c r="AG4250">
        <v>3.4332000000000001E-2</v>
      </c>
    </row>
    <row r="4251" spans="1:33" x14ac:dyDescent="0.35">
      <c r="A4251" t="s">
        <v>4511</v>
      </c>
      <c r="B4251" t="s">
        <v>6966</v>
      </c>
      <c r="C4251" t="s">
        <v>6966</v>
      </c>
      <c r="G4251" s="1">
        <v>-8621.3465870618238</v>
      </c>
      <c r="H4251" s="1">
        <v>2.7670421627385999E-3</v>
      </c>
      <c r="K4251" s="4">
        <v>97497977.530000001</v>
      </c>
      <c r="L4251" s="5">
        <v>4425001</v>
      </c>
      <c r="M4251" s="6">
        <v>22.033436269999999</v>
      </c>
      <c r="AB4251" s="8" t="s">
        <v>4597</v>
      </c>
      <c r="AG4251">
        <v>3.4332000000000001E-2</v>
      </c>
    </row>
    <row r="4252" spans="1:33" x14ac:dyDescent="0.35">
      <c r="A4252" t="s">
        <v>4511</v>
      </c>
      <c r="B4252" t="s">
        <v>6967</v>
      </c>
      <c r="C4252" t="s">
        <v>6967</v>
      </c>
      <c r="G4252" s="1">
        <v>-8878.9245734102697</v>
      </c>
      <c r="H4252" s="1">
        <v>2.0781003843744002E-3</v>
      </c>
      <c r="K4252" s="4">
        <v>97497977.530000001</v>
      </c>
      <c r="L4252" s="5">
        <v>4425001</v>
      </c>
      <c r="M4252" s="6">
        <v>22.033436269999999</v>
      </c>
      <c r="AB4252" s="8" t="s">
        <v>4597</v>
      </c>
      <c r="AG4252">
        <v>3.4332000000000001E-2</v>
      </c>
    </row>
    <row r="4253" spans="1:33" x14ac:dyDescent="0.35">
      <c r="A4253" t="s">
        <v>4511</v>
      </c>
      <c r="B4253" t="s">
        <v>6968</v>
      </c>
      <c r="C4253" t="s">
        <v>6968</v>
      </c>
      <c r="G4253" s="1">
        <v>-9136.5099400834788</v>
      </c>
      <c r="H4253" s="1">
        <v>4.8623583910305003E-3</v>
      </c>
      <c r="K4253" s="4">
        <v>97497977.530000001</v>
      </c>
      <c r="L4253" s="5">
        <v>4425001</v>
      </c>
      <c r="M4253" s="6">
        <v>22.033436269999999</v>
      </c>
      <c r="AB4253" s="8" t="s">
        <v>4597</v>
      </c>
      <c r="AG4253">
        <v>3.4332000000000001E-2</v>
      </c>
    </row>
    <row r="4254" spans="1:33" x14ac:dyDescent="0.35">
      <c r="A4254" t="s">
        <v>4511</v>
      </c>
      <c r="B4254" t="s">
        <v>6969</v>
      </c>
      <c r="C4254" t="s">
        <v>6969</v>
      </c>
      <c r="G4254" s="1">
        <v>-9258.2471030664401</v>
      </c>
      <c r="H4254" s="1">
        <v>4.9949551290329004E-3</v>
      </c>
      <c r="K4254" s="4">
        <v>97497977.530000001</v>
      </c>
      <c r="L4254" s="5">
        <v>4425001</v>
      </c>
      <c r="M4254" s="6">
        <v>22.033436269999999</v>
      </c>
      <c r="AB4254" s="8" t="s">
        <v>4597</v>
      </c>
      <c r="AG4254">
        <v>3.4332000000000001E-2</v>
      </c>
    </row>
    <row r="4255" spans="1:33" x14ac:dyDescent="0.35">
      <c r="A4255" t="s">
        <v>4511</v>
      </c>
      <c r="B4255" t="s">
        <v>6970</v>
      </c>
      <c r="C4255" t="s">
        <v>6970</v>
      </c>
      <c r="G4255" s="1">
        <v>-8942.1838356570115</v>
      </c>
      <c r="H4255" s="1">
        <v>5.8943217508569999E-3</v>
      </c>
      <c r="K4255" s="4">
        <v>97497977.530000001</v>
      </c>
      <c r="L4255" s="5">
        <v>4425001</v>
      </c>
      <c r="M4255" s="6">
        <v>22.033436269999999</v>
      </c>
      <c r="AB4255" s="8" t="s">
        <v>4597</v>
      </c>
      <c r="AG4255">
        <v>3.4332000000000001E-2</v>
      </c>
    </row>
    <row r="4256" spans="1:33" x14ac:dyDescent="0.35">
      <c r="A4256" t="s">
        <v>4511</v>
      </c>
      <c r="B4256" t="s">
        <v>6971</v>
      </c>
      <c r="C4256" t="s">
        <v>6971</v>
      </c>
      <c r="G4256" s="1">
        <v>-9265.4927205188524</v>
      </c>
      <c r="H4256" s="1">
        <v>3.4876184838929999E-3</v>
      </c>
      <c r="K4256" s="4">
        <v>97497977.530000001</v>
      </c>
      <c r="L4256" s="5">
        <v>4425001</v>
      </c>
      <c r="M4256" s="6">
        <v>22.033436269999999</v>
      </c>
      <c r="AB4256" s="8" t="s">
        <v>4597</v>
      </c>
      <c r="AG4256">
        <v>3.4332000000000001E-2</v>
      </c>
    </row>
    <row r="4257" spans="1:33" x14ac:dyDescent="0.35">
      <c r="A4257" t="s">
        <v>4511</v>
      </c>
      <c r="B4257" t="s">
        <v>6972</v>
      </c>
      <c r="C4257" t="s">
        <v>6972</v>
      </c>
      <c r="G4257" s="1">
        <v>-8712.4278001575603</v>
      </c>
      <c r="H4257" s="1">
        <v>5.5041209275462997E-3</v>
      </c>
      <c r="K4257" s="4">
        <v>97497977.530000001</v>
      </c>
      <c r="L4257" s="5">
        <v>4425001</v>
      </c>
      <c r="M4257" s="6">
        <v>22.033436269999999</v>
      </c>
      <c r="AB4257" s="8" t="s">
        <v>4597</v>
      </c>
      <c r="AG4257">
        <v>3.4332000000000001E-2</v>
      </c>
    </row>
    <row r="4258" spans="1:33" x14ac:dyDescent="0.35">
      <c r="A4258" t="s">
        <v>4511</v>
      </c>
      <c r="B4258" t="s">
        <v>6973</v>
      </c>
      <c r="C4258" t="s">
        <v>6973</v>
      </c>
      <c r="G4258" s="1">
        <v>-8579.7963630231079</v>
      </c>
      <c r="H4258" s="1">
        <v>3.1445591999758001E-3</v>
      </c>
      <c r="K4258" s="4">
        <v>97497977.530000001</v>
      </c>
      <c r="L4258" s="5">
        <v>4425001</v>
      </c>
      <c r="M4258" s="6">
        <v>22.033436269999999</v>
      </c>
      <c r="AB4258" s="8" t="s">
        <v>4597</v>
      </c>
      <c r="AG4258">
        <v>3.4332000000000001E-2</v>
      </c>
    </row>
    <row r="4259" spans="1:33" x14ac:dyDescent="0.35">
      <c r="A4259" t="s">
        <v>4511</v>
      </c>
      <c r="B4259" t="s">
        <v>6974</v>
      </c>
      <c r="C4259" t="s">
        <v>6974</v>
      </c>
      <c r="G4259" s="1">
        <v>-8747.2075633093227</v>
      </c>
      <c r="H4259" s="1">
        <v>5.1316047268027002E-3</v>
      </c>
      <c r="K4259" s="4">
        <v>97497977.530000001</v>
      </c>
      <c r="L4259" s="5">
        <v>4425001</v>
      </c>
      <c r="M4259" s="6">
        <v>22.033436269999999</v>
      </c>
      <c r="AB4259" s="8" t="s">
        <v>4597</v>
      </c>
      <c r="AG4259">
        <v>3.4332000000000001E-2</v>
      </c>
    </row>
    <row r="4260" spans="1:33" x14ac:dyDescent="0.35">
      <c r="A4260" t="s">
        <v>4511</v>
      </c>
      <c r="B4260" t="s">
        <v>6975</v>
      </c>
      <c r="C4260" t="s">
        <v>6975</v>
      </c>
      <c r="G4260" s="1">
        <v>-9608.5564138296377</v>
      </c>
      <c r="H4260" s="1">
        <v>1.3800374715714999E-3</v>
      </c>
      <c r="K4260" s="4">
        <v>97497977.530000001</v>
      </c>
      <c r="L4260" s="5">
        <v>4425001</v>
      </c>
      <c r="M4260" s="6">
        <v>22.033436269999999</v>
      </c>
      <c r="AB4260" s="8" t="s">
        <v>4597</v>
      </c>
      <c r="AG4260">
        <v>3.4332000000000001E-2</v>
      </c>
    </row>
    <row r="4261" spans="1:33" x14ac:dyDescent="0.35">
      <c r="A4261" t="s">
        <v>4511</v>
      </c>
      <c r="B4261" t="s">
        <v>6976</v>
      </c>
      <c r="C4261" t="s">
        <v>6976</v>
      </c>
      <c r="G4261" s="1">
        <v>-9273.4023523097785</v>
      </c>
      <c r="H4261" s="1">
        <v>4.7249975409690004E-3</v>
      </c>
      <c r="K4261" s="4">
        <v>97497977.530000001</v>
      </c>
      <c r="L4261" s="5">
        <v>4425001</v>
      </c>
      <c r="M4261" s="6">
        <v>22.033436269999999</v>
      </c>
      <c r="AB4261" s="8" t="s">
        <v>4597</v>
      </c>
      <c r="AG4261">
        <v>3.4332000000000001E-2</v>
      </c>
    </row>
    <row r="4262" spans="1:33" x14ac:dyDescent="0.35">
      <c r="A4262" t="s">
        <v>4511</v>
      </c>
      <c r="B4262" t="s">
        <v>6977</v>
      </c>
      <c r="C4262" t="s">
        <v>6977</v>
      </c>
      <c r="G4262" s="1">
        <v>-9048.0434388021258</v>
      </c>
      <c r="H4262" s="1">
        <v>3.6821584809239999E-3</v>
      </c>
      <c r="K4262" s="4">
        <v>97497977.530000001</v>
      </c>
      <c r="L4262" s="5">
        <v>4425001</v>
      </c>
      <c r="M4262" s="6">
        <v>22.033436269999999</v>
      </c>
      <c r="AB4262" s="8" t="s">
        <v>4597</v>
      </c>
      <c r="AG4262">
        <v>3.4332000000000001E-2</v>
      </c>
    </row>
    <row r="4263" spans="1:33" x14ac:dyDescent="0.35">
      <c r="A4263" t="s">
        <v>4511</v>
      </c>
      <c r="B4263" t="s">
        <v>6978</v>
      </c>
      <c r="C4263" t="s">
        <v>6978</v>
      </c>
      <c r="G4263" s="1">
        <v>-9289.9099479148335</v>
      </c>
      <c r="H4263" s="1">
        <v>3.8532295889472999E-3</v>
      </c>
      <c r="K4263" s="4">
        <v>97497977.530000001</v>
      </c>
      <c r="L4263" s="5">
        <v>4425001</v>
      </c>
      <c r="M4263" s="6">
        <v>22.033436269999999</v>
      </c>
      <c r="AB4263" s="8" t="s">
        <v>4597</v>
      </c>
      <c r="AG4263">
        <v>3.4332000000000001E-2</v>
      </c>
    </row>
    <row r="4264" spans="1:33" x14ac:dyDescent="0.35">
      <c r="A4264" t="s">
        <v>4511</v>
      </c>
      <c r="B4264" t="s">
        <v>6979</v>
      </c>
      <c r="C4264" t="s">
        <v>6979</v>
      </c>
      <c r="G4264" s="1">
        <v>-8955.2199672995775</v>
      </c>
      <c r="H4264" s="1">
        <v>1.7461969106991001E-3</v>
      </c>
      <c r="K4264" s="4">
        <v>97497977.530000001</v>
      </c>
      <c r="L4264" s="5">
        <v>4425001</v>
      </c>
      <c r="M4264" s="6">
        <v>22.033436269999999</v>
      </c>
      <c r="AB4264" s="8" t="s">
        <v>4597</v>
      </c>
      <c r="AG4264">
        <v>3.4332000000000001E-2</v>
      </c>
    </row>
    <row r="4265" spans="1:33" x14ac:dyDescent="0.35">
      <c r="A4265" t="s">
        <v>4511</v>
      </c>
      <c r="B4265" t="s">
        <v>6980</v>
      </c>
      <c r="C4265" t="s">
        <v>6980</v>
      </c>
      <c r="G4265" s="1">
        <v>-8537.9986117463341</v>
      </c>
      <c r="H4265" s="1">
        <v>1.937540877065E-3</v>
      </c>
      <c r="K4265" s="4">
        <v>97497977.530000001</v>
      </c>
      <c r="L4265" s="5">
        <v>4425001</v>
      </c>
      <c r="M4265" s="6">
        <v>22.033436269999999</v>
      </c>
      <c r="AB4265" s="8" t="s">
        <v>4597</v>
      </c>
      <c r="AG4265">
        <v>3.4332000000000001E-2</v>
      </c>
    </row>
    <row r="4266" spans="1:33" x14ac:dyDescent="0.35">
      <c r="A4266" t="s">
        <v>4511</v>
      </c>
      <c r="B4266" t="s">
        <v>6981</v>
      </c>
      <c r="C4266" t="s">
        <v>6981</v>
      </c>
      <c r="G4266" s="1">
        <v>-8454.0818402490022</v>
      </c>
      <c r="H4266" s="1">
        <v>2.1470015531615998E-3</v>
      </c>
      <c r="K4266" s="4">
        <v>97497977.530000001</v>
      </c>
      <c r="L4266" s="5">
        <v>4425001</v>
      </c>
      <c r="M4266" s="6">
        <v>22.033436269999999</v>
      </c>
      <c r="AB4266" s="8" t="s">
        <v>4597</v>
      </c>
      <c r="AG4266">
        <v>3.4332000000000001E-2</v>
      </c>
    </row>
    <row r="4267" spans="1:33" x14ac:dyDescent="0.35">
      <c r="A4267" t="s">
        <v>4511</v>
      </c>
      <c r="B4267" t="s">
        <v>6982</v>
      </c>
      <c r="C4267" t="s">
        <v>6982</v>
      </c>
      <c r="G4267" s="1">
        <v>-8788.8460095847113</v>
      </c>
      <c r="H4267" s="1">
        <v>1.3478207784737E-3</v>
      </c>
      <c r="K4267" s="4">
        <v>97497977.530000001</v>
      </c>
      <c r="L4267" s="5">
        <v>4425001</v>
      </c>
      <c r="M4267" s="6">
        <v>22.033436269999999</v>
      </c>
      <c r="AB4267" s="8" t="s">
        <v>4597</v>
      </c>
      <c r="AG4267">
        <v>3.4332000000000001E-2</v>
      </c>
    </row>
    <row r="4268" spans="1:33" x14ac:dyDescent="0.35">
      <c r="A4268" t="s">
        <v>4511</v>
      </c>
      <c r="B4268" t="s">
        <v>6983</v>
      </c>
      <c r="C4268" t="s">
        <v>6983</v>
      </c>
      <c r="G4268" s="1">
        <v>-9042.540791924941</v>
      </c>
      <c r="H4268" s="1">
        <v>3.7162974943096999E-3</v>
      </c>
      <c r="K4268" s="4">
        <v>97497977.530000001</v>
      </c>
      <c r="L4268" s="5">
        <v>4425001</v>
      </c>
      <c r="M4268" s="6">
        <v>22.033436269999999</v>
      </c>
      <c r="AB4268" s="8" t="s">
        <v>4597</v>
      </c>
      <c r="AG4268">
        <v>3.4332000000000001E-2</v>
      </c>
    </row>
    <row r="4269" spans="1:33" x14ac:dyDescent="0.35">
      <c r="A4269" t="s">
        <v>4511</v>
      </c>
      <c r="B4269" t="s">
        <v>6984</v>
      </c>
      <c r="C4269" t="s">
        <v>6984</v>
      </c>
      <c r="G4269" s="1">
        <v>-8852.7958991784417</v>
      </c>
      <c r="H4269" s="1">
        <v>4.7005976881070001E-3</v>
      </c>
      <c r="K4269" s="4">
        <v>97497977.530000001</v>
      </c>
      <c r="L4269" s="5">
        <v>4425001</v>
      </c>
      <c r="M4269" s="6">
        <v>22.033436269999999</v>
      </c>
      <c r="AB4269" s="8" t="s">
        <v>4597</v>
      </c>
      <c r="AG4269">
        <v>3.4332000000000001E-2</v>
      </c>
    </row>
    <row r="4270" spans="1:33" x14ac:dyDescent="0.35">
      <c r="A4270" t="s">
        <v>4511</v>
      </c>
      <c r="B4270" t="s">
        <v>6985</v>
      </c>
      <c r="C4270" t="s">
        <v>6985</v>
      </c>
      <c r="G4270" s="1">
        <v>-9162.029279678196</v>
      </c>
      <c r="H4270" s="1">
        <v>3.8373634065117998E-3</v>
      </c>
      <c r="K4270" s="4">
        <v>97497977.530000001</v>
      </c>
      <c r="L4270" s="5">
        <v>4425001</v>
      </c>
      <c r="M4270" s="6">
        <v>22.033436269999999</v>
      </c>
      <c r="AB4270" s="8" t="s">
        <v>4597</v>
      </c>
      <c r="AG4270">
        <v>3.4332000000000001E-2</v>
      </c>
    </row>
    <row r="4271" spans="1:33" x14ac:dyDescent="0.35">
      <c r="A4271" t="s">
        <v>4511</v>
      </c>
      <c r="B4271" t="s">
        <v>6986</v>
      </c>
      <c r="C4271" t="s">
        <v>6986</v>
      </c>
      <c r="G4271" s="1">
        <v>-8576.0121621385933</v>
      </c>
      <c r="H4271" s="1">
        <v>2.1837864207849E-3</v>
      </c>
      <c r="K4271" s="4">
        <v>97497977.530000001</v>
      </c>
      <c r="L4271" s="5">
        <v>4425001</v>
      </c>
      <c r="M4271" s="6">
        <v>22.033436269999999</v>
      </c>
      <c r="AB4271" s="8" t="s">
        <v>4597</v>
      </c>
      <c r="AG4271">
        <v>3.4332000000000001E-2</v>
      </c>
    </row>
    <row r="4272" spans="1:33" x14ac:dyDescent="0.35">
      <c r="A4272" t="s">
        <v>4511</v>
      </c>
      <c r="B4272" t="s">
        <v>6987</v>
      </c>
      <c r="C4272" t="s">
        <v>6987</v>
      </c>
      <c r="G4272" s="1">
        <v>-8499.1025825785473</v>
      </c>
      <c r="H4272" s="1">
        <v>2.3204875734666999E-3</v>
      </c>
      <c r="K4272" s="4">
        <v>97497977.530000001</v>
      </c>
      <c r="L4272" s="5">
        <v>4425001</v>
      </c>
      <c r="M4272" s="6">
        <v>22.033436269999999</v>
      </c>
      <c r="AB4272" s="8" t="s">
        <v>4597</v>
      </c>
      <c r="AG4272">
        <v>3.4332000000000001E-2</v>
      </c>
    </row>
    <row r="4273" spans="1:33" x14ac:dyDescent="0.35">
      <c r="A4273" t="s">
        <v>4511</v>
      </c>
      <c r="B4273" t="s">
        <v>6988</v>
      </c>
      <c r="C4273" t="s">
        <v>6988</v>
      </c>
      <c r="G4273" s="1">
        <v>-8626.3248575705602</v>
      </c>
      <c r="H4273" s="1">
        <v>4.3740264396976E-3</v>
      </c>
      <c r="K4273" s="4">
        <v>97497977.530000001</v>
      </c>
      <c r="L4273" s="5">
        <v>4425001</v>
      </c>
      <c r="M4273" s="6">
        <v>22.033436269999999</v>
      </c>
      <c r="AB4273" s="8" t="s">
        <v>4597</v>
      </c>
      <c r="AG4273">
        <v>3.4332000000000001E-2</v>
      </c>
    </row>
    <row r="4274" spans="1:33" x14ac:dyDescent="0.35">
      <c r="A4274" t="s">
        <v>4511</v>
      </c>
      <c r="B4274" t="s">
        <v>6989</v>
      </c>
      <c r="C4274" t="s">
        <v>6989</v>
      </c>
      <c r="G4274" s="1">
        <v>-9169.1759769736291</v>
      </c>
      <c r="H4274" s="1">
        <v>2.5297996204011E-3</v>
      </c>
      <c r="K4274" s="4">
        <v>97497977.530000001</v>
      </c>
      <c r="L4274" s="5">
        <v>4425001</v>
      </c>
      <c r="M4274" s="6">
        <v>22.033436269999999</v>
      </c>
      <c r="AB4274" s="8" t="s">
        <v>4597</v>
      </c>
      <c r="AG4274">
        <v>3.4332000000000001E-2</v>
      </c>
    </row>
    <row r="4275" spans="1:33" x14ac:dyDescent="0.35">
      <c r="A4275" t="s">
        <v>4511</v>
      </c>
      <c r="B4275" t="s">
        <v>6990</v>
      </c>
      <c r="C4275" t="s">
        <v>6990</v>
      </c>
      <c r="G4275" s="1">
        <v>-8660.0457504703008</v>
      </c>
      <c r="H4275" s="1">
        <v>4.0391842206549998E-3</v>
      </c>
      <c r="K4275" s="4">
        <v>97497977.530000001</v>
      </c>
      <c r="L4275" s="5">
        <v>4425001</v>
      </c>
      <c r="M4275" s="6">
        <v>22.033436269999999</v>
      </c>
      <c r="AB4275" s="8" t="s">
        <v>4597</v>
      </c>
      <c r="AG4275">
        <v>3.4332000000000001E-2</v>
      </c>
    </row>
    <row r="4276" spans="1:33" x14ac:dyDescent="0.35">
      <c r="A4276" t="s">
        <v>4511</v>
      </c>
      <c r="B4276" t="s">
        <v>6991</v>
      </c>
      <c r="C4276" t="s">
        <v>6991</v>
      </c>
      <c r="G4276" s="1">
        <v>-8429.1084627079836</v>
      </c>
      <c r="H4276" s="1">
        <v>4.2491468100219998E-4</v>
      </c>
      <c r="K4276" s="4">
        <v>97497977.530000001</v>
      </c>
      <c r="L4276" s="5">
        <v>4425001</v>
      </c>
      <c r="M4276" s="6">
        <v>22.033436269999999</v>
      </c>
      <c r="AB4276" s="8" t="s">
        <v>4597</v>
      </c>
      <c r="AG4276">
        <v>3.4332000000000001E-2</v>
      </c>
    </row>
    <row r="4277" spans="1:33" x14ac:dyDescent="0.35">
      <c r="A4277" t="s">
        <v>4511</v>
      </c>
      <c r="B4277" t="s">
        <v>6992</v>
      </c>
      <c r="C4277" t="s">
        <v>6992</v>
      </c>
      <c r="G4277" s="1">
        <v>-9507.8224313172523</v>
      </c>
      <c r="H4277" s="1">
        <v>8.2198208048129997E-4</v>
      </c>
      <c r="K4277" s="4">
        <v>97497977.530000001</v>
      </c>
      <c r="L4277" s="5">
        <v>4425001</v>
      </c>
      <c r="M4277" s="6">
        <v>22.033436269999999</v>
      </c>
      <c r="AB4277" s="8" t="s">
        <v>4597</v>
      </c>
      <c r="AG4277">
        <v>3.4332000000000001E-2</v>
      </c>
    </row>
    <row r="4278" spans="1:33" x14ac:dyDescent="0.35">
      <c r="A4278" t="s">
        <v>4511</v>
      </c>
      <c r="B4278" t="s">
        <v>6993</v>
      </c>
      <c r="C4278" t="s">
        <v>6993</v>
      </c>
      <c r="G4278" s="1">
        <v>-9176.2981485380442</v>
      </c>
      <c r="H4278" s="1">
        <v>3.6406804216758001E-3</v>
      </c>
      <c r="K4278" s="4">
        <v>97497977.530000001</v>
      </c>
      <c r="L4278" s="5">
        <v>4425001</v>
      </c>
      <c r="M4278" s="6">
        <v>22.033436269999999</v>
      </c>
      <c r="AB4278" s="8" t="s">
        <v>4597</v>
      </c>
      <c r="AG4278">
        <v>3.4332000000000001E-2</v>
      </c>
    </row>
    <row r="4279" spans="1:33" x14ac:dyDescent="0.35">
      <c r="A4279" t="s">
        <v>4511</v>
      </c>
      <c r="B4279" t="s">
        <v>6994</v>
      </c>
      <c r="C4279" t="s">
        <v>6994</v>
      </c>
      <c r="G4279" s="1">
        <v>-8954.6065569349958</v>
      </c>
      <c r="H4279" s="1">
        <v>2.7372547665795001E-3</v>
      </c>
      <c r="K4279" s="4">
        <v>97497977.530000001</v>
      </c>
      <c r="L4279" s="5">
        <v>4425001</v>
      </c>
      <c r="M4279" s="6">
        <v>22.033436269999999</v>
      </c>
      <c r="AB4279" s="8" t="s">
        <v>4597</v>
      </c>
      <c r="AG4279">
        <v>3.4332000000000001E-2</v>
      </c>
    </row>
    <row r="4280" spans="1:33" x14ac:dyDescent="0.35">
      <c r="A4280" t="s">
        <v>4511</v>
      </c>
      <c r="B4280" t="s">
        <v>6995</v>
      </c>
      <c r="C4280" t="s">
        <v>6995</v>
      </c>
      <c r="G4280" s="1">
        <v>-9192.4262449755061</v>
      </c>
      <c r="H4280" s="1">
        <v>2.8817382242907002E-3</v>
      </c>
      <c r="K4280" s="4">
        <v>97497977.530000001</v>
      </c>
      <c r="L4280" s="5">
        <v>4425001</v>
      </c>
      <c r="M4280" s="6">
        <v>22.033436269999999</v>
      </c>
      <c r="AB4280" s="8" t="s">
        <v>4597</v>
      </c>
      <c r="AG4280">
        <v>3.4332000000000001E-2</v>
      </c>
    </row>
    <row r="4281" spans="1:33" x14ac:dyDescent="0.35">
      <c r="A4281" t="s">
        <v>4511</v>
      </c>
      <c r="B4281" t="s">
        <v>6996</v>
      </c>
      <c r="C4281" t="s">
        <v>6996</v>
      </c>
      <c r="G4281" s="1">
        <v>-8562.4301904519943</v>
      </c>
      <c r="H4281" s="1">
        <v>1.8948124882329999E-4</v>
      </c>
      <c r="K4281" s="4">
        <v>97497977.530000001</v>
      </c>
      <c r="L4281" s="5">
        <v>4425001</v>
      </c>
      <c r="M4281" s="6">
        <v>22.033436269999999</v>
      </c>
      <c r="AB4281" s="8" t="s">
        <v>4597</v>
      </c>
      <c r="AG4281">
        <v>3.4332000000000001E-2</v>
      </c>
    </row>
    <row r="4282" spans="1:33" x14ac:dyDescent="0.35">
      <c r="A4282" t="s">
        <v>4511</v>
      </c>
      <c r="B4282" t="s">
        <v>6997</v>
      </c>
      <c r="C4282" t="s">
        <v>6997</v>
      </c>
      <c r="G4282" s="1">
        <v>-8864.350915396506</v>
      </c>
      <c r="H4282" s="1">
        <v>1.1426070862151001E-3</v>
      </c>
      <c r="K4282" s="4">
        <v>97497977.530000001</v>
      </c>
      <c r="L4282" s="5">
        <v>4425001</v>
      </c>
      <c r="M4282" s="6">
        <v>22.033436269999999</v>
      </c>
      <c r="AB4282" s="8" t="s">
        <v>4597</v>
      </c>
      <c r="AG4282">
        <v>3.4332000000000001E-2</v>
      </c>
    </row>
    <row r="4283" spans="1:33" x14ac:dyDescent="0.35">
      <c r="A4283" t="s">
        <v>4511</v>
      </c>
      <c r="B4283" t="s">
        <v>6998</v>
      </c>
      <c r="C4283" t="s">
        <v>6998</v>
      </c>
      <c r="G4283" s="1">
        <v>-8455.8534856333135</v>
      </c>
      <c r="H4283" s="1">
        <v>1.3357014161032E-3</v>
      </c>
      <c r="K4283" s="4">
        <v>97497977.530000001</v>
      </c>
      <c r="L4283" s="5">
        <v>4425001</v>
      </c>
      <c r="M4283" s="6">
        <v>22.033436269999999</v>
      </c>
      <c r="AB4283" s="8" t="s">
        <v>4597</v>
      </c>
      <c r="AG4283">
        <v>3.4332000000000001E-2</v>
      </c>
    </row>
    <row r="4284" spans="1:33" x14ac:dyDescent="0.35">
      <c r="A4284" t="s">
        <v>4511</v>
      </c>
      <c r="B4284" t="s">
        <v>6999</v>
      </c>
      <c r="C4284" t="s">
        <v>6999</v>
      </c>
      <c r="G4284" s="1">
        <v>-8374.4250801775561</v>
      </c>
      <c r="H4284" s="1">
        <v>1.5220747792989999E-3</v>
      </c>
      <c r="K4284" s="4">
        <v>97497977.530000001</v>
      </c>
      <c r="L4284" s="5">
        <v>4425001</v>
      </c>
      <c r="M4284" s="6">
        <v>22.033436269999999</v>
      </c>
      <c r="AB4284" s="8" t="s">
        <v>4597</v>
      </c>
      <c r="AG4284">
        <v>3.4332000000000001E-2</v>
      </c>
    </row>
    <row r="4285" spans="1:33" x14ac:dyDescent="0.35">
      <c r="A4285" t="s">
        <v>4511</v>
      </c>
      <c r="B4285" t="s">
        <v>7000</v>
      </c>
      <c r="C4285" t="s">
        <v>7000</v>
      </c>
      <c r="G4285" s="1">
        <v>-8700.1313234993559</v>
      </c>
      <c r="H4285" s="1">
        <v>8.4113927765310003E-4</v>
      </c>
      <c r="K4285" s="4">
        <v>97497977.530000001</v>
      </c>
      <c r="L4285" s="5">
        <v>4425001</v>
      </c>
      <c r="M4285" s="6">
        <v>22.033436269999999</v>
      </c>
      <c r="AB4285" s="8" t="s">
        <v>4597</v>
      </c>
      <c r="AG4285">
        <v>3.4332000000000001E-2</v>
      </c>
    </row>
    <row r="4286" spans="1:33" x14ac:dyDescent="0.35">
      <c r="A4286" t="s">
        <v>4511</v>
      </c>
      <c r="B4286" t="s">
        <v>7001</v>
      </c>
      <c r="C4286" t="s">
        <v>7001</v>
      </c>
      <c r="G4286" s="1">
        <v>-8950.0139348569373</v>
      </c>
      <c r="H4286" s="1">
        <v>2.8207960284504E-3</v>
      </c>
      <c r="K4286" s="4">
        <v>97497977.530000001</v>
      </c>
      <c r="L4286" s="5">
        <v>4425001</v>
      </c>
      <c r="M4286" s="6">
        <v>22.033436269999999</v>
      </c>
      <c r="AB4286" s="8" t="s">
        <v>4597</v>
      </c>
      <c r="AG4286">
        <v>3.4332000000000001E-2</v>
      </c>
    </row>
    <row r="4287" spans="1:33" x14ac:dyDescent="0.35">
      <c r="A4287" t="s">
        <v>4511</v>
      </c>
      <c r="B4287" t="s">
        <v>7002</v>
      </c>
      <c r="C4287" t="s">
        <v>7002</v>
      </c>
      <c r="G4287" s="1">
        <v>-8494.7531386780793</v>
      </c>
      <c r="H4287" s="1">
        <v>1.5687624260122999E-3</v>
      </c>
      <c r="K4287" s="4">
        <v>97497977.530000001</v>
      </c>
      <c r="L4287" s="5">
        <v>4425001</v>
      </c>
      <c r="M4287" s="6">
        <v>22.033436269999999</v>
      </c>
      <c r="AB4287" s="8" t="s">
        <v>4597</v>
      </c>
      <c r="AG4287">
        <v>3.4332000000000001E-2</v>
      </c>
    </row>
    <row r="4288" spans="1:33" x14ac:dyDescent="0.35">
      <c r="A4288" t="s">
        <v>4511</v>
      </c>
      <c r="B4288" t="s">
        <v>7003</v>
      </c>
      <c r="C4288" t="s">
        <v>7003</v>
      </c>
      <c r="G4288" s="1">
        <v>-8764.7416049660151</v>
      </c>
      <c r="H4288" s="1">
        <v>3.7275887631750999E-3</v>
      </c>
      <c r="K4288" s="4">
        <v>97497977.530000001</v>
      </c>
      <c r="L4288" s="5">
        <v>4425001</v>
      </c>
      <c r="M4288" s="6">
        <v>22.033436269999999</v>
      </c>
      <c r="AB4288" s="8" t="s">
        <v>4597</v>
      </c>
      <c r="AG4288">
        <v>3.4332000000000001E-2</v>
      </c>
    </row>
    <row r="4289" spans="1:33" x14ac:dyDescent="0.35">
      <c r="A4289" t="s">
        <v>4511</v>
      </c>
      <c r="B4289" t="s">
        <v>7004</v>
      </c>
      <c r="C4289" t="s">
        <v>7004</v>
      </c>
      <c r="G4289" s="1">
        <v>-9067.3036379086716</v>
      </c>
      <c r="H4289" s="1">
        <v>2.9282057279816998E-3</v>
      </c>
      <c r="K4289" s="4">
        <v>97497977.530000001</v>
      </c>
      <c r="L4289" s="5">
        <v>4425001</v>
      </c>
      <c r="M4289" s="6">
        <v>22.033436269999999</v>
      </c>
      <c r="AB4289" s="8" t="s">
        <v>4597</v>
      </c>
      <c r="AG4289">
        <v>3.4332000000000001E-2</v>
      </c>
    </row>
    <row r="4290" spans="1:33" x14ac:dyDescent="0.35">
      <c r="A4290" t="s">
        <v>4511</v>
      </c>
      <c r="B4290" t="s">
        <v>7005</v>
      </c>
      <c r="C4290" t="s">
        <v>7005</v>
      </c>
      <c r="G4290" s="1">
        <v>-8419.5418704817002</v>
      </c>
      <c r="H4290" s="1">
        <v>1.6983791338728001E-3</v>
      </c>
      <c r="K4290" s="4">
        <v>97497977.530000001</v>
      </c>
      <c r="L4290" s="5">
        <v>4425001</v>
      </c>
      <c r="M4290" s="6">
        <v>22.033436269999999</v>
      </c>
      <c r="AB4290" s="8" t="s">
        <v>4597</v>
      </c>
      <c r="AG4290">
        <v>3.4332000000000001E-2</v>
      </c>
    </row>
    <row r="4291" spans="1:33" x14ac:dyDescent="0.35">
      <c r="A4291" t="s">
        <v>4511</v>
      </c>
      <c r="B4291" t="s">
        <v>7006</v>
      </c>
      <c r="C4291" t="s">
        <v>7006</v>
      </c>
      <c r="G4291" s="1">
        <v>-8541.4920399342791</v>
      </c>
      <c r="H4291" s="1">
        <v>3.4546693941613E-3</v>
      </c>
      <c r="K4291" s="4">
        <v>97497977.530000001</v>
      </c>
      <c r="L4291" s="5">
        <v>4425001</v>
      </c>
      <c r="M4291" s="6">
        <v>22.033436269999999</v>
      </c>
      <c r="AB4291" s="8" t="s">
        <v>4597</v>
      </c>
      <c r="AG4291">
        <v>3.4332000000000001E-2</v>
      </c>
    </row>
    <row r="4292" spans="1:33" x14ac:dyDescent="0.35">
      <c r="A4292" t="s">
        <v>4511</v>
      </c>
      <c r="B4292" t="s">
        <v>7007</v>
      </c>
      <c r="C4292" t="s">
        <v>7007</v>
      </c>
      <c r="G4292" s="1">
        <v>-9074.3533136221104</v>
      </c>
      <c r="H4292" s="1">
        <v>1.8188789486879001E-3</v>
      </c>
      <c r="K4292" s="4">
        <v>97497977.530000001</v>
      </c>
      <c r="L4292" s="5">
        <v>4425001</v>
      </c>
      <c r="M4292" s="6">
        <v>22.033436269999999</v>
      </c>
      <c r="AB4292" s="8" t="s">
        <v>4597</v>
      </c>
      <c r="AG4292">
        <v>3.4332000000000001E-2</v>
      </c>
    </row>
    <row r="4293" spans="1:33" x14ac:dyDescent="0.35">
      <c r="A4293" t="s">
        <v>4511</v>
      </c>
      <c r="B4293" t="s">
        <v>7008</v>
      </c>
      <c r="C4293" t="s">
        <v>7008</v>
      </c>
      <c r="G4293" s="1">
        <v>-8351.0085294771688</v>
      </c>
      <c r="H4293" s="1">
        <v>2.1520652057599999E-4</v>
      </c>
      <c r="K4293" s="4">
        <v>97497977.530000001</v>
      </c>
      <c r="L4293" s="5">
        <v>4425001</v>
      </c>
      <c r="M4293" s="6">
        <v>22.033436269999999</v>
      </c>
      <c r="AB4293" s="8" t="s">
        <v>4597</v>
      </c>
      <c r="AG4293">
        <v>3.4332000000000001E-2</v>
      </c>
    </row>
    <row r="4294" spans="1:33" x14ac:dyDescent="0.35">
      <c r="A4294" t="s">
        <v>4511</v>
      </c>
      <c r="B4294" t="s">
        <v>7009</v>
      </c>
      <c r="C4294" t="s">
        <v>7009</v>
      </c>
      <c r="G4294" s="1">
        <v>-9408.6642940333659</v>
      </c>
      <c r="H4294" s="1">
        <v>4.6590552083989998E-4</v>
      </c>
      <c r="K4294" s="4">
        <v>97497977.530000001</v>
      </c>
      <c r="L4294" s="5">
        <v>4425001</v>
      </c>
      <c r="M4294" s="6">
        <v>22.033436269999999</v>
      </c>
      <c r="AB4294" s="8" t="s">
        <v>4597</v>
      </c>
      <c r="AG4294">
        <v>3.4332000000000001E-2</v>
      </c>
    </row>
    <row r="4295" spans="1:33" x14ac:dyDescent="0.35">
      <c r="A4295" t="s">
        <v>4511</v>
      </c>
      <c r="B4295" t="s">
        <v>7010</v>
      </c>
      <c r="C4295" t="s">
        <v>7010</v>
      </c>
      <c r="G4295" s="1">
        <v>-8862.6095860537062</v>
      </c>
      <c r="H4295" s="1">
        <v>2.0179469397808999E-3</v>
      </c>
      <c r="K4295" s="4">
        <v>97497977.530000001</v>
      </c>
      <c r="L4295" s="5">
        <v>4425001</v>
      </c>
      <c r="M4295" s="6">
        <v>22.033436269999999</v>
      </c>
      <c r="AB4295" s="8" t="s">
        <v>4597</v>
      </c>
      <c r="AG4295">
        <v>3.4332000000000001E-2</v>
      </c>
    </row>
    <row r="4296" spans="1:33" x14ac:dyDescent="0.35">
      <c r="A4296" t="s">
        <v>4511</v>
      </c>
      <c r="B4296" t="s">
        <v>7011</v>
      </c>
      <c r="C4296" t="s">
        <v>7011</v>
      </c>
      <c r="G4296" s="1">
        <v>-9080.7112025133356</v>
      </c>
      <c r="H4296" s="1">
        <v>2.7844170082799999E-3</v>
      </c>
      <c r="K4296" s="4">
        <v>97497977.530000001</v>
      </c>
      <c r="L4296" s="5">
        <v>4425001</v>
      </c>
      <c r="M4296" s="6">
        <v>22.033436269999999</v>
      </c>
      <c r="AB4296" s="8" t="s">
        <v>4597</v>
      </c>
      <c r="AG4296">
        <v>3.4332000000000001E-2</v>
      </c>
    </row>
    <row r="4297" spans="1:33" x14ac:dyDescent="0.35">
      <c r="A4297" t="s">
        <v>4511</v>
      </c>
      <c r="B4297" t="s">
        <v>7012</v>
      </c>
      <c r="C4297" t="s">
        <v>7012</v>
      </c>
      <c r="G4297" s="1">
        <v>-8483.5753717706775</v>
      </c>
      <c r="H4297" s="1">
        <v>8.2414624098563831E-5</v>
      </c>
      <c r="K4297" s="4">
        <v>97497977.530000001</v>
      </c>
      <c r="L4297" s="5">
        <v>4425001</v>
      </c>
      <c r="M4297" s="6">
        <v>22.033436269999999</v>
      </c>
      <c r="AB4297" s="8" t="s">
        <v>4597</v>
      </c>
      <c r="AG4297">
        <v>3.4332000000000001E-2</v>
      </c>
    </row>
    <row r="4298" spans="1:33" x14ac:dyDescent="0.35">
      <c r="A4298" t="s">
        <v>4511</v>
      </c>
      <c r="B4298" t="s">
        <v>7013</v>
      </c>
      <c r="C4298" t="s">
        <v>7013</v>
      </c>
      <c r="G4298" s="1">
        <v>-9096.4689482515241</v>
      </c>
      <c r="H4298" s="1">
        <v>2.1372773660904999E-3</v>
      </c>
      <c r="K4298" s="4">
        <v>97497977.530000001</v>
      </c>
      <c r="L4298" s="5">
        <v>4425001</v>
      </c>
      <c r="M4298" s="6">
        <v>22.033436269999999</v>
      </c>
      <c r="AB4298" s="8" t="s">
        <v>4597</v>
      </c>
      <c r="AG4298">
        <v>3.4332000000000001E-2</v>
      </c>
    </row>
    <row r="4299" spans="1:33" x14ac:dyDescent="0.35">
      <c r="A4299" t="s">
        <v>4511</v>
      </c>
      <c r="B4299" t="s">
        <v>7014</v>
      </c>
      <c r="C4299" t="s">
        <v>7014</v>
      </c>
      <c r="G4299" s="1">
        <v>-8374.8881741036821</v>
      </c>
      <c r="H4299" s="1">
        <v>9.0670562882369998E-4</v>
      </c>
      <c r="K4299" s="4">
        <v>97497977.530000001</v>
      </c>
      <c r="L4299" s="5">
        <v>4425001</v>
      </c>
      <c r="M4299" s="6">
        <v>22.033436269999999</v>
      </c>
      <c r="AB4299" s="8" t="s">
        <v>4597</v>
      </c>
      <c r="AG4299">
        <v>3.4332000000000001E-2</v>
      </c>
    </row>
    <row r="4300" spans="1:33" x14ac:dyDescent="0.35">
      <c r="A4300" t="s">
        <v>4511</v>
      </c>
      <c r="B4300" t="s">
        <v>7015</v>
      </c>
      <c r="C4300" t="s">
        <v>7015</v>
      </c>
      <c r="G4300" s="1">
        <v>-8295.8888619357458</v>
      </c>
      <c r="H4300" s="1">
        <v>1.0652005459915999E-3</v>
      </c>
      <c r="K4300" s="4">
        <v>97497977.530000001</v>
      </c>
      <c r="L4300" s="5">
        <v>4425001</v>
      </c>
      <c r="M4300" s="6">
        <v>22.033436269999999</v>
      </c>
      <c r="AB4300" s="8" t="s">
        <v>4597</v>
      </c>
      <c r="AG4300">
        <v>3.4332000000000001E-2</v>
      </c>
    </row>
    <row r="4301" spans="1:33" x14ac:dyDescent="0.35">
      <c r="A4301" t="s">
        <v>4511</v>
      </c>
      <c r="B4301" t="s">
        <v>7016</v>
      </c>
      <c r="C4301" t="s">
        <v>7016</v>
      </c>
      <c r="G4301" s="1">
        <v>-8774.8579579319376</v>
      </c>
      <c r="H4301" s="1">
        <v>7.3085377897509998E-4</v>
      </c>
      <c r="K4301" s="4">
        <v>97497977.530000001</v>
      </c>
      <c r="L4301" s="5">
        <v>4425001</v>
      </c>
      <c r="M4301" s="6">
        <v>22.033436269999999</v>
      </c>
      <c r="AB4301" s="8" t="s">
        <v>4597</v>
      </c>
      <c r="AG4301">
        <v>3.4332000000000001E-2</v>
      </c>
    </row>
    <row r="4302" spans="1:33" x14ac:dyDescent="0.35">
      <c r="A4302" t="s">
        <v>4511</v>
      </c>
      <c r="B4302" t="s">
        <v>7017</v>
      </c>
      <c r="C4302" t="s">
        <v>7017</v>
      </c>
      <c r="G4302" s="1">
        <v>-8612.7531195498905</v>
      </c>
      <c r="H4302" s="1">
        <v>5.1064848012090001E-4</v>
      </c>
      <c r="K4302" s="4">
        <v>97497977.530000001</v>
      </c>
      <c r="L4302" s="5">
        <v>4425001</v>
      </c>
      <c r="M4302" s="6">
        <v>22.033436269999999</v>
      </c>
      <c r="AB4302" s="8" t="s">
        <v>4597</v>
      </c>
      <c r="AG4302">
        <v>3.4332000000000001E-2</v>
      </c>
    </row>
    <row r="4303" spans="1:33" x14ac:dyDescent="0.35">
      <c r="A4303" t="s">
        <v>4511</v>
      </c>
      <c r="B4303" t="s">
        <v>7018</v>
      </c>
      <c r="C4303" t="s">
        <v>7018</v>
      </c>
      <c r="G4303" s="1">
        <v>-8414.6435798657421</v>
      </c>
      <c r="H4303" s="1">
        <v>1.1140073903493999E-3</v>
      </c>
      <c r="K4303" s="4">
        <v>97497977.530000001</v>
      </c>
      <c r="L4303" s="5">
        <v>4425001</v>
      </c>
      <c r="M4303" s="6">
        <v>22.033436269999999</v>
      </c>
      <c r="AB4303" s="8" t="s">
        <v>4597</v>
      </c>
      <c r="AG4303">
        <v>3.4332000000000001E-2</v>
      </c>
    </row>
    <row r="4304" spans="1:33" x14ac:dyDescent="0.35">
      <c r="A4304" t="s">
        <v>4511</v>
      </c>
      <c r="B4304" t="s">
        <v>7019</v>
      </c>
      <c r="C4304" t="s">
        <v>7019</v>
      </c>
      <c r="G4304" s="1">
        <v>-8858.9000030627703</v>
      </c>
      <c r="H4304" s="1">
        <v>2.1255300250374999E-3</v>
      </c>
      <c r="K4304" s="4">
        <v>97497977.530000001</v>
      </c>
      <c r="L4304" s="5">
        <v>4425001</v>
      </c>
      <c r="M4304" s="6">
        <v>22.033436269999999</v>
      </c>
      <c r="AB4304" s="8" t="s">
        <v>4597</v>
      </c>
      <c r="AG4304">
        <v>3.4332000000000001E-2</v>
      </c>
    </row>
    <row r="4305" spans="1:33" x14ac:dyDescent="0.35">
      <c r="A4305" t="s">
        <v>4511</v>
      </c>
      <c r="B4305" t="s">
        <v>7020</v>
      </c>
      <c r="C4305" t="s">
        <v>7020</v>
      </c>
      <c r="G4305" s="1">
        <v>-8677.9945542830646</v>
      </c>
      <c r="H4305" s="1">
        <v>2.9412245831300999E-3</v>
      </c>
      <c r="K4305" s="4">
        <v>97497977.530000001</v>
      </c>
      <c r="L4305" s="5">
        <v>4425001</v>
      </c>
      <c r="M4305" s="6">
        <v>22.033436269999999</v>
      </c>
      <c r="AB4305" s="8" t="s">
        <v>4597</v>
      </c>
      <c r="AG4305">
        <v>3.4332000000000001E-2</v>
      </c>
    </row>
    <row r="4306" spans="1:33" x14ac:dyDescent="0.35">
      <c r="A4306" t="s">
        <v>4511</v>
      </c>
      <c r="B4306" t="s">
        <v>7021</v>
      </c>
      <c r="C4306" t="s">
        <v>7021</v>
      </c>
      <c r="G4306" s="1">
        <v>-8341.0931121685026</v>
      </c>
      <c r="H4306" s="1">
        <v>1.2313769150522999E-3</v>
      </c>
      <c r="K4306" s="4">
        <v>97497977.530000001</v>
      </c>
      <c r="L4306" s="5">
        <v>4425001</v>
      </c>
      <c r="M4306" s="6">
        <v>22.033436269999999</v>
      </c>
      <c r="AB4306" s="8" t="s">
        <v>4597</v>
      </c>
      <c r="AG4306">
        <v>3.4332000000000001E-2</v>
      </c>
    </row>
    <row r="4307" spans="1:33" x14ac:dyDescent="0.35">
      <c r="A4307" t="s">
        <v>4511</v>
      </c>
      <c r="B4307" t="s">
        <v>7022</v>
      </c>
      <c r="C4307" t="s">
        <v>7022</v>
      </c>
      <c r="G4307" s="1">
        <v>-8974.0394814360261</v>
      </c>
      <c r="H4307" s="1">
        <v>2.2198851171112998E-3</v>
      </c>
      <c r="K4307" s="4">
        <v>97497977.530000001</v>
      </c>
      <c r="L4307" s="5">
        <v>4425001</v>
      </c>
      <c r="M4307" s="6">
        <v>22.033436269999999</v>
      </c>
      <c r="AB4307" s="8" t="s">
        <v>4597</v>
      </c>
      <c r="AG4307">
        <v>3.4332000000000001E-2</v>
      </c>
    </row>
    <row r="4308" spans="1:33" x14ac:dyDescent="0.35">
      <c r="A4308" t="s">
        <v>4511</v>
      </c>
      <c r="B4308" t="s">
        <v>7023</v>
      </c>
      <c r="C4308" t="s">
        <v>7023</v>
      </c>
      <c r="G4308" s="1">
        <v>-8273.98904168433</v>
      </c>
      <c r="H4308" s="1">
        <v>1.026916746961E-4</v>
      </c>
      <c r="K4308" s="4">
        <v>97497977.530000001</v>
      </c>
      <c r="L4308" s="5">
        <v>4425001</v>
      </c>
      <c r="M4308" s="6">
        <v>22.033436269999999</v>
      </c>
      <c r="AB4308" s="8" t="s">
        <v>4597</v>
      </c>
      <c r="AG4308">
        <v>3.4332000000000001E-2</v>
      </c>
    </row>
    <row r="4309" spans="1:33" x14ac:dyDescent="0.35">
      <c r="A4309" t="s">
        <v>4511</v>
      </c>
      <c r="B4309" t="s">
        <v>7024</v>
      </c>
      <c r="C4309" t="s">
        <v>7024</v>
      </c>
      <c r="G4309" s="1">
        <v>-8980.99398762485</v>
      </c>
      <c r="H4309" s="1">
        <v>1.2954377947802E-3</v>
      </c>
      <c r="K4309" s="4">
        <v>97497977.530000001</v>
      </c>
      <c r="L4309" s="5">
        <v>4425001</v>
      </c>
      <c r="M4309" s="6">
        <v>22.033436269999999</v>
      </c>
      <c r="AB4309" s="8" t="s">
        <v>4597</v>
      </c>
      <c r="AG4309">
        <v>3.4332000000000001E-2</v>
      </c>
    </row>
    <row r="4310" spans="1:33" x14ac:dyDescent="0.35">
      <c r="A4310" t="s">
        <v>4511</v>
      </c>
      <c r="B4310" t="s">
        <v>7025</v>
      </c>
      <c r="C4310" t="s">
        <v>7025</v>
      </c>
      <c r="G4310" s="1">
        <v>-8405.8048662399287</v>
      </c>
      <c r="H4310" s="1">
        <v>3.3219955044213122E-5</v>
      </c>
      <c r="K4310" s="4">
        <v>97497977.530000001</v>
      </c>
      <c r="L4310" s="5">
        <v>4425001</v>
      </c>
      <c r="M4310" s="6">
        <v>22.033436269999999</v>
      </c>
      <c r="AB4310" s="8" t="s">
        <v>4597</v>
      </c>
      <c r="AG4310">
        <v>3.4332000000000001E-2</v>
      </c>
    </row>
    <row r="4311" spans="1:33" x14ac:dyDescent="0.35">
      <c r="A4311" t="s">
        <v>4511</v>
      </c>
      <c r="B4311" t="s">
        <v>7026</v>
      </c>
      <c r="C4311" t="s">
        <v>7026</v>
      </c>
      <c r="G4311" s="1">
        <v>-9311.0493033057955</v>
      </c>
      <c r="H4311" s="1">
        <v>2.5123442107349999E-4</v>
      </c>
      <c r="K4311" s="4">
        <v>97497977.530000001</v>
      </c>
      <c r="L4311" s="5">
        <v>4425001</v>
      </c>
      <c r="M4311" s="6">
        <v>22.033436269999999</v>
      </c>
      <c r="AB4311" s="8" t="s">
        <v>4597</v>
      </c>
      <c r="AG4311">
        <v>3.4332000000000001E-2</v>
      </c>
    </row>
    <row r="4312" spans="1:33" x14ac:dyDescent="0.35">
      <c r="A4312" t="s">
        <v>4511</v>
      </c>
      <c r="B4312" t="s">
        <v>7027</v>
      </c>
      <c r="C4312" t="s">
        <v>7027</v>
      </c>
      <c r="G4312" s="1">
        <v>-8772.0230910556511</v>
      </c>
      <c r="H4312" s="1">
        <v>1.4799837427483E-3</v>
      </c>
      <c r="K4312" s="4">
        <v>97497977.530000001</v>
      </c>
      <c r="L4312" s="5">
        <v>4425001</v>
      </c>
      <c r="M4312" s="6">
        <v>22.033436269999999</v>
      </c>
      <c r="AB4312" s="8" t="s">
        <v>4597</v>
      </c>
      <c r="AG4312">
        <v>3.4332000000000001E-2</v>
      </c>
    </row>
    <row r="4313" spans="1:33" x14ac:dyDescent="0.35">
      <c r="A4313" t="s">
        <v>4511</v>
      </c>
      <c r="B4313" t="s">
        <v>7028</v>
      </c>
      <c r="C4313" t="s">
        <v>7028</v>
      </c>
      <c r="G4313" s="1">
        <v>-8218.4522665779441</v>
      </c>
      <c r="H4313" s="1">
        <v>7.2552313467560004E-4</v>
      </c>
      <c r="K4313" s="4">
        <v>97497977.530000001</v>
      </c>
      <c r="L4313" s="5">
        <v>4425001</v>
      </c>
      <c r="M4313" s="6">
        <v>22.033436269999999</v>
      </c>
      <c r="AB4313" s="8" t="s">
        <v>4597</v>
      </c>
      <c r="AG4313">
        <v>3.4332000000000001E-2</v>
      </c>
    </row>
    <row r="4314" spans="1:33" x14ac:dyDescent="0.35">
      <c r="A4314" t="s">
        <v>4511</v>
      </c>
      <c r="B4314" t="s">
        <v>7029</v>
      </c>
      <c r="C4314" t="s">
        <v>7029</v>
      </c>
      <c r="G4314" s="1">
        <v>-8295.0801913026626</v>
      </c>
      <c r="H4314" s="1">
        <v>5.9243026075859995E-4</v>
      </c>
      <c r="K4314" s="4">
        <v>97497977.530000001</v>
      </c>
      <c r="L4314" s="5">
        <v>4425001</v>
      </c>
      <c r="M4314" s="6">
        <v>22.033436269999999</v>
      </c>
      <c r="AB4314" s="8" t="s">
        <v>4597</v>
      </c>
      <c r="AG4314">
        <v>3.4332000000000001E-2</v>
      </c>
    </row>
    <row r="4315" spans="1:33" x14ac:dyDescent="0.35">
      <c r="A4315" t="s">
        <v>4511</v>
      </c>
      <c r="B4315" t="s">
        <v>7030</v>
      </c>
      <c r="C4315" t="s">
        <v>7030</v>
      </c>
      <c r="G4315" s="1">
        <v>-9002.0063558530037</v>
      </c>
      <c r="H4315" s="1">
        <v>1.5764755861073E-3</v>
      </c>
      <c r="K4315" s="4">
        <v>97497977.530000001</v>
      </c>
      <c r="L4315" s="5">
        <v>4425001</v>
      </c>
      <c r="M4315" s="6">
        <v>22.033436269999999</v>
      </c>
      <c r="AB4315" s="8" t="s">
        <v>4597</v>
      </c>
      <c r="AG4315">
        <v>3.4332000000000001E-2</v>
      </c>
    </row>
    <row r="4316" spans="1:33" x14ac:dyDescent="0.35">
      <c r="A4316" t="s">
        <v>4511</v>
      </c>
      <c r="B4316" t="s">
        <v>7031</v>
      </c>
      <c r="C4316" t="s">
        <v>7031</v>
      </c>
      <c r="G4316" s="1">
        <v>-8686.7134489542022</v>
      </c>
      <c r="H4316" s="1">
        <v>4.4600061028540001E-4</v>
      </c>
      <c r="K4316" s="4">
        <v>97497977.530000001</v>
      </c>
      <c r="L4316" s="5">
        <v>4425001</v>
      </c>
      <c r="M4316" s="6">
        <v>22.033436269999999</v>
      </c>
      <c r="AB4316" s="8" t="s">
        <v>4597</v>
      </c>
      <c r="AG4316">
        <v>3.4332000000000001E-2</v>
      </c>
    </row>
    <row r="4317" spans="1:33" x14ac:dyDescent="0.35">
      <c r="A4317" t="s">
        <v>4511</v>
      </c>
      <c r="B4317" t="s">
        <v>7032</v>
      </c>
      <c r="C4317" t="s">
        <v>7032</v>
      </c>
      <c r="G4317" s="1">
        <v>-8143.3545802699373</v>
      </c>
      <c r="K4317" s="4">
        <v>97497977.530000001</v>
      </c>
      <c r="L4317" s="5">
        <v>4425001</v>
      </c>
      <c r="M4317" s="6">
        <v>22.033436269999999</v>
      </c>
      <c r="AB4317" s="8" t="s">
        <v>4597</v>
      </c>
      <c r="AG4317">
        <v>3.4332000000000001E-2</v>
      </c>
    </row>
    <row r="4318" spans="1:33" x14ac:dyDescent="0.35">
      <c r="A4318" t="s">
        <v>4511</v>
      </c>
      <c r="B4318" t="s">
        <v>7033</v>
      </c>
      <c r="C4318" t="s">
        <v>7033</v>
      </c>
      <c r="G4318" s="1">
        <v>-8526.6846865478237</v>
      </c>
      <c r="H4318" s="1">
        <v>2.919525471002E-4</v>
      </c>
      <c r="K4318" s="4">
        <v>97497977.530000001</v>
      </c>
      <c r="L4318" s="5">
        <v>4425001</v>
      </c>
      <c r="M4318" s="6">
        <v>22.033436269999999</v>
      </c>
      <c r="AB4318" s="8" t="s">
        <v>4597</v>
      </c>
      <c r="AG4318">
        <v>3.4332000000000001E-2</v>
      </c>
    </row>
    <row r="4319" spans="1:33" x14ac:dyDescent="0.35">
      <c r="A4319" t="s">
        <v>4511</v>
      </c>
      <c r="B4319" t="s">
        <v>7034</v>
      </c>
      <c r="C4319" t="s">
        <v>7034</v>
      </c>
      <c r="G4319" s="1">
        <v>-8335.661907532427</v>
      </c>
      <c r="H4319" s="1">
        <v>7.6959426191420004E-4</v>
      </c>
      <c r="K4319" s="4">
        <v>97497977.530000001</v>
      </c>
      <c r="L4319" s="5">
        <v>4425001</v>
      </c>
      <c r="M4319" s="6">
        <v>22.033436269999999</v>
      </c>
      <c r="AB4319" s="8" t="s">
        <v>4597</v>
      </c>
      <c r="AG4319">
        <v>3.4332000000000001E-2</v>
      </c>
    </row>
    <row r="4320" spans="1:33" x14ac:dyDescent="0.35">
      <c r="A4320" t="s">
        <v>4511</v>
      </c>
      <c r="B4320" t="s">
        <v>7035</v>
      </c>
      <c r="C4320" t="s">
        <v>7035</v>
      </c>
      <c r="G4320" s="1">
        <v>-8263.7356826268715</v>
      </c>
      <c r="H4320" s="1">
        <v>8.7530917704900003E-4</v>
      </c>
      <c r="K4320" s="4">
        <v>97497977.530000001</v>
      </c>
      <c r="L4320" s="5">
        <v>4425001</v>
      </c>
      <c r="M4320" s="6">
        <v>22.033436269999999</v>
      </c>
      <c r="AB4320" s="8" t="s">
        <v>4597</v>
      </c>
      <c r="AG4320">
        <v>3.4332000000000001E-2</v>
      </c>
    </row>
    <row r="4321" spans="1:33" x14ac:dyDescent="0.35">
      <c r="A4321" t="s">
        <v>4511</v>
      </c>
      <c r="B4321" t="s">
        <v>7036</v>
      </c>
      <c r="C4321" t="s">
        <v>7036</v>
      </c>
      <c r="G4321" s="1">
        <v>-8769.1703743188173</v>
      </c>
      <c r="H4321" s="1">
        <v>1.5914353736935E-3</v>
      </c>
      <c r="K4321" s="4">
        <v>97497977.530000001</v>
      </c>
      <c r="L4321" s="5">
        <v>4425001</v>
      </c>
      <c r="M4321" s="6">
        <v>22.033436269999999</v>
      </c>
      <c r="AB4321" s="8" t="s">
        <v>4597</v>
      </c>
      <c r="AG4321">
        <v>3.4332000000000001E-2</v>
      </c>
    </row>
    <row r="4322" spans="1:33" x14ac:dyDescent="0.35">
      <c r="A4322" t="s">
        <v>4511</v>
      </c>
      <c r="B4322" t="s">
        <v>7037</v>
      </c>
      <c r="C4322" t="s">
        <v>7037</v>
      </c>
      <c r="G4322" s="1">
        <v>-7999.8601668235797</v>
      </c>
      <c r="H4322" s="1">
        <v>2.4367369089812968E-7</v>
      </c>
      <c r="K4322" s="4">
        <v>97497977.530000001</v>
      </c>
      <c r="L4322" s="5">
        <v>4425001</v>
      </c>
      <c r="M4322" s="6">
        <v>22.033436269999999</v>
      </c>
      <c r="AB4322" s="8" t="s">
        <v>4597</v>
      </c>
      <c r="AG4322">
        <v>3.4332000000000001E-2</v>
      </c>
    </row>
    <row r="4323" spans="1:33" x14ac:dyDescent="0.35">
      <c r="A4323" t="s">
        <v>4511</v>
      </c>
      <c r="B4323" t="s">
        <v>7038</v>
      </c>
      <c r="C4323" t="s">
        <v>7038</v>
      </c>
      <c r="G4323" s="1">
        <v>-8198.0301614659547</v>
      </c>
      <c r="H4323" s="1">
        <v>4.6130465036369107E-5</v>
      </c>
      <c r="K4323" s="4">
        <v>97497977.530000001</v>
      </c>
      <c r="L4323" s="5">
        <v>4425001</v>
      </c>
      <c r="M4323" s="6">
        <v>22.033436269999999</v>
      </c>
      <c r="AB4323" s="8" t="s">
        <v>4597</v>
      </c>
      <c r="AG4323">
        <v>3.4332000000000001E-2</v>
      </c>
    </row>
    <row r="4324" spans="1:33" x14ac:dyDescent="0.35">
      <c r="A4324" t="s">
        <v>4511</v>
      </c>
      <c r="B4324" t="s">
        <v>7039</v>
      </c>
      <c r="C4324" t="s">
        <v>7039</v>
      </c>
      <c r="G4324" s="1">
        <v>-7921.8324348250599</v>
      </c>
      <c r="H4324" s="1">
        <v>2.958765824921756E-11</v>
      </c>
      <c r="K4324" s="4">
        <v>97497977.530000001</v>
      </c>
      <c r="L4324" s="5">
        <v>4425001</v>
      </c>
      <c r="M4324" s="6">
        <v>22.033436269999999</v>
      </c>
      <c r="AB4324" s="8" t="s">
        <v>4597</v>
      </c>
      <c r="AG4324">
        <v>3.4332000000000001E-2</v>
      </c>
    </row>
    <row r="4325" spans="1:33" x14ac:dyDescent="0.35">
      <c r="A4325" t="s">
        <v>4511</v>
      </c>
      <c r="B4325" t="s">
        <v>7040</v>
      </c>
      <c r="C4325" t="s">
        <v>7040</v>
      </c>
      <c r="G4325" s="1">
        <v>-8889.0680428164051</v>
      </c>
      <c r="H4325" s="1">
        <v>9.0802088895270002E-4</v>
      </c>
      <c r="K4325" s="4">
        <v>97497977.530000001</v>
      </c>
      <c r="L4325" s="5">
        <v>4425001</v>
      </c>
      <c r="M4325" s="6">
        <v>22.033436269999999</v>
      </c>
      <c r="AB4325" s="8" t="s">
        <v>4597</v>
      </c>
      <c r="AG4325">
        <v>3.4332000000000001E-2</v>
      </c>
    </row>
    <row r="4326" spans="1:33" x14ac:dyDescent="0.35">
      <c r="A4326" t="s">
        <v>4511</v>
      </c>
      <c r="B4326" t="s">
        <v>7041</v>
      </c>
      <c r="C4326" t="s">
        <v>7041</v>
      </c>
      <c r="G4326" s="1">
        <v>-8329.0988844373405</v>
      </c>
      <c r="H4326" s="1">
        <v>1.239870640343542E-5</v>
      </c>
      <c r="K4326" s="4">
        <v>97497977.530000001</v>
      </c>
      <c r="L4326" s="5">
        <v>4425001</v>
      </c>
      <c r="M4326" s="6">
        <v>22.033436269999999</v>
      </c>
      <c r="AB4326" s="8" t="s">
        <v>4597</v>
      </c>
      <c r="AG4326">
        <v>3.4332000000000001E-2</v>
      </c>
    </row>
    <row r="4327" spans="1:33" x14ac:dyDescent="0.35">
      <c r="A4327" t="s">
        <v>4511</v>
      </c>
      <c r="B4327" t="s">
        <v>7042</v>
      </c>
      <c r="C4327" t="s">
        <v>7042</v>
      </c>
      <c r="G4327" s="1">
        <v>-9214.9456042023885</v>
      </c>
      <c r="H4327" s="1">
        <v>1.2562220435060001E-4</v>
      </c>
      <c r="K4327" s="4">
        <v>97497977.530000001</v>
      </c>
      <c r="L4327" s="5">
        <v>4425001</v>
      </c>
      <c r="M4327" s="6">
        <v>22.033436269999999</v>
      </c>
      <c r="AB4327" s="8" t="s">
        <v>4597</v>
      </c>
      <c r="AG4327">
        <v>3.4332000000000001E-2</v>
      </c>
    </row>
    <row r="4328" spans="1:33" x14ac:dyDescent="0.35">
      <c r="A4328" t="s">
        <v>4511</v>
      </c>
      <c r="B4328" t="s">
        <v>7043</v>
      </c>
      <c r="C4328" t="s">
        <v>7043</v>
      </c>
      <c r="G4328" s="1">
        <v>-8142.0948610491969</v>
      </c>
      <c r="H4328" s="1">
        <v>4.7558262588779998E-4</v>
      </c>
      <c r="K4328" s="4">
        <v>97497977.530000001</v>
      </c>
      <c r="L4328" s="5">
        <v>4425001</v>
      </c>
      <c r="M4328" s="6">
        <v>22.033436269999999</v>
      </c>
      <c r="AB4328" s="8" t="s">
        <v>4597</v>
      </c>
      <c r="AG4328">
        <v>3.4332000000000001E-2</v>
      </c>
    </row>
    <row r="4329" spans="1:33" x14ac:dyDescent="0.35">
      <c r="A4329" t="s">
        <v>4511</v>
      </c>
      <c r="B4329" t="s">
        <v>7044</v>
      </c>
      <c r="C4329" t="s">
        <v>7044</v>
      </c>
      <c r="G4329" s="1">
        <v>-8682.8183851640079</v>
      </c>
      <c r="H4329" s="1">
        <v>1.0761606740812E-3</v>
      </c>
      <c r="K4329" s="4">
        <v>97497977.530000001</v>
      </c>
      <c r="L4329" s="5">
        <v>4425001</v>
      </c>
      <c r="M4329" s="6">
        <v>22.033436269999999</v>
      </c>
      <c r="AB4329" s="8" t="s">
        <v>4597</v>
      </c>
      <c r="AG4329">
        <v>3.4332000000000001E-2</v>
      </c>
    </row>
    <row r="4330" spans="1:33" x14ac:dyDescent="0.35">
      <c r="A4330" t="s">
        <v>4511</v>
      </c>
      <c r="B4330" t="s">
        <v>7045</v>
      </c>
      <c r="C4330" t="s">
        <v>7045</v>
      </c>
      <c r="G4330" s="1">
        <v>-8216.4075845260122</v>
      </c>
      <c r="H4330" s="1">
        <v>3.6683160458779999E-4</v>
      </c>
      <c r="K4330" s="4">
        <v>97497977.530000001</v>
      </c>
      <c r="L4330" s="5">
        <v>4425001</v>
      </c>
      <c r="M4330" s="6">
        <v>22.033436269999999</v>
      </c>
      <c r="AB4330" s="8" t="s">
        <v>4597</v>
      </c>
      <c r="AG4330">
        <v>3.4332000000000001E-2</v>
      </c>
    </row>
    <row r="4331" spans="1:33" x14ac:dyDescent="0.35">
      <c r="A4331" t="s">
        <v>4511</v>
      </c>
      <c r="B4331" t="s">
        <v>7046</v>
      </c>
      <c r="C4331" t="s">
        <v>7046</v>
      </c>
      <c r="G4331" s="1">
        <v>-8599.8904333049904</v>
      </c>
      <c r="H4331" s="1">
        <v>2.5659696272740002E-4</v>
      </c>
      <c r="K4331" s="4">
        <v>97497977.530000001</v>
      </c>
      <c r="L4331" s="5">
        <v>4425001</v>
      </c>
      <c r="M4331" s="6">
        <v>22.033436269999999</v>
      </c>
      <c r="AB4331" s="8" t="s">
        <v>4597</v>
      </c>
      <c r="AG4331">
        <v>3.4332000000000001E-2</v>
      </c>
    </row>
    <row r="4332" spans="1:33" x14ac:dyDescent="0.35">
      <c r="A4332" t="s">
        <v>4511</v>
      </c>
      <c r="B4332" t="s">
        <v>7047</v>
      </c>
      <c r="C4332" t="s">
        <v>7047</v>
      </c>
      <c r="G4332" s="1">
        <v>-8070.349553061109</v>
      </c>
      <c r="K4332" s="4">
        <v>97497977.530000001</v>
      </c>
      <c r="L4332" s="5">
        <v>4425001</v>
      </c>
      <c r="M4332" s="6">
        <v>22.033436269999999</v>
      </c>
      <c r="AB4332" s="8" t="s">
        <v>4597</v>
      </c>
      <c r="AG4332">
        <v>3.4332000000000001E-2</v>
      </c>
    </row>
    <row r="4333" spans="1:33" x14ac:dyDescent="0.35">
      <c r="A4333" t="s">
        <v>4511</v>
      </c>
      <c r="B4333" t="s">
        <v>7048</v>
      </c>
      <c r="C4333" t="s">
        <v>7048</v>
      </c>
      <c r="G4333" s="1">
        <v>-8909.0075846566961</v>
      </c>
      <c r="H4333" s="1">
        <v>1.1530359606311E-3</v>
      </c>
      <c r="K4333" s="4">
        <v>97497977.530000001</v>
      </c>
      <c r="L4333" s="5">
        <v>4425001</v>
      </c>
      <c r="M4333" s="6">
        <v>22.033436269999999</v>
      </c>
      <c r="AB4333" s="8" t="s">
        <v>4597</v>
      </c>
      <c r="AG4333">
        <v>3.4332000000000001E-2</v>
      </c>
    </row>
    <row r="4334" spans="1:33" x14ac:dyDescent="0.35">
      <c r="A4334" t="s">
        <v>4511</v>
      </c>
      <c r="B4334" t="s">
        <v>7049</v>
      </c>
      <c r="C4334" t="s">
        <v>7049</v>
      </c>
      <c r="G4334" s="1">
        <v>-8257.787047484373</v>
      </c>
      <c r="H4334" s="1">
        <v>5.2005875472939996E-4</v>
      </c>
      <c r="K4334" s="4">
        <v>97497977.530000001</v>
      </c>
      <c r="L4334" s="5">
        <v>4425001</v>
      </c>
      <c r="M4334" s="6">
        <v>22.033436269999999</v>
      </c>
      <c r="AB4334" s="8" t="s">
        <v>4597</v>
      </c>
      <c r="AG4334">
        <v>3.4332000000000001E-2</v>
      </c>
    </row>
    <row r="4335" spans="1:33" x14ac:dyDescent="0.35">
      <c r="A4335" t="s">
        <v>4511</v>
      </c>
      <c r="B4335" t="s">
        <v>7050</v>
      </c>
      <c r="C4335" t="s">
        <v>7050</v>
      </c>
      <c r="G4335" s="1">
        <v>-8441.8999773042669</v>
      </c>
      <c r="H4335" s="1">
        <v>1.5802064879280001E-4</v>
      </c>
      <c r="K4335" s="4">
        <v>97497977.530000001</v>
      </c>
      <c r="L4335" s="5">
        <v>4425001</v>
      </c>
      <c r="M4335" s="6">
        <v>22.033436269999999</v>
      </c>
      <c r="AB4335" s="8" t="s">
        <v>4597</v>
      </c>
      <c r="AG4335">
        <v>3.4332000000000001E-2</v>
      </c>
    </row>
    <row r="4336" spans="1:33" x14ac:dyDescent="0.35">
      <c r="A4336" t="s">
        <v>4511</v>
      </c>
      <c r="B4336" t="s">
        <v>7051</v>
      </c>
      <c r="C4336" t="s">
        <v>7051</v>
      </c>
      <c r="G4336" s="1">
        <v>-8187.4494328389719</v>
      </c>
      <c r="H4336" s="1">
        <v>6.1319764392790005E-4</v>
      </c>
      <c r="K4336" s="4">
        <v>97497977.530000001</v>
      </c>
      <c r="L4336" s="5">
        <v>4425001</v>
      </c>
      <c r="M4336" s="6">
        <v>22.033436269999999</v>
      </c>
      <c r="AB4336" s="8" t="s">
        <v>4597</v>
      </c>
      <c r="AG4336">
        <v>3.4332000000000001E-2</v>
      </c>
    </row>
    <row r="4337" spans="1:33" x14ac:dyDescent="0.35">
      <c r="A4337" t="s">
        <v>4511</v>
      </c>
      <c r="B4337" t="s">
        <v>7052</v>
      </c>
      <c r="C4337" t="s">
        <v>7052</v>
      </c>
      <c r="G4337" s="1">
        <v>-7930.0522988931834</v>
      </c>
      <c r="H4337" s="1">
        <v>3.908693120882641E-8</v>
      </c>
      <c r="K4337" s="4">
        <v>97497977.530000001</v>
      </c>
      <c r="L4337" s="5">
        <v>4425001</v>
      </c>
      <c r="M4337" s="6">
        <v>22.033436269999999</v>
      </c>
      <c r="AB4337" s="8" t="s">
        <v>4597</v>
      </c>
      <c r="AG4337">
        <v>3.4332000000000001E-2</v>
      </c>
    </row>
    <row r="4338" spans="1:33" x14ac:dyDescent="0.35">
      <c r="A4338" t="s">
        <v>4511</v>
      </c>
      <c r="B4338" t="s">
        <v>7053</v>
      </c>
      <c r="C4338" t="s">
        <v>7053</v>
      </c>
      <c r="G4338" s="1">
        <v>-8123.1125041766409</v>
      </c>
      <c r="H4338" s="1">
        <v>1.9496905830352111E-5</v>
      </c>
      <c r="K4338" s="4">
        <v>97497977.530000001</v>
      </c>
      <c r="L4338" s="5">
        <v>4425001</v>
      </c>
      <c r="M4338" s="6">
        <v>22.033436269999999</v>
      </c>
      <c r="AB4338" s="8" t="s">
        <v>4597</v>
      </c>
      <c r="AG4338">
        <v>3.4332000000000001E-2</v>
      </c>
    </row>
    <row r="4339" spans="1:33" x14ac:dyDescent="0.35">
      <c r="A4339" t="s">
        <v>4511</v>
      </c>
      <c r="B4339" t="s">
        <v>7054</v>
      </c>
      <c r="C4339" t="s">
        <v>7054</v>
      </c>
      <c r="G4339" s="1">
        <v>-7852.8673279862696</v>
      </c>
      <c r="H4339" s="1">
        <v>7.8859351132313816E-13</v>
      </c>
      <c r="K4339" s="4">
        <v>97497977.530000001</v>
      </c>
      <c r="L4339" s="5">
        <v>4425001</v>
      </c>
      <c r="M4339" s="6">
        <v>22.033436269999999</v>
      </c>
      <c r="AB4339" s="8" t="s">
        <v>4597</v>
      </c>
      <c r="AG4339">
        <v>3.4332000000000001E-2</v>
      </c>
    </row>
    <row r="4340" spans="1:33" x14ac:dyDescent="0.35">
      <c r="A4340" t="s">
        <v>4511</v>
      </c>
      <c r="B4340" t="s">
        <v>7055</v>
      </c>
      <c r="C4340" t="s">
        <v>7055</v>
      </c>
      <c r="G4340" s="1">
        <v>-8253.4380863515689</v>
      </c>
      <c r="H4340" s="1">
        <v>4.2824863163626072E-6</v>
      </c>
      <c r="K4340" s="4">
        <v>97497977.530000001</v>
      </c>
      <c r="L4340" s="5">
        <v>4425001</v>
      </c>
      <c r="M4340" s="6">
        <v>22.033436269999999</v>
      </c>
      <c r="AB4340" s="8" t="s">
        <v>4597</v>
      </c>
      <c r="AG4340">
        <v>3.4332000000000001E-2</v>
      </c>
    </row>
    <row r="4341" spans="1:33" x14ac:dyDescent="0.35">
      <c r="A4341" t="s">
        <v>4511</v>
      </c>
      <c r="B4341" t="s">
        <v>7056</v>
      </c>
      <c r="C4341" t="s">
        <v>7056</v>
      </c>
      <c r="G4341" s="1">
        <v>-8066.7966847046773</v>
      </c>
      <c r="H4341" s="1">
        <v>3.0211740542509998E-4</v>
      </c>
      <c r="K4341" s="4">
        <v>97497977.530000001</v>
      </c>
      <c r="L4341" s="5">
        <v>4425001</v>
      </c>
      <c r="M4341" s="6">
        <v>22.033436269999999</v>
      </c>
      <c r="AB4341" s="8" t="s">
        <v>4597</v>
      </c>
      <c r="AG4341">
        <v>3.4332000000000001E-2</v>
      </c>
    </row>
    <row r="4342" spans="1:33" x14ac:dyDescent="0.35">
      <c r="A4342" t="s">
        <v>4511</v>
      </c>
      <c r="B4342" t="s">
        <v>7057</v>
      </c>
      <c r="C4342" t="s">
        <v>7057</v>
      </c>
      <c r="G4342" s="1">
        <v>-8138.8489191221852</v>
      </c>
      <c r="H4342" s="1">
        <v>2.205917375671E-4</v>
      </c>
      <c r="K4342" s="4">
        <v>97497977.530000001</v>
      </c>
      <c r="L4342" s="5">
        <v>4425001</v>
      </c>
      <c r="M4342" s="6">
        <v>22.033436269999999</v>
      </c>
      <c r="AB4342" s="8" t="s">
        <v>4597</v>
      </c>
      <c r="AG4342">
        <v>3.4332000000000001E-2</v>
      </c>
    </row>
    <row r="4343" spans="1:33" x14ac:dyDescent="0.35">
      <c r="A4343" t="s">
        <v>4511</v>
      </c>
      <c r="B4343" t="s">
        <v>7058</v>
      </c>
      <c r="C4343" t="s">
        <v>7058</v>
      </c>
      <c r="G4343" s="1">
        <v>-9120.3221595394571</v>
      </c>
      <c r="H4343" s="1">
        <v>5.9609834914516909E-5</v>
      </c>
      <c r="K4343" s="4">
        <v>97497977.530000001</v>
      </c>
      <c r="L4343" s="5">
        <v>4425001</v>
      </c>
      <c r="M4343" s="6">
        <v>22.033436269999999</v>
      </c>
      <c r="AB4343" s="8" t="s">
        <v>4597</v>
      </c>
      <c r="AG4343">
        <v>3.4332000000000001E-2</v>
      </c>
    </row>
    <row r="4344" spans="1:33" x14ac:dyDescent="0.35">
      <c r="A4344" t="s">
        <v>4511</v>
      </c>
      <c r="B4344" t="s">
        <v>7059</v>
      </c>
      <c r="C4344" t="s">
        <v>7059</v>
      </c>
      <c r="G4344" s="1">
        <v>-8594.967507213707</v>
      </c>
      <c r="H4344" s="1">
        <v>7.5404446176550002E-4</v>
      </c>
      <c r="K4344" s="4">
        <v>97497977.530000001</v>
      </c>
      <c r="L4344" s="5">
        <v>4425001</v>
      </c>
      <c r="M4344" s="6">
        <v>22.033436269999999</v>
      </c>
      <c r="AB4344" s="8" t="s">
        <v>4597</v>
      </c>
      <c r="AG4344">
        <v>3.4332000000000001E-2</v>
      </c>
    </row>
    <row r="4345" spans="1:33" x14ac:dyDescent="0.35">
      <c r="A4345" t="s">
        <v>4511</v>
      </c>
      <c r="B4345" t="s">
        <v>7060</v>
      </c>
      <c r="C4345" t="s">
        <v>7060</v>
      </c>
      <c r="G4345" s="1">
        <v>-7998.3218763901186</v>
      </c>
      <c r="K4345" s="4">
        <v>97497977.530000001</v>
      </c>
      <c r="L4345" s="5">
        <v>4425001</v>
      </c>
      <c r="M4345" s="6">
        <v>22.033436269999999</v>
      </c>
      <c r="AB4345" s="8" t="s">
        <v>4597</v>
      </c>
      <c r="AG4345">
        <v>3.4332000000000001E-2</v>
      </c>
    </row>
    <row r="4346" spans="1:33" x14ac:dyDescent="0.35">
      <c r="A4346" t="s">
        <v>4511</v>
      </c>
      <c r="B4346" t="s">
        <v>7061</v>
      </c>
      <c r="C4346" t="s">
        <v>7061</v>
      </c>
      <c r="G4346" s="1">
        <v>-8514.3626260092551</v>
      </c>
      <c r="H4346" s="1">
        <v>1.4229669226819999E-4</v>
      </c>
      <c r="K4346" s="4">
        <v>97497977.530000001</v>
      </c>
      <c r="L4346" s="5">
        <v>4425001</v>
      </c>
      <c r="M4346" s="6">
        <v>22.033436269999999</v>
      </c>
      <c r="AB4346" s="8" t="s">
        <v>4597</v>
      </c>
      <c r="AG4346">
        <v>3.4332000000000001E-2</v>
      </c>
    </row>
    <row r="4347" spans="1:33" x14ac:dyDescent="0.35">
      <c r="A4347" t="s">
        <v>4511</v>
      </c>
      <c r="B4347" t="s">
        <v>7062</v>
      </c>
      <c r="C4347" t="s">
        <v>7062</v>
      </c>
      <c r="G4347" s="1">
        <v>-8180.998415444099</v>
      </c>
      <c r="H4347" s="1">
        <v>3.3608977781409999E-4</v>
      </c>
      <c r="K4347" s="4">
        <v>97497977.530000001</v>
      </c>
      <c r="L4347" s="5">
        <v>4425001</v>
      </c>
      <c r="M4347" s="6">
        <v>22.033436269999999</v>
      </c>
      <c r="AB4347" s="8" t="s">
        <v>4597</v>
      </c>
      <c r="AG4347">
        <v>3.4332000000000001E-2</v>
      </c>
    </row>
    <row r="4348" spans="1:33" x14ac:dyDescent="0.35">
      <c r="A4348" t="s">
        <v>4511</v>
      </c>
      <c r="B4348" t="s">
        <v>7063</v>
      </c>
      <c r="C4348" t="s">
        <v>7063</v>
      </c>
      <c r="G4348" s="1">
        <v>-7861.1541896129111</v>
      </c>
      <c r="H4348" s="1">
        <v>5.3840958993903873E-9</v>
      </c>
      <c r="K4348" s="4">
        <v>97497977.530000001</v>
      </c>
      <c r="L4348" s="5">
        <v>4425001</v>
      </c>
      <c r="M4348" s="6">
        <v>22.033436269999999</v>
      </c>
      <c r="AB4348" s="8" t="s">
        <v>4597</v>
      </c>
      <c r="AG4348">
        <v>3.4332000000000001E-2</v>
      </c>
    </row>
    <row r="4349" spans="1:33" x14ac:dyDescent="0.35">
      <c r="A4349" t="s">
        <v>4511</v>
      </c>
      <c r="B4349" t="s">
        <v>7064</v>
      </c>
      <c r="C4349" t="s">
        <v>7064</v>
      </c>
      <c r="G4349" s="1">
        <v>-8049.2171260205396</v>
      </c>
      <c r="H4349" s="1">
        <v>7.7501634030200021E-6</v>
      </c>
      <c r="K4349" s="4">
        <v>97497977.530000001</v>
      </c>
      <c r="L4349" s="5">
        <v>4425001</v>
      </c>
      <c r="M4349" s="6">
        <v>22.033436269999999</v>
      </c>
      <c r="AB4349" s="8" t="s">
        <v>4597</v>
      </c>
      <c r="AG4349">
        <v>3.4332000000000001E-2</v>
      </c>
    </row>
    <row r="4350" spans="1:33" x14ac:dyDescent="0.35">
      <c r="A4350" t="s">
        <v>4511</v>
      </c>
      <c r="B4350" t="s">
        <v>7065</v>
      </c>
      <c r="C4350" t="s">
        <v>7065</v>
      </c>
      <c r="G4350" s="1">
        <v>-7784.7989010533956</v>
      </c>
      <c r="H4350" s="1">
        <v>1.523967250371229E-14</v>
      </c>
      <c r="K4350" s="4">
        <v>97497977.530000001</v>
      </c>
      <c r="L4350" s="5">
        <v>4425001</v>
      </c>
      <c r="M4350" s="6">
        <v>22.033436269999999</v>
      </c>
      <c r="AB4350" s="8" t="s">
        <v>4597</v>
      </c>
      <c r="AG4350">
        <v>3.4332000000000001E-2</v>
      </c>
    </row>
    <row r="4351" spans="1:33" x14ac:dyDescent="0.35">
      <c r="A4351" t="s">
        <v>4511</v>
      </c>
      <c r="B4351" t="s">
        <v>7066</v>
      </c>
      <c r="C4351" t="s">
        <v>7066</v>
      </c>
      <c r="G4351" s="1">
        <v>-8178.8035691905543</v>
      </c>
      <c r="H4351" s="1">
        <v>1.36844740902262E-6</v>
      </c>
      <c r="K4351" s="4">
        <v>97497977.530000001</v>
      </c>
      <c r="L4351" s="5">
        <v>4425001</v>
      </c>
      <c r="M4351" s="6">
        <v>22.033436269999999</v>
      </c>
      <c r="AB4351" s="8" t="s">
        <v>4597</v>
      </c>
      <c r="AG4351">
        <v>3.4332000000000001E-2</v>
      </c>
    </row>
    <row r="4352" spans="1:33" x14ac:dyDescent="0.35">
      <c r="A4352" t="s">
        <v>4511</v>
      </c>
      <c r="B4352" t="s">
        <v>7067</v>
      </c>
      <c r="C4352" t="s">
        <v>7067</v>
      </c>
      <c r="G4352" s="1">
        <v>-7992.5382362636337</v>
      </c>
      <c r="H4352" s="1">
        <v>1.859079234302E-4</v>
      </c>
      <c r="K4352" s="4">
        <v>97497977.530000001</v>
      </c>
      <c r="L4352" s="5">
        <v>4425001</v>
      </c>
      <c r="M4352" s="6">
        <v>22.033436269999999</v>
      </c>
      <c r="AB4352" s="8" t="s">
        <v>4597</v>
      </c>
      <c r="AG4352">
        <v>3.4332000000000001E-2</v>
      </c>
    </row>
    <row r="4353" spans="1:33" x14ac:dyDescent="0.35">
      <c r="A4353" t="s">
        <v>4511</v>
      </c>
      <c r="B4353" t="s">
        <v>7068</v>
      </c>
      <c r="C4353" t="s">
        <v>7068</v>
      </c>
      <c r="G4353" s="1">
        <v>-7927.2541821594741</v>
      </c>
      <c r="K4353" s="4">
        <v>97497977.530000001</v>
      </c>
      <c r="L4353" s="5">
        <v>4425001</v>
      </c>
      <c r="M4353" s="6">
        <v>22.033436269999999</v>
      </c>
      <c r="AB4353" s="8" t="s">
        <v>4597</v>
      </c>
      <c r="AG4353">
        <v>3.4332000000000001E-2</v>
      </c>
    </row>
    <row r="4354" spans="1:33" x14ac:dyDescent="0.35">
      <c r="A4354" t="s">
        <v>4511</v>
      </c>
      <c r="B4354" t="s">
        <v>7069</v>
      </c>
      <c r="C4354" t="s">
        <v>7069</v>
      </c>
      <c r="G4354" s="1">
        <v>-7793.1500990259428</v>
      </c>
      <c r="H4354" s="1">
        <v>6.3703893702781488E-10</v>
      </c>
      <c r="K4354" s="4">
        <v>97497977.530000001</v>
      </c>
      <c r="L4354" s="5">
        <v>4425001</v>
      </c>
      <c r="M4354" s="6">
        <v>22.033436269999999</v>
      </c>
      <c r="AB4354" s="8" t="s">
        <v>4597</v>
      </c>
      <c r="AG4354">
        <v>3.4332000000000001E-2</v>
      </c>
    </row>
    <row r="4355" spans="1:33" x14ac:dyDescent="0.35">
      <c r="A4355" t="s">
        <v>4511</v>
      </c>
      <c r="B4355" t="s">
        <v>7070</v>
      </c>
      <c r="C4355" t="s">
        <v>7070</v>
      </c>
      <c r="G4355" s="1">
        <v>-8105.2759034465898</v>
      </c>
      <c r="H4355" s="1">
        <v>2.11546985607E-4</v>
      </c>
      <c r="K4355" s="4">
        <v>97497977.530000001</v>
      </c>
      <c r="L4355" s="5">
        <v>4425001</v>
      </c>
      <c r="M4355" s="6">
        <v>22.033436269999999</v>
      </c>
      <c r="AB4355" s="8" t="s">
        <v>4597</v>
      </c>
      <c r="AG4355">
        <v>3.4332000000000001E-2</v>
      </c>
    </row>
    <row r="4356" spans="1:33" x14ac:dyDescent="0.35">
      <c r="A4356" t="s">
        <v>4511</v>
      </c>
      <c r="B4356" t="s">
        <v>7071</v>
      </c>
      <c r="C4356" t="s">
        <v>7071</v>
      </c>
      <c r="G4356" s="1">
        <v>-7976.3255120747444</v>
      </c>
      <c r="H4356" s="1">
        <v>2.8969477010480368E-6</v>
      </c>
      <c r="K4356" s="4">
        <v>97497977.530000001</v>
      </c>
      <c r="L4356" s="5">
        <v>4425001</v>
      </c>
      <c r="M4356" s="6">
        <v>22.033436269999999</v>
      </c>
      <c r="AB4356" s="8" t="s">
        <v>4597</v>
      </c>
      <c r="AG4356">
        <v>3.4332000000000001E-2</v>
      </c>
    </row>
    <row r="4357" spans="1:33" x14ac:dyDescent="0.35">
      <c r="A4357" t="s">
        <v>4511</v>
      </c>
      <c r="B4357" t="s">
        <v>7072</v>
      </c>
      <c r="C4357" t="s">
        <v>7072</v>
      </c>
      <c r="G4357" s="1">
        <v>-7717.6116763640748</v>
      </c>
      <c r="H4357" s="1">
        <v>2.1396795001423569E-16</v>
      </c>
      <c r="K4357" s="4">
        <v>97497977.530000001</v>
      </c>
      <c r="L4357" s="5">
        <v>4425001</v>
      </c>
      <c r="M4357" s="6">
        <v>22.033436269999999</v>
      </c>
      <c r="AB4357" s="8" t="s">
        <v>4597</v>
      </c>
      <c r="AG4357">
        <v>3.4332000000000001E-2</v>
      </c>
    </row>
    <row r="4358" spans="1:33" x14ac:dyDescent="0.35">
      <c r="A4358" t="s">
        <v>4511</v>
      </c>
      <c r="B4358" t="s">
        <v>7073</v>
      </c>
      <c r="C4358" t="s">
        <v>7073</v>
      </c>
      <c r="G4358" s="1">
        <v>-8105.1768555738508</v>
      </c>
      <c r="H4358" s="1">
        <v>4.0451428624615942E-7</v>
      </c>
      <c r="K4358" s="4">
        <v>97497977.530000001</v>
      </c>
      <c r="L4358" s="5">
        <v>4425001</v>
      </c>
      <c r="M4358" s="6">
        <v>22.033436269999999</v>
      </c>
      <c r="AB4358" s="8" t="s">
        <v>4597</v>
      </c>
      <c r="AG4358">
        <v>3.4332000000000001E-2</v>
      </c>
    </row>
    <row r="4359" spans="1:33" x14ac:dyDescent="0.35">
      <c r="A4359" t="s">
        <v>4511</v>
      </c>
      <c r="B4359" t="s">
        <v>7074</v>
      </c>
      <c r="C4359" t="s">
        <v>7074</v>
      </c>
      <c r="G4359" s="1">
        <v>-7919.3004611815968</v>
      </c>
      <c r="H4359" s="1">
        <v>1.115233053648E-4</v>
      </c>
      <c r="K4359" s="4">
        <v>97497977.530000001</v>
      </c>
      <c r="L4359" s="5">
        <v>4425001</v>
      </c>
      <c r="M4359" s="6">
        <v>22.033436269999999</v>
      </c>
      <c r="AB4359" s="8" t="s">
        <v>4597</v>
      </c>
      <c r="AG4359">
        <v>3.4332000000000001E-2</v>
      </c>
    </row>
    <row r="4360" spans="1:33" x14ac:dyDescent="0.35">
      <c r="A4360" t="s">
        <v>4511</v>
      </c>
      <c r="B4360" t="s">
        <v>7075</v>
      </c>
      <c r="C4360" t="s">
        <v>7075</v>
      </c>
      <c r="G4360" s="1">
        <v>-7857.1294863663561</v>
      </c>
      <c r="K4360" s="4">
        <v>97497977.530000001</v>
      </c>
      <c r="L4360" s="5">
        <v>4425001</v>
      </c>
      <c r="M4360" s="6">
        <v>22.033436269999999</v>
      </c>
      <c r="AB4360" s="8" t="s">
        <v>4597</v>
      </c>
      <c r="AG4360">
        <v>3.4332000000000001E-2</v>
      </c>
    </row>
    <row r="4361" spans="1:33" x14ac:dyDescent="0.35">
      <c r="A4361" t="s">
        <v>4511</v>
      </c>
      <c r="B4361" t="s">
        <v>7076</v>
      </c>
      <c r="C4361" t="s">
        <v>7076</v>
      </c>
      <c r="G4361" s="1">
        <v>-7726.0246261099855</v>
      </c>
      <c r="H4361" s="1">
        <v>6.4779386623218801E-11</v>
      </c>
      <c r="K4361" s="4">
        <v>97497977.530000001</v>
      </c>
      <c r="L4361" s="5">
        <v>4425001</v>
      </c>
      <c r="M4361" s="6">
        <v>22.033436269999999</v>
      </c>
      <c r="AB4361" s="8" t="s">
        <v>4597</v>
      </c>
      <c r="AG4361">
        <v>3.4332000000000001E-2</v>
      </c>
    </row>
    <row r="4362" spans="1:33" x14ac:dyDescent="0.35">
      <c r="A4362" t="s">
        <v>4511</v>
      </c>
      <c r="B4362" t="s">
        <v>7077</v>
      </c>
      <c r="C4362" t="s">
        <v>7077</v>
      </c>
      <c r="G4362" s="1">
        <v>-8030.5998666742689</v>
      </c>
      <c r="H4362" s="1">
        <v>1.3007609672280001E-4</v>
      </c>
      <c r="K4362" s="4">
        <v>97497977.530000001</v>
      </c>
      <c r="L4362" s="5">
        <v>4425001</v>
      </c>
      <c r="M4362" s="6">
        <v>22.033436269999999</v>
      </c>
      <c r="AB4362" s="8" t="s">
        <v>4597</v>
      </c>
      <c r="AG4362">
        <v>3.4332000000000001E-2</v>
      </c>
    </row>
    <row r="4363" spans="1:33" x14ac:dyDescent="0.35">
      <c r="A4363" t="s">
        <v>4511</v>
      </c>
      <c r="B4363" t="s">
        <v>7078</v>
      </c>
      <c r="C4363" t="s">
        <v>7078</v>
      </c>
      <c r="G4363" s="1">
        <v>-7651.2905087719528</v>
      </c>
      <c r="H4363" s="1">
        <v>2.1878853320404629E-18</v>
      </c>
      <c r="K4363" s="4">
        <v>97497977.530000001</v>
      </c>
      <c r="L4363" s="5">
        <v>4425001</v>
      </c>
      <c r="M4363" s="6">
        <v>22.033436269999999</v>
      </c>
      <c r="AB4363" s="8" t="s">
        <v>4597</v>
      </c>
      <c r="AG4363">
        <v>3.4332000000000001E-2</v>
      </c>
    </row>
    <row r="4364" spans="1:33" x14ac:dyDescent="0.35">
      <c r="A4364" t="s">
        <v>4511</v>
      </c>
      <c r="B4364" t="s">
        <v>7079</v>
      </c>
      <c r="C4364" t="s">
        <v>7079</v>
      </c>
      <c r="G4364" s="1">
        <v>-7904.4195646906483</v>
      </c>
      <c r="H4364" s="1">
        <v>1.018205380604705E-6</v>
      </c>
      <c r="K4364" s="4">
        <v>97497977.530000001</v>
      </c>
      <c r="L4364" s="5">
        <v>4425001</v>
      </c>
      <c r="M4364" s="6">
        <v>22.033436269999999</v>
      </c>
      <c r="AB4364" s="8" t="s">
        <v>4597</v>
      </c>
      <c r="AG4364">
        <v>3.4332000000000001E-2</v>
      </c>
    </row>
    <row r="4365" spans="1:33" x14ac:dyDescent="0.35">
      <c r="A4365" t="s">
        <v>4511</v>
      </c>
      <c r="B4365" t="s">
        <v>7080</v>
      </c>
      <c r="C4365" t="s">
        <v>7080</v>
      </c>
      <c r="G4365" s="1">
        <v>-8032.539882095376</v>
      </c>
      <c r="H4365" s="1">
        <v>1.106238476664879E-7</v>
      </c>
      <c r="K4365" s="4">
        <v>97497977.530000001</v>
      </c>
      <c r="L4365" s="5">
        <v>4425001</v>
      </c>
      <c r="M4365" s="6">
        <v>22.033436269999999</v>
      </c>
      <c r="AB4365" s="8" t="s">
        <v>4597</v>
      </c>
      <c r="AG4365">
        <v>3.4332000000000001E-2</v>
      </c>
    </row>
    <row r="4366" spans="1:33" x14ac:dyDescent="0.35">
      <c r="A4366" t="s">
        <v>4511</v>
      </c>
      <c r="B4366" t="s">
        <v>7081</v>
      </c>
      <c r="C4366" t="s">
        <v>7081</v>
      </c>
      <c r="G4366" s="1">
        <v>-7787.9311789544518</v>
      </c>
      <c r="K4366" s="4">
        <v>97497977.530000001</v>
      </c>
      <c r="L4366" s="5">
        <v>4425001</v>
      </c>
      <c r="M4366" s="6">
        <v>22.033436269999999</v>
      </c>
      <c r="AB4366" s="8" t="s">
        <v>4597</v>
      </c>
      <c r="AG4366">
        <v>3.4332000000000001E-2</v>
      </c>
    </row>
    <row r="4367" spans="1:33" x14ac:dyDescent="0.35">
      <c r="A4367" t="s">
        <v>4511</v>
      </c>
      <c r="B4367" t="s">
        <v>7082</v>
      </c>
      <c r="C4367" t="s">
        <v>7082</v>
      </c>
      <c r="G4367" s="1">
        <v>-7659.7627000567454</v>
      </c>
      <c r="H4367" s="1">
        <v>5.6659545090249047E-12</v>
      </c>
      <c r="K4367" s="4">
        <v>97497977.530000001</v>
      </c>
      <c r="L4367" s="5">
        <v>4425001</v>
      </c>
      <c r="M4367" s="6">
        <v>22.033436269999999</v>
      </c>
      <c r="AB4367" s="8" t="s">
        <v>4597</v>
      </c>
      <c r="AG4367">
        <v>3.4332000000000001E-2</v>
      </c>
    </row>
    <row r="4368" spans="1:33" x14ac:dyDescent="0.35">
      <c r="A4368" t="s">
        <v>4511</v>
      </c>
      <c r="B4368" t="s">
        <v>7083</v>
      </c>
      <c r="C4368" t="s">
        <v>7083</v>
      </c>
      <c r="G4368" s="1">
        <v>-7585.8205771110543</v>
      </c>
      <c r="H4368" s="1">
        <v>1.6337533417146471E-20</v>
      </c>
      <c r="K4368" s="4">
        <v>97497977.530000001</v>
      </c>
      <c r="L4368" s="5">
        <v>4425001</v>
      </c>
      <c r="M4368" s="6">
        <v>22.033436269999999</v>
      </c>
      <c r="AB4368" s="8" t="s">
        <v>4597</v>
      </c>
      <c r="AG4368">
        <v>3.4332000000000001E-2</v>
      </c>
    </row>
    <row r="4369" spans="1:33" x14ac:dyDescent="0.35">
      <c r="A4369" t="s">
        <v>4511</v>
      </c>
      <c r="B4369" t="s">
        <v>7084</v>
      </c>
      <c r="C4369" t="s">
        <v>7084</v>
      </c>
      <c r="G4369" s="1">
        <v>-7719.643013977221</v>
      </c>
      <c r="K4369" s="4">
        <v>97497977.530000001</v>
      </c>
      <c r="L4369" s="5">
        <v>4425001</v>
      </c>
      <c r="M4369" s="6">
        <v>22.033436269999999</v>
      </c>
      <c r="AB4369" s="8" t="s">
        <v>4597</v>
      </c>
      <c r="AG4369">
        <v>3.4332000000000001E-2</v>
      </c>
    </row>
    <row r="4370" spans="1:33" x14ac:dyDescent="0.35">
      <c r="A4370" t="s">
        <v>4511</v>
      </c>
      <c r="B4370" t="s">
        <v>7085</v>
      </c>
      <c r="C4370" t="s">
        <v>7085</v>
      </c>
      <c r="G4370" s="1">
        <v>-7594.3495718120457</v>
      </c>
      <c r="H4370" s="1">
        <v>4.266791775678427E-13</v>
      </c>
      <c r="K4370" s="4">
        <v>97497977.530000001</v>
      </c>
      <c r="L4370" s="5">
        <v>4425001</v>
      </c>
      <c r="M4370" s="6">
        <v>22.033436269999999</v>
      </c>
      <c r="AB4370" s="8" t="s">
        <v>4597</v>
      </c>
      <c r="AG4370">
        <v>3.4332000000000001E-2</v>
      </c>
    </row>
    <row r="4371" spans="1:33" x14ac:dyDescent="0.35">
      <c r="A4371" t="s">
        <v>4511</v>
      </c>
      <c r="B4371" t="s">
        <v>7086</v>
      </c>
      <c r="C4371" t="s">
        <v>7086</v>
      </c>
      <c r="G4371" s="1">
        <v>-7521.1873759145556</v>
      </c>
      <c r="H4371" s="1">
        <v>8.9353655684593335E-23</v>
      </c>
      <c r="K4371" s="4">
        <v>97497977.530000001</v>
      </c>
      <c r="L4371" s="5">
        <v>4425001</v>
      </c>
      <c r="M4371" s="6">
        <v>22.033436269999999</v>
      </c>
      <c r="AB4371" s="8" t="s">
        <v>4597</v>
      </c>
      <c r="AG4371">
        <v>3.4332000000000001E-2</v>
      </c>
    </row>
    <row r="4372" spans="1:33" x14ac:dyDescent="0.35">
      <c r="A4372" t="s">
        <v>4511</v>
      </c>
      <c r="B4372" t="s">
        <v>7087</v>
      </c>
      <c r="C4372" t="s">
        <v>7087</v>
      </c>
      <c r="G4372" s="1">
        <v>-7652.2491000617347</v>
      </c>
      <c r="K4372" s="4">
        <v>97497977.530000001</v>
      </c>
      <c r="L4372" s="5">
        <v>4425001</v>
      </c>
      <c r="M4372" s="6">
        <v>22.033436269999999</v>
      </c>
      <c r="AB4372" s="8" t="s">
        <v>4597</v>
      </c>
      <c r="AG4372">
        <v>3.4332000000000001E-2</v>
      </c>
    </row>
    <row r="4373" spans="1:33" x14ac:dyDescent="0.35">
      <c r="A4373" t="s">
        <v>4511</v>
      </c>
      <c r="B4373" t="s">
        <v>7088</v>
      </c>
      <c r="C4373" t="s">
        <v>7088</v>
      </c>
      <c r="G4373" s="1">
        <v>-7529.7708058678109</v>
      </c>
      <c r="H4373" s="1">
        <v>2.769553531746268E-14</v>
      </c>
      <c r="K4373" s="4">
        <v>97497977.530000001</v>
      </c>
      <c r="L4373" s="5">
        <v>4425001</v>
      </c>
      <c r="M4373" s="6">
        <v>22.033436269999999</v>
      </c>
      <c r="AB4373" s="8" t="s">
        <v>4597</v>
      </c>
      <c r="AG4373">
        <v>3.4332000000000001E-2</v>
      </c>
    </row>
    <row r="4374" spans="1:33" x14ac:dyDescent="0.35">
      <c r="A4374" t="s">
        <v>4511</v>
      </c>
      <c r="B4374" t="s">
        <v>7089</v>
      </c>
      <c r="C4374" t="s">
        <v>7089</v>
      </c>
      <c r="G4374" s="1">
        <v>-7457.3767073796262</v>
      </c>
      <c r="H4374" s="1">
        <v>3.5904406894614161E-25</v>
      </c>
      <c r="K4374" s="4">
        <v>97497977.530000001</v>
      </c>
      <c r="L4374" s="5">
        <v>4425001</v>
      </c>
      <c r="M4374" s="6">
        <v>22.033436269999999</v>
      </c>
      <c r="AB4374" s="8" t="s">
        <v>4597</v>
      </c>
      <c r="AG4374">
        <v>3.4332000000000001E-2</v>
      </c>
    </row>
    <row r="4375" spans="1:33" x14ac:dyDescent="0.35">
      <c r="A4375" t="s">
        <v>4511</v>
      </c>
      <c r="B4375" t="s">
        <v>7090</v>
      </c>
      <c r="C4375" t="s">
        <v>7090</v>
      </c>
      <c r="G4375" s="1">
        <v>-10011.18526186547</v>
      </c>
      <c r="H4375" s="1">
        <v>1.9590221526810999E-3</v>
      </c>
      <c r="K4375" s="4">
        <v>97497977.530000001</v>
      </c>
      <c r="L4375" s="5">
        <v>4425001</v>
      </c>
      <c r="M4375" s="6">
        <v>22.033436269999999</v>
      </c>
      <c r="AB4375" s="8" t="s">
        <v>4597</v>
      </c>
      <c r="AG4375">
        <v>3.4332000000000001E-2</v>
      </c>
    </row>
    <row r="4376" spans="1:33" x14ac:dyDescent="0.35">
      <c r="A4376" t="s">
        <v>4511</v>
      </c>
      <c r="B4376" t="s">
        <v>7091</v>
      </c>
      <c r="C4376" t="s">
        <v>7091</v>
      </c>
      <c r="G4376" s="1">
        <v>-10569.67267775734</v>
      </c>
      <c r="H4376" s="1">
        <v>2.0529775012905001E-3</v>
      </c>
      <c r="K4376" s="4">
        <v>97497977.530000001</v>
      </c>
      <c r="L4376" s="5">
        <v>4425001</v>
      </c>
      <c r="M4376" s="6">
        <v>22.033436269999999</v>
      </c>
      <c r="AB4376" s="8" t="s">
        <v>4597</v>
      </c>
      <c r="AG4376">
        <v>3.4332000000000001E-2</v>
      </c>
    </row>
    <row r="4377" spans="1:33" x14ac:dyDescent="0.35">
      <c r="A4377" t="s">
        <v>4511</v>
      </c>
      <c r="B4377" t="s">
        <v>7092</v>
      </c>
      <c r="C4377" t="s">
        <v>7092</v>
      </c>
      <c r="G4377" s="1">
        <v>-9904.5198948817469</v>
      </c>
      <c r="H4377" s="1">
        <v>2.4958248891073002E-3</v>
      </c>
      <c r="K4377" s="4">
        <v>97497977.530000001</v>
      </c>
      <c r="L4377" s="5">
        <v>4425001</v>
      </c>
      <c r="M4377" s="6">
        <v>22.033436269999999</v>
      </c>
      <c r="AB4377" s="8" t="s">
        <v>4597</v>
      </c>
      <c r="AG4377">
        <v>3.4332000000000001E-2</v>
      </c>
    </row>
    <row r="4378" spans="1:33" x14ac:dyDescent="0.35">
      <c r="A4378" t="s">
        <v>4511</v>
      </c>
      <c r="B4378" t="s">
        <v>7093</v>
      </c>
      <c r="C4378" t="s">
        <v>7093</v>
      </c>
      <c r="G4378" s="1">
        <v>-9854.6926422911238</v>
      </c>
      <c r="H4378" s="1">
        <v>2.6780612902739002E-3</v>
      </c>
      <c r="K4378" s="4">
        <v>97497977.530000001</v>
      </c>
      <c r="L4378" s="5">
        <v>4425001</v>
      </c>
      <c r="M4378" s="6">
        <v>22.033436269999999</v>
      </c>
      <c r="AB4378" s="8" t="s">
        <v>4597</v>
      </c>
      <c r="AG4378">
        <v>3.4332000000000001E-2</v>
      </c>
    </row>
    <row r="4379" spans="1:33" x14ac:dyDescent="0.35">
      <c r="A4379" t="s">
        <v>4511</v>
      </c>
      <c r="B4379" t="s">
        <v>7094</v>
      </c>
      <c r="C4379" t="s">
        <v>7094</v>
      </c>
      <c r="G4379" s="1">
        <v>-10424.77195372694</v>
      </c>
      <c r="H4379" s="1">
        <v>2.2685682101545E-3</v>
      </c>
      <c r="K4379" s="4">
        <v>97497977.530000001</v>
      </c>
      <c r="L4379" s="5">
        <v>4425001</v>
      </c>
      <c r="M4379" s="6">
        <v>22.033436269999999</v>
      </c>
      <c r="AB4379" s="8" t="s">
        <v>4597</v>
      </c>
      <c r="AG4379">
        <v>3.4332000000000001E-2</v>
      </c>
    </row>
    <row r="4380" spans="1:33" x14ac:dyDescent="0.35">
      <c r="A4380" t="s">
        <v>4511</v>
      </c>
      <c r="B4380" t="s">
        <v>7095</v>
      </c>
      <c r="C4380" t="s">
        <v>7095</v>
      </c>
      <c r="G4380" s="1">
        <v>-10451.57516754043</v>
      </c>
      <c r="H4380" s="1">
        <v>2.6577639668987998E-3</v>
      </c>
      <c r="K4380" s="4">
        <v>97497977.530000001</v>
      </c>
      <c r="L4380" s="5">
        <v>4425001</v>
      </c>
      <c r="M4380" s="6">
        <v>22.033436269999999</v>
      </c>
      <c r="AB4380" s="8" t="s">
        <v>4597</v>
      </c>
      <c r="AG4380">
        <v>3.4332000000000001E-2</v>
      </c>
    </row>
    <row r="4381" spans="1:33" x14ac:dyDescent="0.35">
      <c r="A4381" t="s">
        <v>4511</v>
      </c>
      <c r="B4381" t="s">
        <v>7096</v>
      </c>
      <c r="C4381" t="s">
        <v>7096</v>
      </c>
      <c r="G4381" s="1">
        <v>-10021.735338643821</v>
      </c>
      <c r="H4381" s="1">
        <v>3.3190173829407E-3</v>
      </c>
      <c r="K4381" s="4">
        <v>97497977.530000001</v>
      </c>
      <c r="L4381" s="5">
        <v>4425001</v>
      </c>
      <c r="M4381" s="6">
        <v>22.033436269999999</v>
      </c>
      <c r="AB4381" s="8" t="s">
        <v>4597</v>
      </c>
      <c r="AG4381">
        <v>3.4332000000000001E-2</v>
      </c>
    </row>
    <row r="4382" spans="1:33" x14ac:dyDescent="0.35">
      <c r="A4382" t="s">
        <v>4511</v>
      </c>
      <c r="B4382" t="s">
        <v>7097</v>
      </c>
      <c r="C4382" t="s">
        <v>7097</v>
      </c>
      <c r="G4382" s="1">
        <v>-9751.1619761125894</v>
      </c>
      <c r="H4382" s="1">
        <v>3.3653827750405002E-3</v>
      </c>
      <c r="K4382" s="4">
        <v>97497977.530000001</v>
      </c>
      <c r="L4382" s="5">
        <v>4425001</v>
      </c>
      <c r="M4382" s="6">
        <v>22.033436269999999</v>
      </c>
      <c r="AB4382" s="8" t="s">
        <v>4597</v>
      </c>
      <c r="AG4382">
        <v>3.4332000000000001E-2</v>
      </c>
    </row>
    <row r="4383" spans="1:33" x14ac:dyDescent="0.35">
      <c r="A4383" t="s">
        <v>4511</v>
      </c>
      <c r="B4383" t="s">
        <v>7098</v>
      </c>
      <c r="C4383" t="s">
        <v>7098</v>
      </c>
      <c r="G4383" s="1">
        <v>-9799.550208796958</v>
      </c>
      <c r="H4383" s="1">
        <v>3.1615263629664E-3</v>
      </c>
      <c r="K4383" s="4">
        <v>97497977.530000001</v>
      </c>
      <c r="L4383" s="5">
        <v>4425001</v>
      </c>
      <c r="M4383" s="6">
        <v>22.033436269999999</v>
      </c>
      <c r="AB4383" s="8" t="s">
        <v>4597</v>
      </c>
      <c r="AG4383">
        <v>3.4332000000000001E-2</v>
      </c>
    </row>
    <row r="4384" spans="1:33" x14ac:dyDescent="0.35">
      <c r="A4384" t="s">
        <v>4511</v>
      </c>
      <c r="B4384" t="s">
        <v>7099</v>
      </c>
      <c r="C4384" t="s">
        <v>7099</v>
      </c>
      <c r="G4384" s="1">
        <v>-10309.86271011202</v>
      </c>
      <c r="H4384" s="1">
        <v>2.9409779384274E-3</v>
      </c>
      <c r="K4384" s="4">
        <v>97497977.530000001</v>
      </c>
      <c r="L4384" s="5">
        <v>4425001</v>
      </c>
      <c r="M4384" s="6">
        <v>22.033436269999999</v>
      </c>
      <c r="AB4384" s="8" t="s">
        <v>4597</v>
      </c>
      <c r="AG4384">
        <v>3.4332000000000001E-2</v>
      </c>
    </row>
    <row r="4385" spans="1:33" x14ac:dyDescent="0.35">
      <c r="A4385" t="s">
        <v>4511</v>
      </c>
      <c r="B4385" t="s">
        <v>7100</v>
      </c>
      <c r="C4385" t="s">
        <v>7100</v>
      </c>
      <c r="G4385" s="1">
        <v>-10162.568934182929</v>
      </c>
      <c r="H4385" s="1">
        <v>2.7290042447974E-3</v>
      </c>
      <c r="K4385" s="4">
        <v>97497977.530000001</v>
      </c>
      <c r="L4385" s="5">
        <v>4425001</v>
      </c>
      <c r="M4385" s="6">
        <v>22.033436269999999</v>
      </c>
      <c r="AB4385" s="8" t="s">
        <v>4597</v>
      </c>
      <c r="AG4385">
        <v>3.4332000000000001E-2</v>
      </c>
    </row>
    <row r="4386" spans="1:33" x14ac:dyDescent="0.35">
      <c r="A4386" t="s">
        <v>4511</v>
      </c>
      <c r="B4386" t="s">
        <v>7101</v>
      </c>
      <c r="C4386" t="s">
        <v>7101</v>
      </c>
      <c r="G4386" s="1">
        <v>-10318.213277873851</v>
      </c>
      <c r="H4386" s="1">
        <v>1.9539884908389999E-3</v>
      </c>
      <c r="K4386" s="4">
        <v>97497977.530000001</v>
      </c>
      <c r="L4386" s="5">
        <v>4425001</v>
      </c>
      <c r="M4386" s="6">
        <v>22.033436269999999</v>
      </c>
      <c r="AB4386" s="8" t="s">
        <v>4597</v>
      </c>
      <c r="AG4386">
        <v>3.4332000000000001E-2</v>
      </c>
    </row>
    <row r="4387" spans="1:33" x14ac:dyDescent="0.35">
      <c r="A4387" t="s">
        <v>4511</v>
      </c>
      <c r="B4387" t="s">
        <v>7102</v>
      </c>
      <c r="C4387" t="s">
        <v>7102</v>
      </c>
      <c r="G4387" s="1">
        <v>-10335.445954188341</v>
      </c>
      <c r="H4387" s="1">
        <v>3.4250171016869E-3</v>
      </c>
      <c r="K4387" s="4">
        <v>97497977.530000001</v>
      </c>
      <c r="L4387" s="5">
        <v>4425001</v>
      </c>
      <c r="M4387" s="6">
        <v>22.033436269999999</v>
      </c>
      <c r="AB4387" s="8" t="s">
        <v>4597</v>
      </c>
      <c r="AG4387">
        <v>3.4332000000000001E-2</v>
      </c>
    </row>
    <row r="4388" spans="1:33" x14ac:dyDescent="0.35">
      <c r="A4388" t="s">
        <v>4511</v>
      </c>
      <c r="B4388" t="s">
        <v>7103</v>
      </c>
      <c r="C4388" t="s">
        <v>7103</v>
      </c>
      <c r="G4388" s="1">
        <v>-10356.314681541589</v>
      </c>
      <c r="H4388" s="1">
        <v>2.7959523792359998E-3</v>
      </c>
      <c r="K4388" s="4">
        <v>97497977.530000001</v>
      </c>
      <c r="L4388" s="5">
        <v>4425001</v>
      </c>
      <c r="M4388" s="6">
        <v>22.033436269999999</v>
      </c>
      <c r="AB4388" s="8" t="s">
        <v>4597</v>
      </c>
      <c r="AG4388">
        <v>3.4332000000000001E-2</v>
      </c>
    </row>
    <row r="4389" spans="1:33" x14ac:dyDescent="0.35">
      <c r="A4389" t="s">
        <v>4511</v>
      </c>
      <c r="B4389" t="s">
        <v>7104</v>
      </c>
      <c r="C4389" t="s">
        <v>7104</v>
      </c>
      <c r="G4389" s="1">
        <v>-9915.7278155539461</v>
      </c>
      <c r="H4389" s="1">
        <v>4.1537726265625996E-3</v>
      </c>
      <c r="K4389" s="4">
        <v>97497977.530000001</v>
      </c>
      <c r="L4389" s="5">
        <v>4425001</v>
      </c>
      <c r="M4389" s="6">
        <v>22.033436269999999</v>
      </c>
      <c r="AB4389" s="8" t="s">
        <v>4597</v>
      </c>
      <c r="AG4389">
        <v>3.4332000000000001E-2</v>
      </c>
    </row>
    <row r="4390" spans="1:33" x14ac:dyDescent="0.35">
      <c r="A4390" t="s">
        <v>4511</v>
      </c>
      <c r="B4390" t="s">
        <v>7105</v>
      </c>
      <c r="C4390" t="s">
        <v>7105</v>
      </c>
      <c r="G4390" s="1">
        <v>-9649.2542776705195</v>
      </c>
      <c r="H4390" s="1">
        <v>4.2159906109417999E-3</v>
      </c>
      <c r="K4390" s="4">
        <v>97497977.530000001</v>
      </c>
      <c r="L4390" s="5">
        <v>4425001</v>
      </c>
      <c r="M4390" s="6">
        <v>22.033436269999999</v>
      </c>
      <c r="AB4390" s="8" t="s">
        <v>4597</v>
      </c>
      <c r="AG4390">
        <v>3.4332000000000001E-2</v>
      </c>
    </row>
    <row r="4391" spans="1:33" x14ac:dyDescent="0.35">
      <c r="A4391" t="s">
        <v>4511</v>
      </c>
      <c r="B4391" t="s">
        <v>7106</v>
      </c>
      <c r="C4391" t="s">
        <v>7106</v>
      </c>
      <c r="G4391" s="1">
        <v>-9696.240451040283</v>
      </c>
      <c r="H4391" s="1">
        <v>3.9920159392621002E-3</v>
      </c>
      <c r="K4391" s="4">
        <v>97497977.530000001</v>
      </c>
      <c r="L4391" s="5">
        <v>4425001</v>
      </c>
      <c r="M4391" s="6">
        <v>22.033436269999999</v>
      </c>
      <c r="AB4391" s="8" t="s">
        <v>4597</v>
      </c>
      <c r="AG4391">
        <v>3.4332000000000001E-2</v>
      </c>
    </row>
    <row r="4392" spans="1:33" x14ac:dyDescent="0.35">
      <c r="A4392" t="s">
        <v>4511</v>
      </c>
      <c r="B4392" t="s">
        <v>7107</v>
      </c>
      <c r="C4392" t="s">
        <v>7107</v>
      </c>
      <c r="G4392" s="1">
        <v>-10052.38033575515</v>
      </c>
      <c r="H4392" s="1">
        <v>3.5384583721548E-3</v>
      </c>
      <c r="K4392" s="4">
        <v>97497977.530000001</v>
      </c>
      <c r="L4392" s="5">
        <v>4425001</v>
      </c>
      <c r="M4392" s="6">
        <v>22.033436269999999</v>
      </c>
      <c r="AB4392" s="8" t="s">
        <v>4597</v>
      </c>
      <c r="AG4392">
        <v>3.4332000000000001E-2</v>
      </c>
    </row>
    <row r="4393" spans="1:33" x14ac:dyDescent="0.35">
      <c r="A4393" t="s">
        <v>4511</v>
      </c>
      <c r="B4393" t="s">
        <v>7108</v>
      </c>
      <c r="C4393" t="s">
        <v>7108</v>
      </c>
      <c r="G4393" s="1">
        <v>-10196.84296503782</v>
      </c>
      <c r="H4393" s="1">
        <v>3.7948165037116999E-3</v>
      </c>
      <c r="K4393" s="4">
        <v>97497977.530000001</v>
      </c>
      <c r="L4393" s="5">
        <v>4425001</v>
      </c>
      <c r="M4393" s="6">
        <v>22.033436269999999</v>
      </c>
      <c r="AB4393" s="8" t="s">
        <v>4597</v>
      </c>
      <c r="AG4393">
        <v>3.4332000000000001E-2</v>
      </c>
    </row>
    <row r="4394" spans="1:33" x14ac:dyDescent="0.35">
      <c r="A4394" t="s">
        <v>4511</v>
      </c>
      <c r="B4394" t="s">
        <v>7109</v>
      </c>
      <c r="C4394" t="s">
        <v>7109</v>
      </c>
      <c r="G4394" s="1">
        <v>-9755.8938020416081</v>
      </c>
      <c r="H4394" s="1">
        <v>1.1332971063382001E-3</v>
      </c>
      <c r="K4394" s="4">
        <v>97497977.530000001</v>
      </c>
      <c r="L4394" s="5">
        <v>4425001</v>
      </c>
      <c r="M4394" s="6">
        <v>22.033436269999999</v>
      </c>
      <c r="AB4394" s="8" t="s">
        <v>4597</v>
      </c>
      <c r="AG4394">
        <v>3.4332000000000001E-2</v>
      </c>
    </row>
    <row r="4395" spans="1:33" x14ac:dyDescent="0.35">
      <c r="A4395" t="s">
        <v>4511</v>
      </c>
      <c r="B4395" t="s">
        <v>7110</v>
      </c>
      <c r="C4395" t="s">
        <v>7110</v>
      </c>
      <c r="G4395" s="1">
        <v>-10205.072726273929</v>
      </c>
      <c r="H4395" s="1">
        <v>2.6430884953403998E-3</v>
      </c>
      <c r="K4395" s="4">
        <v>97497977.530000001</v>
      </c>
      <c r="L4395" s="5">
        <v>4425001</v>
      </c>
      <c r="M4395" s="6">
        <v>22.033436269999999</v>
      </c>
      <c r="AB4395" s="8" t="s">
        <v>4597</v>
      </c>
      <c r="AG4395">
        <v>3.4332000000000001E-2</v>
      </c>
    </row>
    <row r="4396" spans="1:33" x14ac:dyDescent="0.35">
      <c r="A4396" t="s">
        <v>4511</v>
      </c>
      <c r="B4396" t="s">
        <v>7111</v>
      </c>
      <c r="C4396" t="s">
        <v>7111</v>
      </c>
      <c r="G4396" s="1">
        <v>-10591.924733479749</v>
      </c>
      <c r="H4396" s="1">
        <v>9.7307762267680002E-4</v>
      </c>
      <c r="K4396" s="4">
        <v>97497977.530000001</v>
      </c>
      <c r="L4396" s="5">
        <v>4425001</v>
      </c>
      <c r="M4396" s="6">
        <v>22.033436269999999</v>
      </c>
      <c r="AB4396" s="8" t="s">
        <v>4597</v>
      </c>
      <c r="AG4396">
        <v>3.4332000000000001E-2</v>
      </c>
    </row>
    <row r="4397" spans="1:33" x14ac:dyDescent="0.35">
      <c r="A4397" t="s">
        <v>4511</v>
      </c>
      <c r="B4397" t="s">
        <v>7112</v>
      </c>
      <c r="C4397" t="s">
        <v>7112</v>
      </c>
      <c r="G4397" s="1">
        <v>-10221.241539427931</v>
      </c>
      <c r="H4397" s="1">
        <v>4.3882741790403999E-3</v>
      </c>
      <c r="K4397" s="4">
        <v>97497977.530000001</v>
      </c>
      <c r="L4397" s="5">
        <v>4425001</v>
      </c>
      <c r="M4397" s="6">
        <v>22.033436269999999</v>
      </c>
      <c r="AB4397" s="8" t="s">
        <v>4597</v>
      </c>
      <c r="AG4397">
        <v>3.4332000000000001E-2</v>
      </c>
    </row>
    <row r="4398" spans="1:33" x14ac:dyDescent="0.35">
      <c r="A4398" t="s">
        <v>4511</v>
      </c>
      <c r="B4398" t="s">
        <v>7113</v>
      </c>
      <c r="C4398" t="s">
        <v>7113</v>
      </c>
      <c r="G4398" s="1">
        <v>-9811.3934229919269</v>
      </c>
      <c r="H4398" s="1">
        <v>5.1704159406236001E-3</v>
      </c>
      <c r="K4398" s="4">
        <v>97497977.530000001</v>
      </c>
      <c r="L4398" s="5">
        <v>4425001</v>
      </c>
      <c r="M4398" s="6">
        <v>22.033436269999999</v>
      </c>
      <c r="AB4398" s="8" t="s">
        <v>4597</v>
      </c>
      <c r="AG4398">
        <v>3.4332000000000001E-2</v>
      </c>
    </row>
    <row r="4399" spans="1:33" x14ac:dyDescent="0.35">
      <c r="A4399" t="s">
        <v>4511</v>
      </c>
      <c r="B4399" t="s">
        <v>7114</v>
      </c>
      <c r="C4399" t="s">
        <v>7114</v>
      </c>
      <c r="G4399" s="1">
        <v>-10241.62311936645</v>
      </c>
      <c r="H4399" s="1">
        <v>3.6698459803618001E-3</v>
      </c>
      <c r="K4399" s="4">
        <v>97497977.530000001</v>
      </c>
      <c r="L4399" s="5">
        <v>4425001</v>
      </c>
      <c r="M4399" s="6">
        <v>22.033436269999999</v>
      </c>
      <c r="AB4399" s="8" t="s">
        <v>4597</v>
      </c>
      <c r="AG4399">
        <v>3.4332000000000001E-2</v>
      </c>
    </row>
    <row r="4400" spans="1:33" x14ac:dyDescent="0.35">
      <c r="A4400" t="s">
        <v>4511</v>
      </c>
      <c r="B4400" t="s">
        <v>7115</v>
      </c>
      <c r="C4400" t="s">
        <v>7115</v>
      </c>
      <c r="G4400" s="1">
        <v>-9959.0304461135893</v>
      </c>
      <c r="H4400" s="1">
        <v>3.4638760744783999E-3</v>
      </c>
      <c r="K4400" s="4">
        <v>97497977.530000001</v>
      </c>
      <c r="L4400" s="5">
        <v>4425001</v>
      </c>
      <c r="M4400" s="6">
        <v>22.033436269999999</v>
      </c>
      <c r="AB4400" s="8" t="s">
        <v>4597</v>
      </c>
      <c r="AG4400">
        <v>3.4332000000000001E-2</v>
      </c>
    </row>
    <row r="4401" spans="1:33" x14ac:dyDescent="0.35">
      <c r="A4401" t="s">
        <v>4511</v>
      </c>
      <c r="B4401" t="s">
        <v>7116</v>
      </c>
      <c r="C4401" t="s">
        <v>7116</v>
      </c>
      <c r="G4401" s="1">
        <v>-9548.9358007499523</v>
      </c>
      <c r="H4401" s="1">
        <v>5.2484928236237001E-3</v>
      </c>
      <c r="K4401" s="4">
        <v>97497977.530000001</v>
      </c>
      <c r="L4401" s="5">
        <v>4425001</v>
      </c>
      <c r="M4401" s="6">
        <v>22.033436269999999</v>
      </c>
      <c r="AB4401" s="8" t="s">
        <v>4597</v>
      </c>
      <c r="AG4401">
        <v>3.4332000000000001E-2</v>
      </c>
    </row>
    <row r="4402" spans="1:33" x14ac:dyDescent="0.35">
      <c r="A4402" t="s">
        <v>4511</v>
      </c>
      <c r="B4402" t="s">
        <v>7117</v>
      </c>
      <c r="C4402" t="s">
        <v>7117</v>
      </c>
      <c r="G4402" s="1">
        <v>-9594.5558063789085</v>
      </c>
      <c r="H4402" s="1">
        <v>5.0086933854310003E-3</v>
      </c>
      <c r="K4402" s="4">
        <v>97497977.530000001</v>
      </c>
      <c r="L4402" s="5">
        <v>4425001</v>
      </c>
      <c r="M4402" s="6">
        <v>22.033436269999999</v>
      </c>
      <c r="AB4402" s="8" t="s">
        <v>4597</v>
      </c>
      <c r="AG4402">
        <v>3.4332000000000001E-2</v>
      </c>
    </row>
    <row r="4403" spans="1:33" x14ac:dyDescent="0.35">
      <c r="A4403" t="s">
        <v>4511</v>
      </c>
      <c r="B4403" t="s">
        <v>7118</v>
      </c>
      <c r="C4403" t="s">
        <v>7118</v>
      </c>
      <c r="G4403" s="1">
        <v>-9839.898076299085</v>
      </c>
      <c r="H4403" s="1">
        <v>1.8277162711002001E-3</v>
      </c>
      <c r="K4403" s="4">
        <v>97497977.530000001</v>
      </c>
      <c r="L4403" s="5">
        <v>4425001</v>
      </c>
      <c r="M4403" s="6">
        <v>22.033436269999999</v>
      </c>
      <c r="AB4403" s="8" t="s">
        <v>4597</v>
      </c>
      <c r="AG4403">
        <v>3.4332000000000001E-2</v>
      </c>
    </row>
    <row r="4404" spans="1:33" x14ac:dyDescent="0.35">
      <c r="A4404" t="s">
        <v>4511</v>
      </c>
      <c r="B4404" t="s">
        <v>7119</v>
      </c>
      <c r="C4404" t="s">
        <v>7119</v>
      </c>
      <c r="G4404" s="1">
        <v>-9943.9741650992983</v>
      </c>
      <c r="H4404" s="1">
        <v>4.5579801233349999E-3</v>
      </c>
      <c r="K4404" s="4">
        <v>97497977.530000001</v>
      </c>
      <c r="L4404" s="5">
        <v>4425001</v>
      </c>
      <c r="M4404" s="6">
        <v>22.033436269999999</v>
      </c>
      <c r="AB4404" s="8" t="s">
        <v>4597</v>
      </c>
      <c r="AG4404">
        <v>3.4332000000000001E-2</v>
      </c>
    </row>
    <row r="4405" spans="1:33" x14ac:dyDescent="0.35">
      <c r="A4405" t="s">
        <v>4511</v>
      </c>
      <c r="B4405" t="s">
        <v>7120</v>
      </c>
      <c r="C4405" t="s">
        <v>7120</v>
      </c>
      <c r="G4405" s="1">
        <v>-10085.671518060841</v>
      </c>
      <c r="H4405" s="1">
        <v>4.8635581471244997E-3</v>
      </c>
      <c r="K4405" s="4">
        <v>97497977.530000001</v>
      </c>
      <c r="L4405" s="5">
        <v>4425001</v>
      </c>
      <c r="M4405" s="6">
        <v>22.033436269999999</v>
      </c>
      <c r="AB4405" s="8" t="s">
        <v>4597</v>
      </c>
      <c r="AG4405">
        <v>3.4332000000000001E-2</v>
      </c>
    </row>
    <row r="4406" spans="1:33" x14ac:dyDescent="0.35">
      <c r="A4406" t="s">
        <v>4511</v>
      </c>
      <c r="B4406" t="s">
        <v>7121</v>
      </c>
      <c r="C4406" t="s">
        <v>7121</v>
      </c>
      <c r="G4406" s="1">
        <v>-9652.1834994514102</v>
      </c>
      <c r="H4406" s="1">
        <v>1.6887045000095E-3</v>
      </c>
      <c r="K4406" s="4">
        <v>97497977.530000001</v>
      </c>
      <c r="L4406" s="5">
        <v>4425001</v>
      </c>
      <c r="M4406" s="6">
        <v>22.033436269999999</v>
      </c>
      <c r="AB4406" s="8" t="s">
        <v>4597</v>
      </c>
      <c r="AG4406">
        <v>3.4332000000000001E-2</v>
      </c>
    </row>
    <row r="4407" spans="1:33" x14ac:dyDescent="0.35">
      <c r="A4407" t="s">
        <v>4511</v>
      </c>
      <c r="B4407" t="s">
        <v>7122</v>
      </c>
      <c r="C4407" t="s">
        <v>7122</v>
      </c>
      <c r="G4407" s="1">
        <v>-9360.7735640372593</v>
      </c>
      <c r="H4407" s="1">
        <v>3.2034504581497998E-3</v>
      </c>
      <c r="K4407" s="4">
        <v>97497977.530000001</v>
      </c>
      <c r="L4407" s="5">
        <v>4425001</v>
      </c>
      <c r="M4407" s="6">
        <v>22.033436269999999</v>
      </c>
      <c r="AB4407" s="8" t="s">
        <v>4597</v>
      </c>
      <c r="AG4407">
        <v>3.4332000000000001E-2</v>
      </c>
    </row>
    <row r="4408" spans="1:33" x14ac:dyDescent="0.35">
      <c r="A4408" t="s">
        <v>4511</v>
      </c>
      <c r="B4408" t="s">
        <v>7123</v>
      </c>
      <c r="C4408" t="s">
        <v>7123</v>
      </c>
      <c r="G4408" s="1">
        <v>-10093.78292451896</v>
      </c>
      <c r="H4408" s="1">
        <v>3.5485794113984002E-3</v>
      </c>
      <c r="K4408" s="4">
        <v>97497977.530000001</v>
      </c>
      <c r="L4408" s="5">
        <v>4425001</v>
      </c>
      <c r="M4408" s="6">
        <v>22.033436269999999</v>
      </c>
      <c r="AB4408" s="8" t="s">
        <v>4597</v>
      </c>
      <c r="AG4408">
        <v>3.4332000000000001E-2</v>
      </c>
    </row>
    <row r="4409" spans="1:33" x14ac:dyDescent="0.35">
      <c r="A4409" t="s">
        <v>4511</v>
      </c>
      <c r="B4409" t="s">
        <v>7124</v>
      </c>
      <c r="C4409" t="s">
        <v>7124</v>
      </c>
      <c r="G4409" s="1">
        <v>-10475.383298908941</v>
      </c>
      <c r="H4409" s="1">
        <v>1.5178049921046001E-3</v>
      </c>
      <c r="K4409" s="4">
        <v>97497977.530000001</v>
      </c>
      <c r="L4409" s="5">
        <v>4425001</v>
      </c>
      <c r="M4409" s="6">
        <v>22.033436269999999</v>
      </c>
      <c r="AB4409" s="8" t="s">
        <v>4597</v>
      </c>
      <c r="AG4409">
        <v>3.4332000000000001E-2</v>
      </c>
    </row>
    <row r="4410" spans="1:33" x14ac:dyDescent="0.35">
      <c r="A4410" t="s">
        <v>4511</v>
      </c>
      <c r="B4410" t="s">
        <v>7125</v>
      </c>
      <c r="C4410" t="s">
        <v>7125</v>
      </c>
      <c r="G4410" s="1">
        <v>-10108.91961999058</v>
      </c>
      <c r="H4410" s="1">
        <v>5.5855284374312997E-3</v>
      </c>
      <c r="K4410" s="4">
        <v>97497977.530000001</v>
      </c>
      <c r="L4410" s="5">
        <v>4425001</v>
      </c>
      <c r="M4410" s="6">
        <v>22.033436269999999</v>
      </c>
      <c r="AB4410" s="8" t="s">
        <v>4597</v>
      </c>
      <c r="AG4410">
        <v>3.4332000000000001E-2</v>
      </c>
    </row>
    <row r="4411" spans="1:33" x14ac:dyDescent="0.35">
      <c r="A4411" t="s">
        <v>4511</v>
      </c>
      <c r="B4411" t="s">
        <v>7126</v>
      </c>
      <c r="C4411" t="s">
        <v>7126</v>
      </c>
      <c r="G4411" s="1">
        <v>-9708.6971356587183</v>
      </c>
      <c r="H4411" s="1">
        <v>6.4013673322601003E-3</v>
      </c>
      <c r="K4411" s="4">
        <v>97497977.530000001</v>
      </c>
      <c r="L4411" s="5">
        <v>4425001</v>
      </c>
      <c r="M4411" s="6">
        <v>22.033436269999999</v>
      </c>
      <c r="AB4411" s="8" t="s">
        <v>4597</v>
      </c>
      <c r="AG4411">
        <v>3.4332000000000001E-2</v>
      </c>
    </row>
    <row r="4412" spans="1:33" x14ac:dyDescent="0.35">
      <c r="A4412" t="s">
        <v>4511</v>
      </c>
      <c r="B4412" t="s">
        <v>7127</v>
      </c>
      <c r="C4412" t="s">
        <v>7127</v>
      </c>
      <c r="G4412" s="1">
        <v>-9334.3915309046934</v>
      </c>
      <c r="H4412" s="1">
        <v>2.5856687855413001E-3</v>
      </c>
      <c r="K4412" s="4">
        <v>97497977.530000001</v>
      </c>
      <c r="L4412" s="5">
        <v>4425001</v>
      </c>
      <c r="M4412" s="6">
        <v>22.033436269999999</v>
      </c>
      <c r="AB4412" s="8" t="s">
        <v>4597</v>
      </c>
      <c r="AG4412">
        <v>3.4332000000000001E-2</v>
      </c>
    </row>
    <row r="4413" spans="1:33" x14ac:dyDescent="0.35">
      <c r="A4413" t="s">
        <v>4511</v>
      </c>
      <c r="B4413" t="s">
        <v>7128</v>
      </c>
      <c r="C4413" t="s">
        <v>7128</v>
      </c>
      <c r="G4413" s="1">
        <v>-10128.826297456981</v>
      </c>
      <c r="H4413" s="1">
        <v>4.7811403633222999E-3</v>
      </c>
      <c r="K4413" s="4">
        <v>97497977.530000001</v>
      </c>
      <c r="L4413" s="5">
        <v>4425001</v>
      </c>
      <c r="M4413" s="6">
        <v>22.033436269999999</v>
      </c>
      <c r="AB4413" s="8" t="s">
        <v>4597</v>
      </c>
      <c r="AG4413">
        <v>3.4332000000000001E-2</v>
      </c>
    </row>
    <row r="4414" spans="1:33" x14ac:dyDescent="0.35">
      <c r="A4414" t="s">
        <v>4511</v>
      </c>
      <c r="B4414" t="s">
        <v>7129</v>
      </c>
      <c r="C4414" t="s">
        <v>7129</v>
      </c>
      <c r="G4414" s="1">
        <v>-9851.1739320319539</v>
      </c>
      <c r="H4414" s="1">
        <v>4.5310435232192997E-3</v>
      </c>
      <c r="K4414" s="4">
        <v>97497977.530000001</v>
      </c>
      <c r="L4414" s="5">
        <v>4425001</v>
      </c>
      <c r="M4414" s="6">
        <v>22.033436269999999</v>
      </c>
      <c r="AB4414" s="8" t="s">
        <v>4597</v>
      </c>
      <c r="AG4414">
        <v>3.4332000000000001E-2</v>
      </c>
    </row>
    <row r="4415" spans="1:33" x14ac:dyDescent="0.35">
      <c r="A4415" t="s">
        <v>4511</v>
      </c>
      <c r="B4415" t="s">
        <v>7130</v>
      </c>
      <c r="C4415" t="s">
        <v>7130</v>
      </c>
      <c r="G4415" s="1">
        <v>-9450.1736717004769</v>
      </c>
      <c r="H4415" s="1">
        <v>6.5022731788895996E-3</v>
      </c>
      <c r="K4415" s="4">
        <v>97497977.530000001</v>
      </c>
      <c r="L4415" s="5">
        <v>4425001</v>
      </c>
      <c r="M4415" s="6">
        <v>22.033436269999999</v>
      </c>
      <c r="AB4415" s="8" t="s">
        <v>4597</v>
      </c>
      <c r="AG4415">
        <v>3.4332000000000001E-2</v>
      </c>
    </row>
    <row r="4416" spans="1:33" x14ac:dyDescent="0.35">
      <c r="A4416" t="s">
        <v>4511</v>
      </c>
      <c r="B4416" t="s">
        <v>7131</v>
      </c>
      <c r="C4416" t="s">
        <v>7131</v>
      </c>
      <c r="G4416" s="1">
        <v>-9494.4623675825151</v>
      </c>
      <c r="H4416" s="1">
        <v>6.251281041072E-3</v>
      </c>
      <c r="K4416" s="4">
        <v>97497977.530000001</v>
      </c>
      <c r="L4416" s="5">
        <v>4425001</v>
      </c>
      <c r="M4416" s="6">
        <v>22.033436269999999</v>
      </c>
      <c r="AB4416" s="8" t="s">
        <v>4597</v>
      </c>
      <c r="AG4416">
        <v>3.4332000000000001E-2</v>
      </c>
    </row>
    <row r="4417" spans="1:33" x14ac:dyDescent="0.35">
      <c r="A4417" t="s">
        <v>4511</v>
      </c>
      <c r="B4417" t="s">
        <v>7132</v>
      </c>
      <c r="C4417" t="s">
        <v>7132</v>
      </c>
      <c r="G4417" s="1">
        <v>-9735.2749117190597</v>
      </c>
      <c r="H4417" s="1">
        <v>2.6298916109314999E-3</v>
      </c>
      <c r="K4417" s="4">
        <v>97497977.530000001</v>
      </c>
      <c r="L4417" s="5">
        <v>4425001</v>
      </c>
      <c r="M4417" s="6">
        <v>22.033436269999999</v>
      </c>
      <c r="AB4417" s="8" t="s">
        <v>4597</v>
      </c>
      <c r="AG4417">
        <v>3.4332000000000001E-2</v>
      </c>
    </row>
    <row r="4418" spans="1:33" x14ac:dyDescent="0.35">
      <c r="A4418" t="s">
        <v>4511</v>
      </c>
      <c r="B4418" t="s">
        <v>7133</v>
      </c>
      <c r="C4418" t="s">
        <v>7133</v>
      </c>
      <c r="G4418" s="1">
        <v>-9268.8439122189975</v>
      </c>
      <c r="H4418" s="1">
        <v>4.1976492332696999E-3</v>
      </c>
      <c r="K4418" s="4">
        <v>97497977.530000001</v>
      </c>
      <c r="L4418" s="5">
        <v>4425001</v>
      </c>
      <c r="M4418" s="6">
        <v>22.033436269999999</v>
      </c>
      <c r="AB4418" s="8" t="s">
        <v>4597</v>
      </c>
      <c r="AG4418">
        <v>3.4332000000000001E-2</v>
      </c>
    </row>
    <row r="4419" spans="1:33" x14ac:dyDescent="0.35">
      <c r="A4419" t="s">
        <v>4511</v>
      </c>
      <c r="B4419" t="s">
        <v>7134</v>
      </c>
      <c r="C4419" t="s">
        <v>7134</v>
      </c>
      <c r="G4419" s="1">
        <v>-9837.3121847171078</v>
      </c>
      <c r="H4419" s="1">
        <v>5.8338941936794996E-3</v>
      </c>
      <c r="K4419" s="4">
        <v>97497977.530000001</v>
      </c>
      <c r="L4419" s="5">
        <v>4425001</v>
      </c>
      <c r="M4419" s="6">
        <v>22.033436269999999</v>
      </c>
      <c r="AB4419" s="8" t="s">
        <v>4597</v>
      </c>
      <c r="AG4419">
        <v>3.4332000000000001E-2</v>
      </c>
    </row>
    <row r="4420" spans="1:33" x14ac:dyDescent="0.35">
      <c r="A4420" t="s">
        <v>4511</v>
      </c>
      <c r="B4420" t="s">
        <v>7135</v>
      </c>
      <c r="C4420" t="s">
        <v>7135</v>
      </c>
      <c r="G4420" s="1">
        <v>-9976.3082856140809</v>
      </c>
      <c r="H4420" s="1">
        <v>6.1957782414604002E-3</v>
      </c>
      <c r="K4420" s="4">
        <v>97497977.530000001</v>
      </c>
      <c r="L4420" s="5">
        <v>4425001</v>
      </c>
      <c r="M4420" s="6">
        <v>22.033436269999999</v>
      </c>
      <c r="AB4420" s="8" t="s">
        <v>4597</v>
      </c>
      <c r="AG4420">
        <v>3.4332000000000001E-2</v>
      </c>
    </row>
    <row r="4421" spans="1:33" x14ac:dyDescent="0.35">
      <c r="A4421" t="s">
        <v>4511</v>
      </c>
      <c r="B4421" t="s">
        <v>7136</v>
      </c>
      <c r="C4421" t="s">
        <v>7136</v>
      </c>
      <c r="G4421" s="1">
        <v>-9550.1181923428267</v>
      </c>
      <c r="H4421" s="1">
        <v>2.4806459302802999E-3</v>
      </c>
      <c r="K4421" s="4">
        <v>97497977.530000001</v>
      </c>
      <c r="L4421" s="5">
        <v>4425001</v>
      </c>
      <c r="M4421" s="6">
        <v>22.033436269999999</v>
      </c>
      <c r="AB4421" s="8" t="s">
        <v>4597</v>
      </c>
      <c r="AG4421">
        <v>3.4332000000000001E-2</v>
      </c>
    </row>
    <row r="4422" spans="1:33" x14ac:dyDescent="0.35">
      <c r="A4422" t="s">
        <v>4511</v>
      </c>
      <c r="B4422" t="s">
        <v>7137</v>
      </c>
      <c r="C4422" t="s">
        <v>7137</v>
      </c>
      <c r="G4422" s="1">
        <v>-9984.3037255996878</v>
      </c>
      <c r="H4422" s="1">
        <v>4.7232631930530997E-3</v>
      </c>
      <c r="K4422" s="4">
        <v>97497977.530000001</v>
      </c>
      <c r="L4422" s="5">
        <v>4425001</v>
      </c>
      <c r="M4422" s="6">
        <v>22.033436269999999</v>
      </c>
      <c r="AB4422" s="8" t="s">
        <v>4597</v>
      </c>
      <c r="AG4422">
        <v>3.4332000000000001E-2</v>
      </c>
    </row>
    <row r="4423" spans="1:33" x14ac:dyDescent="0.35">
      <c r="A4423" t="s">
        <v>4511</v>
      </c>
      <c r="B4423" t="s">
        <v>7138</v>
      </c>
      <c r="C4423" t="s">
        <v>7138</v>
      </c>
      <c r="G4423" s="1">
        <v>-10360.754768963359</v>
      </c>
      <c r="H4423" s="1">
        <v>2.3258164218246998E-3</v>
      </c>
      <c r="K4423" s="4">
        <v>97497977.530000001</v>
      </c>
      <c r="L4423" s="5">
        <v>4425001</v>
      </c>
      <c r="M4423" s="6">
        <v>22.033436269999999</v>
      </c>
      <c r="AB4423" s="8" t="s">
        <v>4597</v>
      </c>
      <c r="AG4423">
        <v>3.4332000000000001E-2</v>
      </c>
    </row>
    <row r="4424" spans="1:33" x14ac:dyDescent="0.35">
      <c r="A4424" t="s">
        <v>4511</v>
      </c>
      <c r="B4424" t="s">
        <v>7139</v>
      </c>
      <c r="C4424" t="s">
        <v>7139</v>
      </c>
      <c r="G4424" s="1">
        <v>-9240.5200665521261</v>
      </c>
      <c r="H4424" s="1">
        <v>3.5492442806511E-3</v>
      </c>
      <c r="K4424" s="4">
        <v>97497977.530000001</v>
      </c>
      <c r="L4424" s="5">
        <v>4425001</v>
      </c>
      <c r="M4424" s="6">
        <v>22.033436269999999</v>
      </c>
      <c r="AB4424" s="8" t="s">
        <v>4597</v>
      </c>
      <c r="AG4424">
        <v>3.4332000000000001E-2</v>
      </c>
    </row>
    <row r="4425" spans="1:33" x14ac:dyDescent="0.35">
      <c r="A4425" t="s">
        <v>4511</v>
      </c>
      <c r="B4425" t="s">
        <v>7140</v>
      </c>
      <c r="C4425" t="s">
        <v>7140</v>
      </c>
      <c r="G4425" s="1">
        <v>-9607.6048400056334</v>
      </c>
      <c r="H4425" s="1">
        <v>7.8849265560927001E-3</v>
      </c>
      <c r="K4425" s="4">
        <v>97497977.530000001</v>
      </c>
      <c r="L4425" s="5">
        <v>4425001</v>
      </c>
      <c r="M4425" s="6">
        <v>22.033436269999999</v>
      </c>
      <c r="AB4425" s="8" t="s">
        <v>4597</v>
      </c>
      <c r="AG4425">
        <v>3.4332000000000001E-2</v>
      </c>
    </row>
    <row r="4426" spans="1:33" x14ac:dyDescent="0.35">
      <c r="A4426" t="s">
        <v>4511</v>
      </c>
      <c r="B4426" t="s">
        <v>7141</v>
      </c>
      <c r="C4426" t="s">
        <v>7141</v>
      </c>
      <c r="G4426" s="1">
        <v>-9998.4390484318992</v>
      </c>
      <c r="H4426" s="1">
        <v>7.0654450408357003E-3</v>
      </c>
      <c r="K4426" s="4">
        <v>97497977.530000001</v>
      </c>
      <c r="L4426" s="5">
        <v>4425001</v>
      </c>
      <c r="M4426" s="6">
        <v>22.033436269999999</v>
      </c>
      <c r="AB4426" s="8" t="s">
        <v>4597</v>
      </c>
      <c r="AG4426">
        <v>3.4332000000000001E-2</v>
      </c>
    </row>
    <row r="4427" spans="1:33" x14ac:dyDescent="0.35">
      <c r="A4427" t="s">
        <v>4511</v>
      </c>
      <c r="B4427" t="s">
        <v>7142</v>
      </c>
      <c r="C4427" t="s">
        <v>7142</v>
      </c>
      <c r="G4427" s="1">
        <v>-10017.88270888889</v>
      </c>
      <c r="H4427" s="1">
        <v>6.1850673904625996E-3</v>
      </c>
      <c r="K4427" s="4">
        <v>97497977.530000001</v>
      </c>
      <c r="L4427" s="5">
        <v>4425001</v>
      </c>
      <c r="M4427" s="6">
        <v>22.033436269999999</v>
      </c>
      <c r="AB4427" s="8" t="s">
        <v>4597</v>
      </c>
      <c r="AG4427">
        <v>3.4332000000000001E-2</v>
      </c>
    </row>
    <row r="4428" spans="1:33" x14ac:dyDescent="0.35">
      <c r="A4428" t="s">
        <v>4511</v>
      </c>
      <c r="B4428" t="s">
        <v>7143</v>
      </c>
      <c r="C4428" t="s">
        <v>7143</v>
      </c>
      <c r="G4428" s="1">
        <v>-9745.0601095745988</v>
      </c>
      <c r="H4428" s="1">
        <v>5.8861750473199999E-3</v>
      </c>
      <c r="K4428" s="4">
        <v>97497977.530000001</v>
      </c>
      <c r="L4428" s="5">
        <v>4425001</v>
      </c>
      <c r="M4428" s="6">
        <v>22.033436269999999</v>
      </c>
      <c r="AB4428" s="8" t="s">
        <v>4597</v>
      </c>
      <c r="AG4428">
        <v>3.4332000000000001E-2</v>
      </c>
    </row>
    <row r="4429" spans="1:33" x14ac:dyDescent="0.35">
      <c r="A4429" t="s">
        <v>4511</v>
      </c>
      <c r="B4429" t="s">
        <v>7144</v>
      </c>
      <c r="C4429" t="s">
        <v>7144</v>
      </c>
      <c r="G4429" s="1">
        <v>-9352.9358625017194</v>
      </c>
      <c r="H4429" s="1">
        <v>8.0110205280280004E-3</v>
      </c>
      <c r="K4429" s="4">
        <v>97497977.530000001</v>
      </c>
      <c r="L4429" s="5">
        <v>4425001</v>
      </c>
      <c r="M4429" s="6">
        <v>22.033436269999999</v>
      </c>
      <c r="AB4429" s="8" t="s">
        <v>4597</v>
      </c>
      <c r="AG4429">
        <v>3.4332000000000001E-2</v>
      </c>
    </row>
    <row r="4430" spans="1:33" x14ac:dyDescent="0.35">
      <c r="A4430" t="s">
        <v>4511</v>
      </c>
      <c r="B4430" t="s">
        <v>7145</v>
      </c>
      <c r="C4430" t="s">
        <v>7145</v>
      </c>
      <c r="G4430" s="1">
        <v>-9395.9271071532548</v>
      </c>
      <c r="H4430" s="1">
        <v>7.7571896069322001E-3</v>
      </c>
      <c r="K4430" s="4">
        <v>97497977.530000001</v>
      </c>
      <c r="L4430" s="5">
        <v>4425001</v>
      </c>
      <c r="M4430" s="6">
        <v>22.033436269999999</v>
      </c>
      <c r="AB4430" s="8" t="s">
        <v>4597</v>
      </c>
      <c r="AG4430">
        <v>3.4332000000000001E-2</v>
      </c>
    </row>
    <row r="4431" spans="1:33" x14ac:dyDescent="0.35">
      <c r="A4431" t="s">
        <v>4511</v>
      </c>
      <c r="B4431" t="s">
        <v>7146</v>
      </c>
      <c r="C4431" t="s">
        <v>7146</v>
      </c>
      <c r="G4431" s="1">
        <v>-9632.3115352102195</v>
      </c>
      <c r="H4431" s="1">
        <v>3.7345485315842999E-3</v>
      </c>
      <c r="K4431" s="4">
        <v>97497977.530000001</v>
      </c>
      <c r="L4431" s="5">
        <v>4425001</v>
      </c>
      <c r="M4431" s="6">
        <v>22.033436269999999</v>
      </c>
      <c r="AB4431" s="8" t="s">
        <v>4597</v>
      </c>
      <c r="AG4431">
        <v>3.4332000000000001E-2</v>
      </c>
    </row>
    <row r="4432" spans="1:33" x14ac:dyDescent="0.35">
      <c r="A4432" t="s">
        <v>4511</v>
      </c>
      <c r="B4432" t="s">
        <v>7147</v>
      </c>
      <c r="C4432" t="s">
        <v>7147</v>
      </c>
      <c r="G4432" s="1">
        <v>-9178.2618652322635</v>
      </c>
      <c r="H4432" s="1">
        <v>5.4612923794680997E-3</v>
      </c>
      <c r="K4432" s="4">
        <v>97497977.530000001</v>
      </c>
      <c r="L4432" s="5">
        <v>4425001</v>
      </c>
      <c r="M4432" s="6">
        <v>22.033436269999999</v>
      </c>
      <c r="AB4432" s="8" t="s">
        <v>4597</v>
      </c>
      <c r="AG4432">
        <v>3.4332000000000001E-2</v>
      </c>
    </row>
    <row r="4433" spans="1:33" x14ac:dyDescent="0.35">
      <c r="A4433" t="s">
        <v>4511</v>
      </c>
      <c r="B4433" t="s">
        <v>7148</v>
      </c>
      <c r="C4433" t="s">
        <v>7148</v>
      </c>
      <c r="G4433" s="1">
        <v>-9732.3571769996925</v>
      </c>
      <c r="H4433" s="1">
        <v>7.4149127418434999E-3</v>
      </c>
      <c r="K4433" s="4">
        <v>97497977.530000001</v>
      </c>
      <c r="L4433" s="5">
        <v>4425001</v>
      </c>
      <c r="M4433" s="6">
        <v>22.033436269999999</v>
      </c>
      <c r="AB4433" s="8" t="s">
        <v>4597</v>
      </c>
      <c r="AG4433">
        <v>3.4332000000000001E-2</v>
      </c>
    </row>
    <row r="4434" spans="1:33" x14ac:dyDescent="0.35">
      <c r="A4434" t="s">
        <v>4511</v>
      </c>
      <c r="B4434" t="s">
        <v>7149</v>
      </c>
      <c r="C4434" t="s">
        <v>7149</v>
      </c>
      <c r="G4434" s="1">
        <v>-9449.6632744195213</v>
      </c>
      <c r="H4434" s="1">
        <v>3.5946589762983002E-3</v>
      </c>
      <c r="K4434" s="4">
        <v>97497977.530000001</v>
      </c>
      <c r="L4434" s="5">
        <v>4425001</v>
      </c>
      <c r="M4434" s="6">
        <v>22.033436269999999</v>
      </c>
      <c r="AB4434" s="8" t="s">
        <v>4597</v>
      </c>
      <c r="AG4434">
        <v>3.4332000000000001E-2</v>
      </c>
    </row>
    <row r="4435" spans="1:33" x14ac:dyDescent="0.35">
      <c r="A4435" t="s">
        <v>4511</v>
      </c>
      <c r="B4435" t="s">
        <v>7150</v>
      </c>
      <c r="C4435" t="s">
        <v>7150</v>
      </c>
      <c r="G4435" s="1">
        <v>-9868.7142648710087</v>
      </c>
      <c r="H4435" s="1">
        <v>7.8370294522735005E-3</v>
      </c>
      <c r="K4435" s="4">
        <v>97497977.530000001</v>
      </c>
      <c r="L4435" s="5">
        <v>4425001</v>
      </c>
      <c r="M4435" s="6">
        <v>22.033436269999999</v>
      </c>
      <c r="AB4435" s="8" t="s">
        <v>4597</v>
      </c>
      <c r="AG4435">
        <v>3.4332000000000001E-2</v>
      </c>
    </row>
    <row r="4436" spans="1:33" x14ac:dyDescent="0.35">
      <c r="A4436" t="s">
        <v>4511</v>
      </c>
      <c r="B4436" t="s">
        <v>7151</v>
      </c>
      <c r="C4436" t="s">
        <v>7151</v>
      </c>
      <c r="G4436" s="1">
        <v>-9876.5960652334488</v>
      </c>
      <c r="H4436" s="1">
        <v>6.2346041120448998E-3</v>
      </c>
      <c r="K4436" s="4">
        <v>97497977.530000001</v>
      </c>
      <c r="L4436" s="5">
        <v>4425001</v>
      </c>
      <c r="M4436" s="6">
        <v>22.033436269999999</v>
      </c>
      <c r="AB4436" s="8" t="s">
        <v>4597</v>
      </c>
      <c r="AG4436">
        <v>3.4332000000000001E-2</v>
      </c>
    </row>
    <row r="4437" spans="1:33" x14ac:dyDescent="0.35">
      <c r="A4437" t="s">
        <v>4511</v>
      </c>
      <c r="B4437" t="s">
        <v>7152</v>
      </c>
      <c r="C4437" t="s">
        <v>7152</v>
      </c>
      <c r="G4437" s="1">
        <v>-9148.0575446432758</v>
      </c>
      <c r="H4437" s="1">
        <v>4.8285978448467997E-3</v>
      </c>
      <c r="K4437" s="4">
        <v>97497977.530000001</v>
      </c>
      <c r="L4437" s="5">
        <v>4425001</v>
      </c>
      <c r="M4437" s="6">
        <v>22.033436269999999</v>
      </c>
      <c r="AB4437" s="8" t="s">
        <v>4597</v>
      </c>
      <c r="AG4437">
        <v>3.4332000000000001E-2</v>
      </c>
    </row>
    <row r="4438" spans="1:33" x14ac:dyDescent="0.35">
      <c r="A4438" t="s">
        <v>4511</v>
      </c>
      <c r="B4438" t="s">
        <v>7153</v>
      </c>
      <c r="C4438" t="s">
        <v>7153</v>
      </c>
      <c r="G4438" s="1">
        <v>-9508.0833059012311</v>
      </c>
      <c r="H4438" s="1">
        <v>9.6515287952209008E-3</v>
      </c>
      <c r="K4438" s="4">
        <v>97497977.530000001</v>
      </c>
      <c r="L4438" s="5">
        <v>4425001</v>
      </c>
      <c r="M4438" s="6">
        <v>22.033436269999999</v>
      </c>
      <c r="AB4438" s="8" t="s">
        <v>4597</v>
      </c>
      <c r="AG4438">
        <v>3.4332000000000001E-2</v>
      </c>
    </row>
    <row r="4439" spans="1:33" x14ac:dyDescent="0.35">
      <c r="A4439" t="s">
        <v>4511</v>
      </c>
      <c r="B4439" t="s">
        <v>7154</v>
      </c>
      <c r="C4439" t="s">
        <v>7154</v>
      </c>
      <c r="G4439" s="1">
        <v>-10247.99750713924</v>
      </c>
      <c r="H4439" s="1">
        <v>3.5071720096499998E-3</v>
      </c>
      <c r="K4439" s="4">
        <v>97497977.530000001</v>
      </c>
      <c r="L4439" s="5">
        <v>4425001</v>
      </c>
      <c r="M4439" s="6">
        <v>22.033436269999999</v>
      </c>
      <c r="AB4439" s="8" t="s">
        <v>4597</v>
      </c>
      <c r="AG4439">
        <v>3.4332000000000001E-2</v>
      </c>
    </row>
    <row r="4440" spans="1:33" x14ac:dyDescent="0.35">
      <c r="A4440" t="s">
        <v>4511</v>
      </c>
      <c r="B4440" t="s">
        <v>7155</v>
      </c>
      <c r="C4440" t="s">
        <v>7155</v>
      </c>
      <c r="G4440" s="1">
        <v>-9889.7597954419343</v>
      </c>
      <c r="H4440" s="1">
        <v>8.8717462928917992E-3</v>
      </c>
      <c r="K4440" s="4">
        <v>97497977.530000001</v>
      </c>
      <c r="L4440" s="5">
        <v>4425001</v>
      </c>
      <c r="M4440" s="6">
        <v>22.033436269999999</v>
      </c>
      <c r="AB4440" s="8" t="s">
        <v>4597</v>
      </c>
      <c r="AG4440">
        <v>3.4332000000000001E-2</v>
      </c>
    </row>
    <row r="4441" spans="1:33" x14ac:dyDescent="0.35">
      <c r="A4441" t="s">
        <v>4511</v>
      </c>
      <c r="B4441" t="s">
        <v>7156</v>
      </c>
      <c r="C4441" t="s">
        <v>7156</v>
      </c>
      <c r="G4441" s="1">
        <v>-9044.9202191793502</v>
      </c>
      <c r="H4441" s="1">
        <v>5.5262325571531004E-3</v>
      </c>
      <c r="K4441" s="4">
        <v>97497977.530000001</v>
      </c>
      <c r="L4441" s="5">
        <v>4425001</v>
      </c>
      <c r="M4441" s="6">
        <v>22.033436269999999</v>
      </c>
      <c r="AB4441" s="8" t="s">
        <v>4597</v>
      </c>
      <c r="AG4441">
        <v>3.4332000000000001E-2</v>
      </c>
    </row>
    <row r="4442" spans="1:33" x14ac:dyDescent="0.35">
      <c r="A4442" t="s">
        <v>4511</v>
      </c>
      <c r="B4442" t="s">
        <v>7157</v>
      </c>
      <c r="C4442" t="s">
        <v>7157</v>
      </c>
      <c r="G4442" s="1">
        <v>-9908.7519771281022</v>
      </c>
      <c r="H4442" s="1">
        <v>7.9389748408269008E-3</v>
      </c>
      <c r="K4442" s="4">
        <v>97497977.530000001</v>
      </c>
      <c r="L4442" s="5">
        <v>4425001</v>
      </c>
      <c r="M4442" s="6">
        <v>22.033436269999999</v>
      </c>
      <c r="AB4442" s="8" t="s">
        <v>4597</v>
      </c>
      <c r="AG4442">
        <v>3.4332000000000001E-2</v>
      </c>
    </row>
    <row r="4443" spans="1:33" x14ac:dyDescent="0.35">
      <c r="A4443" t="s">
        <v>4511</v>
      </c>
      <c r="B4443" t="s">
        <v>7158</v>
      </c>
      <c r="C4443" t="s">
        <v>7158</v>
      </c>
      <c r="G4443" s="1">
        <v>-9640.6516365635271</v>
      </c>
      <c r="H4443" s="1">
        <v>7.5872618330743002E-3</v>
      </c>
      <c r="K4443" s="4">
        <v>97497977.530000001</v>
      </c>
      <c r="L4443" s="5">
        <v>4425001</v>
      </c>
      <c r="M4443" s="6">
        <v>22.033436269999999</v>
      </c>
      <c r="AB4443" s="8" t="s">
        <v>4597</v>
      </c>
      <c r="AG4443">
        <v>3.4332000000000001E-2</v>
      </c>
    </row>
    <row r="4444" spans="1:33" x14ac:dyDescent="0.35">
      <c r="A4444" t="s">
        <v>4511</v>
      </c>
      <c r="B4444" t="s">
        <v>7159</v>
      </c>
      <c r="C4444" t="s">
        <v>7159</v>
      </c>
      <c r="G4444" s="1">
        <v>-9257.1911647937341</v>
      </c>
      <c r="H4444" s="1">
        <v>9.8068679225879994E-3</v>
      </c>
      <c r="K4444" s="4">
        <v>97497977.530000001</v>
      </c>
      <c r="L4444" s="5">
        <v>4425001</v>
      </c>
      <c r="M4444" s="6">
        <v>22.033436269999999</v>
      </c>
      <c r="AB4444" s="8" t="s">
        <v>4597</v>
      </c>
      <c r="AG4444">
        <v>3.4332000000000001E-2</v>
      </c>
    </row>
    <row r="4445" spans="1:33" x14ac:dyDescent="0.35">
      <c r="A4445" t="s">
        <v>4511</v>
      </c>
      <c r="B4445" t="s">
        <v>7160</v>
      </c>
      <c r="C4445" t="s">
        <v>7160</v>
      </c>
      <c r="G4445" s="1">
        <v>-9178.9356848106836</v>
      </c>
      <c r="H4445" s="1">
        <v>6.2942843184556002E-3</v>
      </c>
      <c r="K4445" s="4">
        <v>97497977.530000001</v>
      </c>
      <c r="L4445" s="5">
        <v>4425001</v>
      </c>
      <c r="M4445" s="6">
        <v>22.033436269999999</v>
      </c>
      <c r="AB4445" s="8" t="s">
        <v>4597</v>
      </c>
      <c r="AG4445">
        <v>3.4332000000000001E-2</v>
      </c>
    </row>
    <row r="4446" spans="1:33" x14ac:dyDescent="0.35">
      <c r="A4446" t="s">
        <v>4511</v>
      </c>
      <c r="B4446" t="s">
        <v>7161</v>
      </c>
      <c r="C4446" t="s">
        <v>7161</v>
      </c>
      <c r="G4446" s="1">
        <v>-9530.9730227227737</v>
      </c>
      <c r="H4446" s="1">
        <v>5.2350712456081996E-3</v>
      </c>
      <c r="K4446" s="4">
        <v>97497977.530000001</v>
      </c>
      <c r="L4446" s="5">
        <v>4425001</v>
      </c>
      <c r="M4446" s="6">
        <v>22.033436269999999</v>
      </c>
      <c r="AB4446" s="8" t="s">
        <v>4597</v>
      </c>
      <c r="AG4446">
        <v>3.4332000000000001E-2</v>
      </c>
    </row>
    <row r="4447" spans="1:33" x14ac:dyDescent="0.35">
      <c r="A4447" t="s">
        <v>4511</v>
      </c>
      <c r="B4447" t="s">
        <v>7162</v>
      </c>
      <c r="C4447" t="s">
        <v>7162</v>
      </c>
      <c r="G4447" s="1">
        <v>-9089.001211664141</v>
      </c>
      <c r="H4447" s="1">
        <v>7.0452946033756998E-3</v>
      </c>
      <c r="K4447" s="4">
        <v>97497977.530000001</v>
      </c>
      <c r="L4447" s="5">
        <v>4425001</v>
      </c>
      <c r="M4447" s="6">
        <v>22.033436269999999</v>
      </c>
      <c r="AB4447" s="8" t="s">
        <v>4597</v>
      </c>
      <c r="AG4447">
        <v>3.4332000000000001E-2</v>
      </c>
    </row>
    <row r="4448" spans="1:33" x14ac:dyDescent="0.35">
      <c r="A4448" t="s">
        <v>4511</v>
      </c>
      <c r="B4448" t="s">
        <v>7163</v>
      </c>
      <c r="C4448" t="s">
        <v>7163</v>
      </c>
      <c r="G4448" s="1">
        <v>-9629.0729117570972</v>
      </c>
      <c r="H4448" s="1">
        <v>9.3475409762582007E-3</v>
      </c>
      <c r="K4448" s="4">
        <v>97497977.530000001</v>
      </c>
      <c r="L4448" s="5">
        <v>4425001</v>
      </c>
      <c r="M4448" s="6">
        <v>22.033436269999999</v>
      </c>
      <c r="AB4448" s="8" t="s">
        <v>4597</v>
      </c>
      <c r="AG4448">
        <v>3.4332000000000001E-2</v>
      </c>
    </row>
    <row r="4449" spans="1:33" x14ac:dyDescent="0.35">
      <c r="A4449" t="s">
        <v>4511</v>
      </c>
      <c r="B4449" t="s">
        <v>7164</v>
      </c>
      <c r="C4449" t="s">
        <v>7164</v>
      </c>
      <c r="G4449" s="1">
        <v>-9350.7850446516786</v>
      </c>
      <c r="H4449" s="1">
        <v>5.1305300526466998E-3</v>
      </c>
      <c r="K4449" s="4">
        <v>97497977.530000001</v>
      </c>
      <c r="L4449" s="5">
        <v>4425001</v>
      </c>
      <c r="M4449" s="6">
        <v>22.033436269999999</v>
      </c>
      <c r="AB4449" s="8" t="s">
        <v>4597</v>
      </c>
      <c r="AG4449">
        <v>3.4332000000000001E-2</v>
      </c>
    </row>
    <row r="4450" spans="1:33" x14ac:dyDescent="0.35">
      <c r="A4450" t="s">
        <v>4511</v>
      </c>
      <c r="B4450" t="s">
        <v>7165</v>
      </c>
      <c r="C4450" t="s">
        <v>7165</v>
      </c>
      <c r="G4450" s="1">
        <v>-9762.8514989662763</v>
      </c>
      <c r="H4450" s="1">
        <v>9.8322166096524999E-3</v>
      </c>
      <c r="K4450" s="4">
        <v>97497977.530000001</v>
      </c>
      <c r="L4450" s="5">
        <v>4425001</v>
      </c>
      <c r="M4450" s="6">
        <v>22.033436269999999</v>
      </c>
      <c r="AB4450" s="8" t="s">
        <v>4597</v>
      </c>
      <c r="AG4450">
        <v>3.4332000000000001E-2</v>
      </c>
    </row>
    <row r="4451" spans="1:33" x14ac:dyDescent="0.35">
      <c r="A4451" t="s">
        <v>4511</v>
      </c>
      <c r="B4451" t="s">
        <v>7166</v>
      </c>
      <c r="C4451" t="s">
        <v>7166</v>
      </c>
      <c r="G4451" s="1">
        <v>-9007.8281265572477</v>
      </c>
      <c r="H4451" s="1">
        <v>3.5315615859976002E-3</v>
      </c>
      <c r="K4451" s="4">
        <v>97497977.530000001</v>
      </c>
      <c r="L4451" s="5">
        <v>4425001</v>
      </c>
      <c r="M4451" s="6">
        <v>22.033436269999999</v>
      </c>
      <c r="AB4451" s="8" t="s">
        <v>4597</v>
      </c>
      <c r="AG4451">
        <v>3.4332000000000001E-2</v>
      </c>
    </row>
    <row r="4452" spans="1:33" x14ac:dyDescent="0.35">
      <c r="A4452" t="s">
        <v>4511</v>
      </c>
      <c r="B4452" t="s">
        <v>7167</v>
      </c>
      <c r="C4452" t="s">
        <v>7167</v>
      </c>
      <c r="G4452" s="1">
        <v>-9056.975909333114</v>
      </c>
      <c r="H4452" s="1">
        <v>6.4878233844369E-3</v>
      </c>
      <c r="K4452" s="4">
        <v>97497977.530000001</v>
      </c>
      <c r="L4452" s="5">
        <v>4425001</v>
      </c>
      <c r="M4452" s="6">
        <v>22.033436269999999</v>
      </c>
      <c r="AB4452" s="8" t="s">
        <v>4597</v>
      </c>
      <c r="AG4452">
        <v>3.4332000000000001E-2</v>
      </c>
    </row>
    <row r="4453" spans="1:33" x14ac:dyDescent="0.35">
      <c r="A4453" t="s">
        <v>4511</v>
      </c>
      <c r="B4453" t="s">
        <v>7168</v>
      </c>
      <c r="C4453" t="s">
        <v>7168</v>
      </c>
      <c r="G4453" s="1">
        <v>-9770.6219270120564</v>
      </c>
      <c r="H4453" s="1">
        <v>8.1500887247864008E-3</v>
      </c>
      <c r="K4453" s="4">
        <v>97497977.530000001</v>
      </c>
      <c r="L4453" s="5">
        <v>4425001</v>
      </c>
      <c r="M4453" s="6">
        <v>22.033436269999999</v>
      </c>
      <c r="AB4453" s="8" t="s">
        <v>4597</v>
      </c>
      <c r="AG4453">
        <v>3.4332000000000001E-2</v>
      </c>
    </row>
    <row r="4454" spans="1:33" x14ac:dyDescent="0.35">
      <c r="A4454" t="s">
        <v>4511</v>
      </c>
      <c r="B4454" t="s">
        <v>7169</v>
      </c>
      <c r="C4454" t="s">
        <v>7169</v>
      </c>
      <c r="G4454" s="1">
        <v>-9410.1001593200381</v>
      </c>
      <c r="H4454" s="1">
        <v>1.17290672091276E-2</v>
      </c>
      <c r="K4454" s="4">
        <v>97497977.530000001</v>
      </c>
      <c r="L4454" s="5">
        <v>4425001</v>
      </c>
      <c r="M4454" s="6">
        <v>22.033436269999999</v>
      </c>
      <c r="AB4454" s="8" t="s">
        <v>4597</v>
      </c>
      <c r="AG4454">
        <v>3.4332000000000001E-2</v>
      </c>
    </row>
    <row r="4455" spans="1:33" x14ac:dyDescent="0.35">
      <c r="A4455" t="s">
        <v>4511</v>
      </c>
      <c r="B4455" t="s">
        <v>7170</v>
      </c>
      <c r="C4455" t="s">
        <v>7170</v>
      </c>
      <c r="G4455" s="1">
        <v>-10137.07100363027</v>
      </c>
      <c r="H4455" s="1">
        <v>5.1891301762613E-3</v>
      </c>
      <c r="K4455" s="4">
        <v>97497977.530000001</v>
      </c>
      <c r="L4455" s="5">
        <v>4425001</v>
      </c>
      <c r="M4455" s="6">
        <v>22.033436269999999</v>
      </c>
      <c r="AB4455" s="8" t="s">
        <v>4597</v>
      </c>
      <c r="AG4455">
        <v>3.4332000000000001E-2</v>
      </c>
    </row>
    <row r="4456" spans="1:33" x14ac:dyDescent="0.35">
      <c r="A4456" t="s">
        <v>4511</v>
      </c>
      <c r="B4456" t="s">
        <v>7171</v>
      </c>
      <c r="C4456" t="s">
        <v>7171</v>
      </c>
      <c r="G4456" s="1">
        <v>-8956.7900735251405</v>
      </c>
      <c r="H4456" s="1">
        <v>7.2628512406814998E-3</v>
      </c>
      <c r="K4456" s="4">
        <v>97497977.530000001</v>
      </c>
      <c r="L4456" s="5">
        <v>4425001</v>
      </c>
      <c r="M4456" s="6">
        <v>22.033436269999999</v>
      </c>
      <c r="AB4456" s="8" t="s">
        <v>4597</v>
      </c>
      <c r="AG4456">
        <v>3.4332000000000001E-2</v>
      </c>
    </row>
    <row r="4457" spans="1:33" x14ac:dyDescent="0.35">
      <c r="A4457" t="s">
        <v>4511</v>
      </c>
      <c r="B4457" t="s">
        <v>7172</v>
      </c>
      <c r="C4457" t="s">
        <v>7172</v>
      </c>
      <c r="G4457" s="1">
        <v>-9146.5373901941584</v>
      </c>
      <c r="H4457" s="1">
        <v>3.4327690983911E-3</v>
      </c>
      <c r="K4457" s="4">
        <v>97497977.530000001</v>
      </c>
      <c r="L4457" s="5">
        <v>4425001</v>
      </c>
      <c r="M4457" s="6">
        <v>22.033436269999999</v>
      </c>
      <c r="AB4457" s="8" t="s">
        <v>4597</v>
      </c>
      <c r="AG4457">
        <v>3.4332000000000001E-2</v>
      </c>
    </row>
    <row r="4458" spans="1:33" x14ac:dyDescent="0.35">
      <c r="A4458" t="s">
        <v>4511</v>
      </c>
      <c r="B4458" t="s">
        <v>7173</v>
      </c>
      <c r="C4458" t="s">
        <v>7173</v>
      </c>
      <c r="G4458" s="1">
        <v>-9537.9121656932784</v>
      </c>
      <c r="H4458" s="1">
        <v>9.6817439767038008E-3</v>
      </c>
      <c r="K4458" s="4">
        <v>97497977.530000001</v>
      </c>
      <c r="L4458" s="5">
        <v>4425001</v>
      </c>
      <c r="M4458" s="6">
        <v>22.033436269999999</v>
      </c>
      <c r="AB4458" s="8" t="s">
        <v>4597</v>
      </c>
      <c r="AG4458">
        <v>3.4332000000000001E-2</v>
      </c>
    </row>
    <row r="4459" spans="1:33" x14ac:dyDescent="0.35">
      <c r="A4459" t="s">
        <v>4511</v>
      </c>
      <c r="B4459" t="s">
        <v>7174</v>
      </c>
      <c r="C4459" t="s">
        <v>7174</v>
      </c>
      <c r="G4459" s="1">
        <v>-9801.3948192892258</v>
      </c>
      <c r="H4459" s="1">
        <v>1.00895621362391E-2</v>
      </c>
      <c r="K4459" s="4">
        <v>97497977.530000001</v>
      </c>
      <c r="L4459" s="5">
        <v>4425001</v>
      </c>
      <c r="M4459" s="6">
        <v>22.033436269999999</v>
      </c>
      <c r="AB4459" s="8" t="s">
        <v>4597</v>
      </c>
      <c r="AG4459">
        <v>3.4332000000000001E-2</v>
      </c>
    </row>
    <row r="4460" spans="1:33" x14ac:dyDescent="0.35">
      <c r="A4460" t="s">
        <v>4511</v>
      </c>
      <c r="B4460" t="s">
        <v>7175</v>
      </c>
      <c r="C4460" t="s">
        <v>7175</v>
      </c>
      <c r="G4460" s="1">
        <v>-9088.9807064854285</v>
      </c>
      <c r="H4460" s="1">
        <v>8.1635351423799008E-3</v>
      </c>
      <c r="K4460" s="4">
        <v>97497977.530000001</v>
      </c>
      <c r="L4460" s="5">
        <v>4425001</v>
      </c>
      <c r="M4460" s="6">
        <v>22.033436269999999</v>
      </c>
      <c r="AB4460" s="8" t="s">
        <v>4597</v>
      </c>
      <c r="AG4460">
        <v>3.4332000000000001E-2</v>
      </c>
    </row>
    <row r="4461" spans="1:33" x14ac:dyDescent="0.35">
      <c r="A4461" t="s">
        <v>4511</v>
      </c>
      <c r="B4461" t="s">
        <v>7176</v>
      </c>
      <c r="C4461" t="s">
        <v>7176</v>
      </c>
      <c r="G4461" s="1">
        <v>-9001.0363742937625</v>
      </c>
      <c r="H4461" s="1">
        <v>8.9967668848474E-3</v>
      </c>
      <c r="K4461" s="4">
        <v>97497977.530000001</v>
      </c>
      <c r="L4461" s="5">
        <v>4425001</v>
      </c>
      <c r="M4461" s="6">
        <v>22.033436269999999</v>
      </c>
      <c r="AB4461" s="8" t="s">
        <v>4597</v>
      </c>
      <c r="AG4461">
        <v>3.4332000000000001E-2</v>
      </c>
    </row>
    <row r="4462" spans="1:33" x14ac:dyDescent="0.35">
      <c r="A4462" t="s">
        <v>4511</v>
      </c>
      <c r="B4462" t="s">
        <v>7177</v>
      </c>
      <c r="C4462" t="s">
        <v>7177</v>
      </c>
      <c r="G4462" s="1">
        <v>-9431.225363956155</v>
      </c>
      <c r="H4462" s="1">
        <v>7.2189878398085001E-3</v>
      </c>
      <c r="K4462" s="4">
        <v>97497977.530000001</v>
      </c>
      <c r="L4462" s="5">
        <v>4425001</v>
      </c>
      <c r="M4462" s="6">
        <v>22.033436269999999</v>
      </c>
      <c r="AB4462" s="8" t="s">
        <v>4597</v>
      </c>
      <c r="AG4462">
        <v>3.4332000000000001E-2</v>
      </c>
    </row>
    <row r="4463" spans="1:33" x14ac:dyDescent="0.35">
      <c r="A4463" t="s">
        <v>4511</v>
      </c>
      <c r="B4463" t="s">
        <v>7178</v>
      </c>
      <c r="C4463" t="s">
        <v>7178</v>
      </c>
      <c r="G4463" s="1">
        <v>-8921.5687521165</v>
      </c>
      <c r="H4463" s="1">
        <v>5.2816922362461998E-3</v>
      </c>
      <c r="K4463" s="4">
        <v>97497977.530000001</v>
      </c>
      <c r="L4463" s="5">
        <v>4425001</v>
      </c>
      <c r="M4463" s="6">
        <v>22.033436269999999</v>
      </c>
      <c r="AB4463" s="8" t="s">
        <v>4597</v>
      </c>
      <c r="AG4463">
        <v>3.4332000000000001E-2</v>
      </c>
    </row>
    <row r="4464" spans="1:33" x14ac:dyDescent="0.35">
      <c r="A4464" t="s">
        <v>4511</v>
      </c>
      <c r="B4464" t="s">
        <v>7179</v>
      </c>
      <c r="C4464" t="s">
        <v>7179</v>
      </c>
      <c r="G4464" s="1">
        <v>-9527.4241149477693</v>
      </c>
      <c r="H4464" s="1">
        <v>1.166556031671E-2</v>
      </c>
      <c r="K4464" s="4">
        <v>97497977.530000001</v>
      </c>
      <c r="L4464" s="5">
        <v>4425001</v>
      </c>
      <c r="M4464" s="6">
        <v>22.033436269999999</v>
      </c>
      <c r="AB4464" s="8" t="s">
        <v>4597</v>
      </c>
      <c r="AG4464">
        <v>3.4332000000000001E-2</v>
      </c>
    </row>
    <row r="4465" spans="1:33" x14ac:dyDescent="0.35">
      <c r="A4465" t="s">
        <v>4511</v>
      </c>
      <c r="B4465" t="s">
        <v>7180</v>
      </c>
      <c r="C4465" t="s">
        <v>7180</v>
      </c>
      <c r="G4465" s="1">
        <v>-9253.4506790068681</v>
      </c>
      <c r="H4465" s="1">
        <v>7.1877116578354001E-3</v>
      </c>
      <c r="K4465" s="4">
        <v>97497977.530000001</v>
      </c>
      <c r="L4465" s="5">
        <v>4425001</v>
      </c>
      <c r="M4465" s="6">
        <v>22.033436269999999</v>
      </c>
      <c r="AB4465" s="8" t="s">
        <v>4597</v>
      </c>
      <c r="AG4465">
        <v>3.4332000000000001E-2</v>
      </c>
    </row>
    <row r="4466" spans="1:33" x14ac:dyDescent="0.35">
      <c r="A4466" t="s">
        <v>4511</v>
      </c>
      <c r="B4466" t="s">
        <v>7181</v>
      </c>
      <c r="C4466" t="s">
        <v>7181</v>
      </c>
      <c r="G4466" s="1">
        <v>-8967.247799650424</v>
      </c>
      <c r="H4466" s="1">
        <v>8.5889612942692001E-3</v>
      </c>
      <c r="K4466" s="4">
        <v>97497977.530000001</v>
      </c>
      <c r="L4466" s="5">
        <v>4425001</v>
      </c>
      <c r="M4466" s="6">
        <v>22.033436269999999</v>
      </c>
      <c r="AB4466" s="8" t="s">
        <v>4597</v>
      </c>
      <c r="AG4466">
        <v>3.4332000000000001E-2</v>
      </c>
    </row>
    <row r="4467" spans="1:33" x14ac:dyDescent="0.35">
      <c r="A4467" t="s">
        <v>4511</v>
      </c>
      <c r="B4467" t="s">
        <v>7182</v>
      </c>
      <c r="C4467" t="s">
        <v>7182</v>
      </c>
      <c r="G4467" s="1">
        <v>-9666.3443088516451</v>
      </c>
      <c r="H4467" s="1">
        <v>1.05096433058282E-2</v>
      </c>
      <c r="K4467" s="4">
        <v>97497977.530000001</v>
      </c>
      <c r="L4467" s="5">
        <v>4425001</v>
      </c>
      <c r="M4467" s="6">
        <v>22.033436269999999</v>
      </c>
      <c r="AB4467" s="8" t="s">
        <v>4597</v>
      </c>
      <c r="AG4467">
        <v>3.4332000000000001E-2</v>
      </c>
    </row>
    <row r="4468" spans="1:33" x14ac:dyDescent="0.35">
      <c r="A4468" t="s">
        <v>4511</v>
      </c>
      <c r="B4468" t="s">
        <v>7183</v>
      </c>
      <c r="C4468" t="s">
        <v>7183</v>
      </c>
      <c r="G4468" s="1">
        <v>-8869.9417388394813</v>
      </c>
      <c r="H4468" s="1">
        <v>9.4144898189970991E-3</v>
      </c>
      <c r="K4468" s="4">
        <v>97497977.530000001</v>
      </c>
      <c r="L4468" s="5">
        <v>4425001</v>
      </c>
      <c r="M4468" s="6">
        <v>22.033436269999999</v>
      </c>
      <c r="AB4468" s="8" t="s">
        <v>4597</v>
      </c>
      <c r="AG4468">
        <v>3.4332000000000001E-2</v>
      </c>
    </row>
    <row r="4469" spans="1:33" x14ac:dyDescent="0.35">
      <c r="A4469" t="s">
        <v>4511</v>
      </c>
      <c r="B4469" t="s">
        <v>7184</v>
      </c>
      <c r="C4469" t="s">
        <v>7184</v>
      </c>
      <c r="G4469" s="1">
        <v>-9059.4977736120582</v>
      </c>
      <c r="H4469" s="1">
        <v>5.3422302477829997E-3</v>
      </c>
      <c r="K4469" s="4">
        <v>97497977.530000001</v>
      </c>
      <c r="L4469" s="5">
        <v>4425001</v>
      </c>
      <c r="M4469" s="6">
        <v>22.033436269999999</v>
      </c>
      <c r="AB4469" s="8" t="s">
        <v>4597</v>
      </c>
      <c r="AG4469">
        <v>3.4332000000000001E-2</v>
      </c>
    </row>
    <row r="4470" spans="1:33" x14ac:dyDescent="0.35">
      <c r="A4470" t="s">
        <v>4511</v>
      </c>
      <c r="B4470" t="s">
        <v>7185</v>
      </c>
      <c r="C4470" t="s">
        <v>7185</v>
      </c>
      <c r="G4470" s="1">
        <v>-10027.93583893811</v>
      </c>
      <c r="H4470" s="1">
        <v>7.4914570145144998E-3</v>
      </c>
      <c r="K4470" s="4">
        <v>97497977.530000001</v>
      </c>
      <c r="L4470" s="5">
        <v>4425001</v>
      </c>
      <c r="M4470" s="6">
        <v>22.033436269999999</v>
      </c>
      <c r="AB4470" s="8" t="s">
        <v>4597</v>
      </c>
      <c r="AG4470">
        <v>3.4332000000000001E-2</v>
      </c>
    </row>
    <row r="4471" spans="1:33" x14ac:dyDescent="0.35">
      <c r="A4471" t="s">
        <v>4511</v>
      </c>
      <c r="B4471" t="s">
        <v>7186</v>
      </c>
      <c r="C4471" t="s">
        <v>7186</v>
      </c>
      <c r="G4471" s="1">
        <v>-9000.3416363772139</v>
      </c>
      <c r="H4471" s="1">
        <v>1.0447817156462501E-2</v>
      </c>
      <c r="K4471" s="4">
        <v>97497977.530000001</v>
      </c>
      <c r="L4471" s="5">
        <v>4425001</v>
      </c>
      <c r="M4471" s="6">
        <v>22.033436269999999</v>
      </c>
      <c r="AB4471" s="8" t="s">
        <v>4597</v>
      </c>
      <c r="AG4471">
        <v>3.4332000000000001E-2</v>
      </c>
    </row>
    <row r="4472" spans="1:33" x14ac:dyDescent="0.35">
      <c r="A4472" t="s">
        <v>4511</v>
      </c>
      <c r="B4472" t="s">
        <v>7187</v>
      </c>
      <c r="C4472" t="s">
        <v>7187</v>
      </c>
      <c r="G4472" s="1">
        <v>-9436.8063128930207</v>
      </c>
      <c r="H4472" s="1">
        <v>1.2203472527897E-2</v>
      </c>
      <c r="K4472" s="4">
        <v>97497977.530000001</v>
      </c>
      <c r="L4472" s="5">
        <v>4425001</v>
      </c>
      <c r="M4472" s="6">
        <v>22.033436269999999</v>
      </c>
      <c r="AB4472" s="8" t="s">
        <v>4597</v>
      </c>
      <c r="AG4472">
        <v>3.4332000000000001E-2</v>
      </c>
    </row>
    <row r="4473" spans="1:33" x14ac:dyDescent="0.35">
      <c r="A4473" t="s">
        <v>4511</v>
      </c>
      <c r="B4473" t="s">
        <v>7188</v>
      </c>
      <c r="C4473" t="s">
        <v>7188</v>
      </c>
      <c r="G4473" s="1">
        <v>-9695.7730107798052</v>
      </c>
      <c r="H4473" s="1">
        <v>1.26688655989722E-2</v>
      </c>
      <c r="K4473" s="4">
        <v>97497977.530000001</v>
      </c>
      <c r="L4473" s="5">
        <v>4425001</v>
      </c>
      <c r="M4473" s="6">
        <v>22.033436269999999</v>
      </c>
      <c r="AB4473" s="8" t="s">
        <v>4597</v>
      </c>
      <c r="AG4473">
        <v>3.4332000000000001E-2</v>
      </c>
    </row>
    <row r="4474" spans="1:33" x14ac:dyDescent="0.35">
      <c r="A4474" t="s">
        <v>4511</v>
      </c>
      <c r="B4474" t="s">
        <v>7189</v>
      </c>
      <c r="C4474" t="s">
        <v>7189</v>
      </c>
      <c r="G4474" s="1">
        <v>-8914.3423917676919</v>
      </c>
      <c r="H4474" s="1">
        <v>1.1337887495194199E-2</v>
      </c>
      <c r="K4474" s="4">
        <v>97497977.530000001</v>
      </c>
      <c r="L4474" s="5">
        <v>4425001</v>
      </c>
      <c r="M4474" s="6">
        <v>22.033436269999999</v>
      </c>
      <c r="AB4474" s="8" t="s">
        <v>4597</v>
      </c>
      <c r="AG4474">
        <v>3.4332000000000001E-2</v>
      </c>
    </row>
    <row r="4475" spans="1:33" x14ac:dyDescent="0.35">
      <c r="A4475" t="s">
        <v>4511</v>
      </c>
      <c r="B4475" t="s">
        <v>7190</v>
      </c>
      <c r="C4475" t="s">
        <v>7190</v>
      </c>
      <c r="G4475" s="1">
        <v>-9333.0354338198067</v>
      </c>
      <c r="H4475" s="1">
        <v>9.7469342868813993E-3</v>
      </c>
      <c r="K4475" s="4">
        <v>97497977.530000001</v>
      </c>
      <c r="L4475" s="5">
        <v>4425001</v>
      </c>
      <c r="M4475" s="6">
        <v>22.033436269999999</v>
      </c>
      <c r="AB4475" s="8" t="s">
        <v>4597</v>
      </c>
      <c r="AG4475">
        <v>3.4332000000000001E-2</v>
      </c>
    </row>
    <row r="4476" spans="1:33" x14ac:dyDescent="0.35">
      <c r="A4476" t="s">
        <v>4511</v>
      </c>
      <c r="B4476" t="s">
        <v>7191</v>
      </c>
      <c r="C4476" t="s">
        <v>7191</v>
      </c>
      <c r="G4476" s="1">
        <v>-8836.5425066582338</v>
      </c>
      <c r="H4476" s="1">
        <v>7.6461126100798998E-3</v>
      </c>
      <c r="K4476" s="4">
        <v>97497977.530000001</v>
      </c>
      <c r="L4476" s="5">
        <v>4425001</v>
      </c>
      <c r="M4476" s="6">
        <v>22.033436269999999</v>
      </c>
      <c r="AB4476" s="8" t="s">
        <v>4597</v>
      </c>
      <c r="AG4476">
        <v>3.4332000000000001E-2</v>
      </c>
    </row>
    <row r="4477" spans="1:33" x14ac:dyDescent="0.35">
      <c r="A4477" t="s">
        <v>4511</v>
      </c>
      <c r="B4477" t="s">
        <v>7192</v>
      </c>
      <c r="C4477" t="s">
        <v>7192</v>
      </c>
      <c r="G4477" s="1">
        <v>-9157.6282032055424</v>
      </c>
      <c r="H4477" s="1">
        <v>9.8230623927611001E-3</v>
      </c>
      <c r="K4477" s="4">
        <v>97497977.530000001</v>
      </c>
      <c r="L4477" s="5">
        <v>4425001</v>
      </c>
      <c r="M4477" s="6">
        <v>22.033436269999999</v>
      </c>
      <c r="AB4477" s="8" t="s">
        <v>4597</v>
      </c>
      <c r="AG4477">
        <v>3.4332000000000001E-2</v>
      </c>
    </row>
    <row r="4478" spans="1:33" x14ac:dyDescent="0.35">
      <c r="A4478" t="s">
        <v>4511</v>
      </c>
      <c r="B4478" t="s">
        <v>7193</v>
      </c>
      <c r="C4478" t="s">
        <v>7193</v>
      </c>
      <c r="G4478" s="1">
        <v>-8878.8465289473133</v>
      </c>
      <c r="H4478" s="1">
        <v>1.1164552167151899E-2</v>
      </c>
      <c r="K4478" s="4">
        <v>97497977.530000001</v>
      </c>
      <c r="L4478" s="5">
        <v>4425001</v>
      </c>
      <c r="M4478" s="6">
        <v>22.033436269999999</v>
      </c>
      <c r="AB4478" s="8" t="s">
        <v>4597</v>
      </c>
      <c r="AG4478">
        <v>3.4332000000000001E-2</v>
      </c>
    </row>
    <row r="4479" spans="1:33" x14ac:dyDescent="0.35">
      <c r="A4479" t="s">
        <v>4511</v>
      </c>
      <c r="B4479" t="s">
        <v>7194</v>
      </c>
      <c r="C4479" t="s">
        <v>7194</v>
      </c>
      <c r="G4479" s="1">
        <v>-8973.694691341012</v>
      </c>
      <c r="H4479" s="1">
        <v>7.9412303467177002E-3</v>
      </c>
      <c r="K4479" s="4">
        <v>97497977.530000001</v>
      </c>
      <c r="L4479" s="5">
        <v>4425001</v>
      </c>
      <c r="M4479" s="6">
        <v>22.033436269999999</v>
      </c>
      <c r="AB4479" s="8" t="s">
        <v>4597</v>
      </c>
      <c r="AG4479">
        <v>3.4332000000000001E-2</v>
      </c>
    </row>
    <row r="4480" spans="1:33" x14ac:dyDescent="0.35">
      <c r="A4480" t="s">
        <v>4511</v>
      </c>
      <c r="B4480" t="s">
        <v>7195</v>
      </c>
      <c r="C4480" t="s">
        <v>7195</v>
      </c>
      <c r="G4480" s="1">
        <v>-8784.3504773308377</v>
      </c>
      <c r="H4480" s="1">
        <v>1.19990555579983E-2</v>
      </c>
      <c r="K4480" s="4">
        <v>97497977.530000001</v>
      </c>
      <c r="L4480" s="5">
        <v>4425001</v>
      </c>
      <c r="M4480" s="6">
        <v>22.033436269999999</v>
      </c>
      <c r="AB4480" s="8" t="s">
        <v>4597</v>
      </c>
      <c r="AG4480">
        <v>3.4332000000000001E-2</v>
      </c>
    </row>
    <row r="4481" spans="1:33" x14ac:dyDescent="0.35">
      <c r="A4481" t="s">
        <v>4511</v>
      </c>
      <c r="B4481" t="s">
        <v>7196</v>
      </c>
      <c r="C4481" t="s">
        <v>7196</v>
      </c>
      <c r="G4481" s="1">
        <v>-9920.5536488466623</v>
      </c>
      <c r="H4481" s="1">
        <v>1.0462183070852201E-2</v>
      </c>
      <c r="K4481" s="4">
        <v>97497977.530000001</v>
      </c>
      <c r="L4481" s="5">
        <v>4425001</v>
      </c>
      <c r="M4481" s="6">
        <v>22.033436269999999</v>
      </c>
      <c r="AB4481" s="8" t="s">
        <v>4597</v>
      </c>
      <c r="AG4481">
        <v>3.4332000000000001E-2</v>
      </c>
    </row>
    <row r="4482" spans="1:33" x14ac:dyDescent="0.35">
      <c r="A4482" t="s">
        <v>4511</v>
      </c>
      <c r="B4482" t="s">
        <v>7197</v>
      </c>
      <c r="C4482" t="s">
        <v>7197</v>
      </c>
      <c r="G4482" s="1">
        <v>-8912.9929326960137</v>
      </c>
      <c r="H4482" s="1">
        <v>1.31516979683213E-2</v>
      </c>
      <c r="K4482" s="4">
        <v>97497977.530000001</v>
      </c>
      <c r="L4482" s="5">
        <v>4425001</v>
      </c>
      <c r="M4482" s="6">
        <v>22.033436269999999</v>
      </c>
      <c r="AB4482" s="8" t="s">
        <v>4597</v>
      </c>
      <c r="AG4482">
        <v>3.4332000000000001E-2</v>
      </c>
    </row>
    <row r="4483" spans="1:33" x14ac:dyDescent="0.35">
      <c r="A4483" t="s">
        <v>4511</v>
      </c>
      <c r="B4483" t="s">
        <v>7198</v>
      </c>
      <c r="C4483" t="s">
        <v>7198</v>
      </c>
      <c r="G4483" s="1">
        <v>-9337.2996268562893</v>
      </c>
      <c r="H4483" s="1">
        <v>1.5156194429317701E-2</v>
      </c>
      <c r="K4483" s="4">
        <v>97497977.530000001</v>
      </c>
      <c r="L4483" s="5">
        <v>4425001</v>
      </c>
      <c r="M4483" s="6">
        <v>22.033436269999999</v>
      </c>
      <c r="AB4483" s="8" t="s">
        <v>4597</v>
      </c>
      <c r="AG4483">
        <v>3.4332000000000001E-2</v>
      </c>
    </row>
    <row r="4484" spans="1:33" x14ac:dyDescent="0.35">
      <c r="A4484" t="s">
        <v>4511</v>
      </c>
      <c r="B4484" t="s">
        <v>7199</v>
      </c>
      <c r="C4484" t="s">
        <v>7199</v>
      </c>
      <c r="G4484" s="1">
        <v>-8828.8949008900363</v>
      </c>
      <c r="H4484" s="1">
        <v>1.4076143273356901E-2</v>
      </c>
      <c r="K4484" s="4">
        <v>97497977.530000001</v>
      </c>
      <c r="L4484" s="5">
        <v>4425001</v>
      </c>
      <c r="M4484" s="6">
        <v>22.033436269999999</v>
      </c>
      <c r="AB4484" s="8" t="s">
        <v>4597</v>
      </c>
      <c r="AG4484">
        <v>3.4332000000000001E-2</v>
      </c>
    </row>
    <row r="4485" spans="1:33" x14ac:dyDescent="0.35">
      <c r="A4485" t="s">
        <v>4511</v>
      </c>
      <c r="B4485" t="s">
        <v>7200</v>
      </c>
      <c r="C4485" t="s">
        <v>7200</v>
      </c>
      <c r="G4485" s="1">
        <v>-8683.3001621373987</v>
      </c>
      <c r="K4485" s="4">
        <v>97497977.530000001</v>
      </c>
      <c r="L4485" s="5">
        <v>4425001</v>
      </c>
      <c r="M4485" s="6">
        <v>22.033436269999999</v>
      </c>
      <c r="AB4485" s="8" t="s">
        <v>4597</v>
      </c>
      <c r="AG4485">
        <v>3.4332000000000001E-2</v>
      </c>
    </row>
    <row r="4486" spans="1:33" x14ac:dyDescent="0.35">
      <c r="A4486" t="s">
        <v>4511</v>
      </c>
      <c r="B4486" t="s">
        <v>7201</v>
      </c>
      <c r="C4486" t="s">
        <v>7201</v>
      </c>
      <c r="G4486" s="1">
        <v>-9236.3709649283901</v>
      </c>
      <c r="H4486" s="1">
        <v>1.2825235513367599E-2</v>
      </c>
      <c r="K4486" s="4">
        <v>97497977.530000001</v>
      </c>
      <c r="L4486" s="5">
        <v>4425001</v>
      </c>
      <c r="M4486" s="6">
        <v>22.033436269999999</v>
      </c>
      <c r="AB4486" s="8" t="s">
        <v>4597</v>
      </c>
      <c r="AG4486">
        <v>3.4332000000000001E-2</v>
      </c>
    </row>
    <row r="4487" spans="1:33" x14ac:dyDescent="0.35">
      <c r="A4487" t="s">
        <v>4511</v>
      </c>
      <c r="B4487" t="s">
        <v>7202</v>
      </c>
      <c r="C4487" t="s">
        <v>7202</v>
      </c>
      <c r="G4487" s="1">
        <v>-8752.72599728352</v>
      </c>
      <c r="H4487" s="1">
        <v>1.06310002016234E-2</v>
      </c>
      <c r="K4487" s="4">
        <v>97497977.530000001</v>
      </c>
      <c r="L4487" s="5">
        <v>4425001</v>
      </c>
      <c r="M4487" s="6">
        <v>22.033436269999999</v>
      </c>
      <c r="AB4487" s="8" t="s">
        <v>4597</v>
      </c>
      <c r="AG4487">
        <v>3.4332000000000001E-2</v>
      </c>
    </row>
    <row r="4488" spans="1:33" x14ac:dyDescent="0.35">
      <c r="A4488" t="s">
        <v>4511</v>
      </c>
      <c r="B4488" t="s">
        <v>7203</v>
      </c>
      <c r="C4488" t="s">
        <v>7203</v>
      </c>
      <c r="G4488" s="1">
        <v>-8515.386103189443</v>
      </c>
      <c r="H4488" s="1">
        <v>9.1569236663059002E-3</v>
      </c>
      <c r="K4488" s="4">
        <v>97497977.530000001</v>
      </c>
      <c r="L4488" s="5">
        <v>4425001</v>
      </c>
      <c r="M4488" s="6">
        <v>22.033436269999999</v>
      </c>
      <c r="AB4488" s="8" t="s">
        <v>4597</v>
      </c>
      <c r="AG4488">
        <v>3.4332000000000001E-2</v>
      </c>
    </row>
    <row r="4489" spans="1:33" x14ac:dyDescent="0.35">
      <c r="A4489" t="s">
        <v>4511</v>
      </c>
      <c r="B4489" t="s">
        <v>7204</v>
      </c>
      <c r="C4489" t="s">
        <v>7204</v>
      </c>
      <c r="G4489" s="1">
        <v>-8791.7460650542034</v>
      </c>
      <c r="H4489" s="1">
        <v>1.42020857793256E-2</v>
      </c>
      <c r="K4489" s="4">
        <v>97497977.530000001</v>
      </c>
      <c r="L4489" s="5">
        <v>4425001</v>
      </c>
      <c r="M4489" s="6">
        <v>22.033436269999999</v>
      </c>
      <c r="AB4489" s="8" t="s">
        <v>4597</v>
      </c>
      <c r="AG4489">
        <v>3.4332000000000001E-2</v>
      </c>
    </row>
    <row r="4490" spans="1:33" x14ac:dyDescent="0.35">
      <c r="A4490" t="s">
        <v>4511</v>
      </c>
      <c r="B4490" t="s">
        <v>7205</v>
      </c>
      <c r="C4490" t="s">
        <v>7205</v>
      </c>
      <c r="G4490" s="1">
        <v>-8889.1048312728617</v>
      </c>
      <c r="H4490" s="1">
        <v>1.1191044947210901E-2</v>
      </c>
      <c r="K4490" s="4">
        <v>97497977.530000001</v>
      </c>
      <c r="L4490" s="5">
        <v>4425001</v>
      </c>
      <c r="M4490" s="6">
        <v>22.033436269999999</v>
      </c>
      <c r="AB4490" s="8" t="s">
        <v>4597</v>
      </c>
      <c r="AG4490">
        <v>3.4332000000000001E-2</v>
      </c>
    </row>
    <row r="4491" spans="1:33" x14ac:dyDescent="0.35">
      <c r="A4491" t="s">
        <v>4511</v>
      </c>
      <c r="B4491" t="s">
        <v>7206</v>
      </c>
      <c r="C4491" t="s">
        <v>7206</v>
      </c>
      <c r="G4491" s="1">
        <v>-8699.9921451122755</v>
      </c>
      <c r="H4491" s="1">
        <v>1.5008243485797299E-2</v>
      </c>
      <c r="K4491" s="4">
        <v>97497977.530000001</v>
      </c>
      <c r="L4491" s="5">
        <v>4425001</v>
      </c>
      <c r="M4491" s="6">
        <v>22.033436269999999</v>
      </c>
      <c r="AB4491" s="8" t="s">
        <v>4597</v>
      </c>
      <c r="AG4491">
        <v>3.4332000000000001E-2</v>
      </c>
    </row>
    <row r="4492" spans="1:33" x14ac:dyDescent="0.35">
      <c r="A4492" t="s">
        <v>4511</v>
      </c>
      <c r="B4492" t="s">
        <v>7207</v>
      </c>
      <c r="C4492" t="s">
        <v>7207</v>
      </c>
      <c r="G4492" s="1">
        <v>-8431.0693666303123</v>
      </c>
      <c r="H4492" s="1">
        <v>9.3826954660692005E-3</v>
      </c>
      <c r="K4492" s="4">
        <v>97497977.530000001</v>
      </c>
      <c r="L4492" s="5">
        <v>4425001</v>
      </c>
      <c r="M4492" s="6">
        <v>22.033436269999999</v>
      </c>
      <c r="AB4492" s="8" t="s">
        <v>4597</v>
      </c>
      <c r="AG4492">
        <v>3.4332000000000001E-2</v>
      </c>
    </row>
    <row r="4493" spans="1:33" x14ac:dyDescent="0.35">
      <c r="A4493" t="s">
        <v>4511</v>
      </c>
      <c r="B4493" t="s">
        <v>7208</v>
      </c>
      <c r="C4493" t="s">
        <v>7208</v>
      </c>
      <c r="G4493" s="1">
        <v>-8826.9096703659616</v>
      </c>
      <c r="H4493" s="1">
        <v>1.6262502428362802E-2</v>
      </c>
      <c r="K4493" s="4">
        <v>97497977.530000001</v>
      </c>
      <c r="L4493" s="5">
        <v>4425001</v>
      </c>
      <c r="M4493" s="6">
        <v>22.033436269999999</v>
      </c>
      <c r="AB4493" s="8" t="s">
        <v>4597</v>
      </c>
      <c r="AG4493">
        <v>3.4332000000000001E-2</v>
      </c>
    </row>
    <row r="4494" spans="1:33" x14ac:dyDescent="0.35">
      <c r="A4494" t="s">
        <v>4511</v>
      </c>
      <c r="B4494" t="s">
        <v>7209</v>
      </c>
      <c r="C4494" t="s">
        <v>7209</v>
      </c>
      <c r="G4494" s="1">
        <v>-8602.9328246366676</v>
      </c>
      <c r="K4494" s="4">
        <v>97497977.530000001</v>
      </c>
      <c r="L4494" s="5">
        <v>4425001</v>
      </c>
      <c r="M4494" s="6">
        <v>22.033436269999999</v>
      </c>
      <c r="AB4494" s="8" t="s">
        <v>4597</v>
      </c>
      <c r="AG4494">
        <v>3.4332000000000001E-2</v>
      </c>
    </row>
    <row r="4495" spans="1:33" x14ac:dyDescent="0.35">
      <c r="A4495" t="s">
        <v>4511</v>
      </c>
      <c r="B4495" t="s">
        <v>7210</v>
      </c>
      <c r="C4495" t="s">
        <v>7210</v>
      </c>
      <c r="G4495" s="1">
        <v>-8670.0963831886238</v>
      </c>
      <c r="H4495" s="1">
        <v>1.41583871152785E-2</v>
      </c>
      <c r="K4495" s="4">
        <v>97497977.530000001</v>
      </c>
      <c r="L4495" s="5">
        <v>4425001</v>
      </c>
      <c r="M4495" s="6">
        <v>22.033436269999999</v>
      </c>
      <c r="AB4495" s="8" t="s">
        <v>4597</v>
      </c>
      <c r="AG4495">
        <v>3.4332000000000001E-2</v>
      </c>
    </row>
    <row r="4496" spans="1:33" x14ac:dyDescent="0.35">
      <c r="A4496" t="s">
        <v>4511</v>
      </c>
      <c r="B4496" t="s">
        <v>7211</v>
      </c>
      <c r="C4496" t="s">
        <v>7211</v>
      </c>
      <c r="G4496" s="1">
        <v>-8438.7387748696292</v>
      </c>
      <c r="H4496" s="1">
        <v>1.29977293621977E-2</v>
      </c>
      <c r="K4496" s="4">
        <v>97497977.530000001</v>
      </c>
      <c r="L4496" s="5">
        <v>4425001</v>
      </c>
      <c r="M4496" s="6">
        <v>22.033436269999999</v>
      </c>
      <c r="AB4496" s="8" t="s">
        <v>4597</v>
      </c>
      <c r="AG4496">
        <v>3.4332000000000001E-2</v>
      </c>
    </row>
    <row r="4497" spans="1:33" x14ac:dyDescent="0.35">
      <c r="A4497" t="s">
        <v>4511</v>
      </c>
      <c r="B4497" t="s">
        <v>7212</v>
      </c>
      <c r="C4497" t="s">
        <v>7212</v>
      </c>
      <c r="G4497" s="1">
        <v>-8805.7054280938155</v>
      </c>
      <c r="H4497" s="1">
        <v>1.49569193822511E-2</v>
      </c>
      <c r="K4497" s="4">
        <v>97497977.530000001</v>
      </c>
      <c r="L4497" s="5">
        <v>4425001</v>
      </c>
      <c r="M4497" s="6">
        <v>22.033436269999999</v>
      </c>
      <c r="AB4497" s="8" t="s">
        <v>4597</v>
      </c>
      <c r="AG4497">
        <v>3.4332000000000001E-2</v>
      </c>
    </row>
    <row r="4498" spans="1:33" x14ac:dyDescent="0.35">
      <c r="A4498" t="s">
        <v>4511</v>
      </c>
      <c r="B4498" t="s">
        <v>7213</v>
      </c>
      <c r="C4498" t="s">
        <v>7213</v>
      </c>
      <c r="G4498" s="1">
        <v>-8616.8431751731914</v>
      </c>
      <c r="H4498" s="1">
        <v>1.8405113399666499E-2</v>
      </c>
      <c r="K4498" s="4">
        <v>97497977.530000001</v>
      </c>
      <c r="L4498" s="5">
        <v>4425001</v>
      </c>
      <c r="M4498" s="6">
        <v>22.033436269999999</v>
      </c>
      <c r="AB4498" s="8" t="s">
        <v>4597</v>
      </c>
      <c r="AG4498">
        <v>3.4332000000000001E-2</v>
      </c>
    </row>
    <row r="4499" spans="1:33" x14ac:dyDescent="0.35">
      <c r="A4499" t="s">
        <v>4511</v>
      </c>
      <c r="B4499" t="s">
        <v>7214</v>
      </c>
      <c r="C4499" t="s">
        <v>7214</v>
      </c>
      <c r="G4499" s="1">
        <v>-8355.3642758767983</v>
      </c>
      <c r="H4499" s="1">
        <v>1.36421623516963E-2</v>
      </c>
      <c r="K4499" s="4">
        <v>97497977.530000001</v>
      </c>
      <c r="L4499" s="5">
        <v>4425001</v>
      </c>
      <c r="M4499" s="6">
        <v>22.033436269999999</v>
      </c>
      <c r="AB4499" s="8" t="s">
        <v>4597</v>
      </c>
      <c r="AG4499">
        <v>3.4332000000000001E-2</v>
      </c>
    </row>
    <row r="4500" spans="1:33" x14ac:dyDescent="0.35">
      <c r="A4500" t="s">
        <v>4511</v>
      </c>
      <c r="B4500" t="s">
        <v>7215</v>
      </c>
      <c r="C4500" t="s">
        <v>7215</v>
      </c>
      <c r="G4500" s="1">
        <v>-8742.0675232423819</v>
      </c>
      <c r="H4500" s="1">
        <v>1.97428625645132E-2</v>
      </c>
      <c r="K4500" s="4">
        <v>97497977.530000001</v>
      </c>
      <c r="L4500" s="5">
        <v>4425001</v>
      </c>
      <c r="M4500" s="6">
        <v>22.033436269999999</v>
      </c>
      <c r="AB4500" s="8" t="s">
        <v>4597</v>
      </c>
      <c r="AG4500">
        <v>3.4332000000000001E-2</v>
      </c>
    </row>
    <row r="4501" spans="1:33" x14ac:dyDescent="0.35">
      <c r="A4501" t="s">
        <v>4511</v>
      </c>
      <c r="B4501" t="s">
        <v>7216</v>
      </c>
      <c r="C4501" t="s">
        <v>7216</v>
      </c>
      <c r="G4501" s="1">
        <v>-8523.676092309568</v>
      </c>
      <c r="K4501" s="4">
        <v>97497977.530000001</v>
      </c>
      <c r="L4501" s="5">
        <v>4425001</v>
      </c>
      <c r="M4501" s="6">
        <v>22.033436269999999</v>
      </c>
      <c r="AB4501" s="8" t="s">
        <v>4597</v>
      </c>
      <c r="AG4501">
        <v>3.4332000000000001E-2</v>
      </c>
    </row>
    <row r="4502" spans="1:33" x14ac:dyDescent="0.35">
      <c r="A4502" t="s">
        <v>4511</v>
      </c>
      <c r="B4502" t="s">
        <v>7217</v>
      </c>
      <c r="C4502" t="s">
        <v>7217</v>
      </c>
      <c r="G4502" s="1">
        <v>-8588.6313601025176</v>
      </c>
      <c r="H4502" s="1">
        <v>1.81058375534431E-2</v>
      </c>
      <c r="K4502" s="4">
        <v>97497977.530000001</v>
      </c>
      <c r="L4502" s="5">
        <v>4425001</v>
      </c>
      <c r="M4502" s="6">
        <v>22.033436269999999</v>
      </c>
      <c r="AB4502" s="8" t="s">
        <v>4597</v>
      </c>
      <c r="AG4502">
        <v>3.4332000000000001E-2</v>
      </c>
    </row>
    <row r="4503" spans="1:33" x14ac:dyDescent="0.35">
      <c r="A4503" t="s">
        <v>4511</v>
      </c>
      <c r="B4503" t="s">
        <v>7218</v>
      </c>
      <c r="C4503" t="s">
        <v>7218</v>
      </c>
      <c r="G4503" s="1">
        <v>-8363.1216667591616</v>
      </c>
      <c r="H4503" s="1">
        <v>1.7214761314089101E-2</v>
      </c>
      <c r="K4503" s="4">
        <v>97497977.530000001</v>
      </c>
      <c r="L4503" s="5">
        <v>4425001</v>
      </c>
      <c r="M4503" s="6">
        <v>22.033436269999999</v>
      </c>
      <c r="AB4503" s="8" t="s">
        <v>4597</v>
      </c>
      <c r="AG4503">
        <v>3.4332000000000001E-2</v>
      </c>
    </row>
    <row r="4504" spans="1:33" x14ac:dyDescent="0.35">
      <c r="A4504" t="s">
        <v>4511</v>
      </c>
      <c r="B4504" t="s">
        <v>7219</v>
      </c>
      <c r="C4504" t="s">
        <v>7219</v>
      </c>
      <c r="G4504" s="1">
        <v>-8723.4742479660526</v>
      </c>
      <c r="H4504" s="1">
        <v>1.9107364409754E-2</v>
      </c>
      <c r="K4504" s="4">
        <v>97497977.530000001</v>
      </c>
      <c r="L4504" s="5">
        <v>4425001</v>
      </c>
      <c r="M4504" s="6">
        <v>22.033436269999999</v>
      </c>
      <c r="AB4504" s="8" t="s">
        <v>4597</v>
      </c>
      <c r="AG4504">
        <v>3.4332000000000001E-2</v>
      </c>
    </row>
    <row r="4505" spans="1:33" x14ac:dyDescent="0.35">
      <c r="A4505" t="s">
        <v>4511</v>
      </c>
      <c r="B4505" t="s">
        <v>7220</v>
      </c>
      <c r="C4505" t="s">
        <v>7220</v>
      </c>
      <c r="G4505" s="1">
        <v>-8534.8805609177743</v>
      </c>
      <c r="H4505" s="1">
        <v>2.21378911301232E-2</v>
      </c>
      <c r="K4505" s="4">
        <v>97497977.530000001</v>
      </c>
      <c r="L4505" s="5">
        <v>4425001</v>
      </c>
      <c r="M4505" s="6">
        <v>22.033436269999999</v>
      </c>
      <c r="AB4505" s="8" t="s">
        <v>4597</v>
      </c>
      <c r="AG4505">
        <v>3.4332000000000001E-2</v>
      </c>
    </row>
    <row r="4506" spans="1:33" x14ac:dyDescent="0.35">
      <c r="A4506" t="s">
        <v>4511</v>
      </c>
      <c r="B4506" t="s">
        <v>7221</v>
      </c>
      <c r="C4506" t="s">
        <v>7221</v>
      </c>
      <c r="G4506" s="1">
        <v>-8280.6742938852822</v>
      </c>
      <c r="H4506" s="1">
        <v>1.8122738630161599E-2</v>
      </c>
      <c r="K4506" s="4">
        <v>97497977.530000001</v>
      </c>
      <c r="L4506" s="5">
        <v>4425001</v>
      </c>
      <c r="M4506" s="6">
        <v>22.033436269999999</v>
      </c>
      <c r="AB4506" s="8" t="s">
        <v>4597</v>
      </c>
      <c r="AG4506">
        <v>3.4332000000000001E-2</v>
      </c>
    </row>
    <row r="4507" spans="1:33" x14ac:dyDescent="0.35">
      <c r="A4507" t="s">
        <v>4511</v>
      </c>
      <c r="B4507" t="s">
        <v>7222</v>
      </c>
      <c r="C4507" t="s">
        <v>7222</v>
      </c>
      <c r="G4507" s="1">
        <v>-8658.4427469240982</v>
      </c>
      <c r="H4507" s="1">
        <v>2.35417560192594E-2</v>
      </c>
      <c r="K4507" s="4">
        <v>97497977.530000001</v>
      </c>
      <c r="L4507" s="5">
        <v>4425001</v>
      </c>
      <c r="M4507" s="6">
        <v>22.033436269999999</v>
      </c>
      <c r="AB4507" s="8" t="s">
        <v>4597</v>
      </c>
      <c r="AG4507">
        <v>3.4332000000000001E-2</v>
      </c>
    </row>
    <row r="4508" spans="1:33" x14ac:dyDescent="0.35">
      <c r="A4508" t="s">
        <v>4511</v>
      </c>
      <c r="B4508" t="s">
        <v>7223</v>
      </c>
      <c r="C4508" t="s">
        <v>7223</v>
      </c>
      <c r="G4508" s="1">
        <v>-8445.5095955865709</v>
      </c>
      <c r="K4508" s="4">
        <v>97497977.530000001</v>
      </c>
      <c r="L4508" s="5">
        <v>4425001</v>
      </c>
      <c r="M4508" s="6">
        <v>22.033436269999999</v>
      </c>
      <c r="AB4508" s="8" t="s">
        <v>4597</v>
      </c>
      <c r="AG4508">
        <v>3.4332000000000001E-2</v>
      </c>
    </row>
    <row r="4509" spans="1:33" x14ac:dyDescent="0.35">
      <c r="A4509" t="s">
        <v>4511</v>
      </c>
      <c r="B4509" t="s">
        <v>7224</v>
      </c>
      <c r="C4509" t="s">
        <v>7224</v>
      </c>
      <c r="G4509" s="1">
        <v>-8508.3091452337812</v>
      </c>
      <c r="H4509" s="1">
        <v>2.2355310526394799E-2</v>
      </c>
      <c r="K4509" s="4">
        <v>97497977.530000001</v>
      </c>
      <c r="L4509" s="5">
        <v>4425001</v>
      </c>
      <c r="M4509" s="6">
        <v>22.033436269999999</v>
      </c>
      <c r="AB4509" s="8" t="s">
        <v>4597</v>
      </c>
      <c r="AG4509">
        <v>3.4332000000000001E-2</v>
      </c>
    </row>
    <row r="4510" spans="1:33" x14ac:dyDescent="0.35">
      <c r="A4510" t="s">
        <v>4511</v>
      </c>
      <c r="B4510" t="s">
        <v>7225</v>
      </c>
      <c r="C4510" t="s">
        <v>7225</v>
      </c>
      <c r="G4510" s="1">
        <v>-8288.5163982581798</v>
      </c>
      <c r="H4510" s="1">
        <v>2.1633441964437401E-2</v>
      </c>
      <c r="K4510" s="4">
        <v>97497977.530000001</v>
      </c>
      <c r="L4510" s="5">
        <v>4425001</v>
      </c>
      <c r="M4510" s="6">
        <v>22.033436269999999</v>
      </c>
      <c r="AB4510" s="8" t="s">
        <v>4597</v>
      </c>
      <c r="AG4510">
        <v>3.4332000000000001E-2</v>
      </c>
    </row>
    <row r="4511" spans="1:33" x14ac:dyDescent="0.35">
      <c r="A4511" t="s">
        <v>4511</v>
      </c>
      <c r="B4511" t="s">
        <v>7226</v>
      </c>
      <c r="C4511" t="s">
        <v>7226</v>
      </c>
      <c r="G4511" s="1">
        <v>-8642.3895737075673</v>
      </c>
      <c r="H4511" s="1">
        <v>2.3512768259490401E-2</v>
      </c>
      <c r="K4511" s="4">
        <v>97497977.530000001</v>
      </c>
      <c r="L4511" s="5">
        <v>4425001</v>
      </c>
      <c r="M4511" s="6">
        <v>22.033436269999999</v>
      </c>
      <c r="AB4511" s="8" t="s">
        <v>4597</v>
      </c>
      <c r="AG4511">
        <v>3.4332000000000001E-2</v>
      </c>
    </row>
    <row r="4512" spans="1:33" x14ac:dyDescent="0.35">
      <c r="A4512" t="s">
        <v>4511</v>
      </c>
      <c r="B4512" t="s">
        <v>7227</v>
      </c>
      <c r="C4512" t="s">
        <v>7227</v>
      </c>
      <c r="G4512" s="1">
        <v>-8206.981353021054</v>
      </c>
      <c r="H4512" s="1">
        <v>2.2667237638914799E-2</v>
      </c>
      <c r="K4512" s="4">
        <v>97497977.530000001</v>
      </c>
      <c r="L4512" s="5">
        <v>4425001</v>
      </c>
      <c r="M4512" s="6">
        <v>22.033436269999999</v>
      </c>
      <c r="AB4512" s="8" t="s">
        <v>4597</v>
      </c>
      <c r="AG4512">
        <v>3.4332000000000001E-2</v>
      </c>
    </row>
    <row r="4513" spans="1:33" x14ac:dyDescent="0.35">
      <c r="A4513" t="s">
        <v>4511</v>
      </c>
      <c r="B4513" t="s">
        <v>7228</v>
      </c>
      <c r="C4513" t="s">
        <v>7228</v>
      </c>
      <c r="G4513" s="1">
        <v>-8368.4134297626952</v>
      </c>
      <c r="K4513" s="4">
        <v>97497977.530000001</v>
      </c>
      <c r="L4513" s="5">
        <v>4425001</v>
      </c>
      <c r="M4513" s="6">
        <v>22.033436269999999</v>
      </c>
      <c r="AB4513" s="8" t="s">
        <v>4597</v>
      </c>
      <c r="AG4513">
        <v>3.4332000000000001E-2</v>
      </c>
    </row>
    <row r="4514" spans="1:33" x14ac:dyDescent="0.35">
      <c r="A4514" t="s">
        <v>4511</v>
      </c>
      <c r="B4514" t="s">
        <v>7229</v>
      </c>
      <c r="C4514" t="s">
        <v>7229</v>
      </c>
      <c r="G4514" s="1">
        <v>-8214.9049968660893</v>
      </c>
      <c r="H4514" s="1">
        <v>2.61430390723024E-2</v>
      </c>
      <c r="K4514" s="4">
        <v>97497977.530000001</v>
      </c>
      <c r="L4514" s="5">
        <v>4425001</v>
      </c>
      <c r="M4514" s="6">
        <v>22.033436269999999</v>
      </c>
      <c r="AB4514" s="8" t="s">
        <v>4597</v>
      </c>
      <c r="AG4514">
        <v>3.4332000000000001E-2</v>
      </c>
    </row>
    <row r="4515" spans="1:33" x14ac:dyDescent="0.35">
      <c r="A4515" t="s">
        <v>4511</v>
      </c>
      <c r="B4515" t="s">
        <v>7230</v>
      </c>
      <c r="C4515" t="s">
        <v>7230</v>
      </c>
      <c r="G4515" s="1">
        <v>-8134.2677858439029</v>
      </c>
      <c r="H4515" s="1">
        <v>2.7224787008791301E-2</v>
      </c>
      <c r="K4515" s="4">
        <v>97497977.530000001</v>
      </c>
      <c r="L4515" s="5">
        <v>4425001</v>
      </c>
      <c r="M4515" s="6">
        <v>22.033436269999999</v>
      </c>
      <c r="AB4515" s="8" t="s">
        <v>4597</v>
      </c>
      <c r="AG4515">
        <v>3.4332000000000001E-2</v>
      </c>
    </row>
    <row r="4516" spans="1:33" x14ac:dyDescent="0.35">
      <c r="A4516" t="s">
        <v>4511</v>
      </c>
      <c r="B4516" t="s">
        <v>7231</v>
      </c>
      <c r="C4516" t="s">
        <v>7231</v>
      </c>
      <c r="G4516" s="1">
        <v>-8292.3681423247544</v>
      </c>
      <c r="K4516" s="4">
        <v>97497977.530000001</v>
      </c>
      <c r="L4516" s="5">
        <v>4425001</v>
      </c>
      <c r="M4516" s="6">
        <v>22.033436269999999</v>
      </c>
      <c r="AB4516" s="8" t="s">
        <v>4597</v>
      </c>
      <c r="AG4516">
        <v>3.4332000000000001E-2</v>
      </c>
    </row>
    <row r="4517" spans="1:33" x14ac:dyDescent="0.35">
      <c r="A4517" t="s">
        <v>4511</v>
      </c>
      <c r="B4517" t="s">
        <v>7232</v>
      </c>
      <c r="C4517" t="s">
        <v>7232</v>
      </c>
      <c r="G4517" s="1">
        <v>-8142.2698873565296</v>
      </c>
      <c r="H4517" s="1">
        <v>3.0690382386702599E-2</v>
      </c>
      <c r="K4517" s="4">
        <v>97497977.530000001</v>
      </c>
      <c r="L4517" s="5">
        <v>4425001</v>
      </c>
      <c r="M4517" s="6">
        <v>22.033436269999999</v>
      </c>
      <c r="AB4517" s="8" t="s">
        <v>4597</v>
      </c>
      <c r="AG4517">
        <v>3.4332000000000001E-2</v>
      </c>
    </row>
    <row r="4518" spans="1:33" x14ac:dyDescent="0.35">
      <c r="A4518" t="s">
        <v>4511</v>
      </c>
      <c r="B4518" t="s">
        <v>7233</v>
      </c>
      <c r="C4518" t="s">
        <v>7233</v>
      </c>
      <c r="G4518" s="1">
        <v>-8062.5163145180304</v>
      </c>
      <c r="H4518" s="1">
        <v>3.1784224009917199E-2</v>
      </c>
      <c r="K4518" s="4">
        <v>97497977.530000001</v>
      </c>
      <c r="L4518" s="5">
        <v>4425001</v>
      </c>
      <c r="M4518" s="6">
        <v>22.033436269999999</v>
      </c>
      <c r="AB4518" s="8" t="s">
        <v>4597</v>
      </c>
      <c r="AG4518">
        <v>3.4332000000000001E-2</v>
      </c>
    </row>
    <row r="4519" spans="1:33" x14ac:dyDescent="0.35">
      <c r="A4519" t="s">
        <v>4511</v>
      </c>
      <c r="B4519" t="s">
        <v>7234</v>
      </c>
      <c r="C4519" t="s">
        <v>7234</v>
      </c>
      <c r="G4519" s="1">
        <v>-8217.3547206797302</v>
      </c>
      <c r="K4519" s="4">
        <v>97497977.530000001</v>
      </c>
      <c r="L4519" s="5">
        <v>4425001</v>
      </c>
      <c r="M4519" s="6">
        <v>22.033436269999999</v>
      </c>
      <c r="AB4519" s="8" t="s">
        <v>4597</v>
      </c>
      <c r="AG4519">
        <v>3.4332000000000001E-2</v>
      </c>
    </row>
    <row r="4520" spans="1:33" x14ac:dyDescent="0.35">
      <c r="A4520" t="s">
        <v>4511</v>
      </c>
      <c r="B4520" t="s">
        <v>7235</v>
      </c>
      <c r="C4520" t="s">
        <v>7235</v>
      </c>
      <c r="G4520" s="1">
        <v>-8070.5938812858649</v>
      </c>
      <c r="H4520" s="1">
        <v>3.5250794115412501E-2</v>
      </c>
      <c r="K4520" s="4">
        <v>97497977.530000001</v>
      </c>
      <c r="L4520" s="5">
        <v>4425001</v>
      </c>
      <c r="M4520" s="6">
        <v>22.033436269999999</v>
      </c>
      <c r="AB4520" s="8" t="s">
        <v>4597</v>
      </c>
      <c r="AG4520">
        <v>3.4332000000000001E-2</v>
      </c>
    </row>
    <row r="4521" spans="1:33" x14ac:dyDescent="0.35">
      <c r="A4521" t="s">
        <v>4511</v>
      </c>
      <c r="B4521" t="s">
        <v>7236</v>
      </c>
      <c r="C4521" t="s">
        <v>7236</v>
      </c>
      <c r="G4521" s="1">
        <v>-7991.7100405473511</v>
      </c>
      <c r="H4521" s="1">
        <v>3.6343855058622497E-2</v>
      </c>
      <c r="K4521" s="4">
        <v>97497977.530000001</v>
      </c>
      <c r="L4521" s="5">
        <v>4425001</v>
      </c>
      <c r="M4521" s="6">
        <v>22.033436269999999</v>
      </c>
      <c r="AB4521" s="8" t="s">
        <v>4597</v>
      </c>
      <c r="AG4521">
        <v>3.4332000000000001E-2</v>
      </c>
    </row>
    <row r="4522" spans="1:33" x14ac:dyDescent="0.35">
      <c r="A4522" t="s">
        <v>4511</v>
      </c>
      <c r="B4522" t="s">
        <v>7237</v>
      </c>
      <c r="C4522" t="s">
        <v>7237</v>
      </c>
      <c r="G4522" s="1">
        <v>-16198.562689012741</v>
      </c>
      <c r="H4522" s="1">
        <v>1.0529511892777101E-2</v>
      </c>
      <c r="K4522" s="4">
        <v>97497977.530000001</v>
      </c>
      <c r="L4522" s="5">
        <v>4425001</v>
      </c>
      <c r="M4522" s="6">
        <v>22.033436269999999</v>
      </c>
      <c r="AB4522" s="8" t="s">
        <v>4597</v>
      </c>
      <c r="AG4522">
        <v>3.4332000000000001E-2</v>
      </c>
    </row>
    <row r="4523" spans="1:33" x14ac:dyDescent="0.35">
      <c r="A4523" t="s">
        <v>4511</v>
      </c>
      <c r="B4523" t="s">
        <v>7238</v>
      </c>
      <c r="C4523" t="s">
        <v>7238</v>
      </c>
      <c r="G4523" s="1">
        <v>-16115.083663975091</v>
      </c>
      <c r="H4523" s="1">
        <v>8.8428909552157008E-3</v>
      </c>
      <c r="K4523" s="4">
        <v>97497977.530000001</v>
      </c>
      <c r="L4523" s="5">
        <v>4425001</v>
      </c>
      <c r="M4523" s="6">
        <v>22.033436269999999</v>
      </c>
      <c r="AB4523" s="8" t="s">
        <v>4597</v>
      </c>
      <c r="AG4523">
        <v>3.4332000000000001E-2</v>
      </c>
    </row>
    <row r="4524" spans="1:33" x14ac:dyDescent="0.35">
      <c r="A4524" t="s">
        <v>4511</v>
      </c>
      <c r="B4524" t="s">
        <v>7239</v>
      </c>
      <c r="C4524" t="s">
        <v>7239</v>
      </c>
      <c r="G4524" s="1">
        <v>-16424.355462453601</v>
      </c>
      <c r="H4524" s="1">
        <v>8.5532720244588002E-3</v>
      </c>
      <c r="K4524" s="4">
        <v>97497977.530000001</v>
      </c>
      <c r="L4524" s="5">
        <v>4425001</v>
      </c>
      <c r="M4524" s="6">
        <v>22.033436269999999</v>
      </c>
      <c r="AB4524" s="8" t="s">
        <v>4597</v>
      </c>
      <c r="AG4524">
        <v>3.4332000000000001E-2</v>
      </c>
    </row>
    <row r="4525" spans="1:33" x14ac:dyDescent="0.35">
      <c r="A4525" t="s">
        <v>4511</v>
      </c>
      <c r="B4525" t="s">
        <v>7240</v>
      </c>
      <c r="C4525" t="s">
        <v>7240</v>
      </c>
      <c r="G4525" s="1">
        <v>-16137.903649832981</v>
      </c>
      <c r="H4525" s="1">
        <v>8.3368980069147003E-3</v>
      </c>
      <c r="K4525" s="4">
        <v>97497977.530000001</v>
      </c>
      <c r="L4525" s="5">
        <v>4425001</v>
      </c>
      <c r="M4525" s="6">
        <v>22.033436269999999</v>
      </c>
      <c r="AB4525" s="8" t="s">
        <v>4597</v>
      </c>
      <c r="AG4525">
        <v>3.4332000000000001E-2</v>
      </c>
    </row>
    <row r="4526" spans="1:33" x14ac:dyDescent="0.35">
      <c r="A4526" t="s">
        <v>4511</v>
      </c>
      <c r="B4526" t="s">
        <v>7241</v>
      </c>
      <c r="C4526" t="s">
        <v>7241</v>
      </c>
      <c r="G4526" s="1">
        <v>-16248.88274737087</v>
      </c>
      <c r="H4526" s="1">
        <v>8.5535894193561005E-3</v>
      </c>
      <c r="K4526" s="4">
        <v>97497977.530000001</v>
      </c>
      <c r="L4526" s="5">
        <v>4425001</v>
      </c>
      <c r="M4526" s="6">
        <v>22.033436269999999</v>
      </c>
      <c r="AB4526" s="8" t="s">
        <v>4597</v>
      </c>
      <c r="AG4526">
        <v>3.4332000000000001E-2</v>
      </c>
    </row>
    <row r="4527" spans="1:33" x14ac:dyDescent="0.35">
      <c r="A4527" t="s">
        <v>4511</v>
      </c>
      <c r="B4527" t="s">
        <v>7242</v>
      </c>
      <c r="C4527" t="s">
        <v>7242</v>
      </c>
      <c r="G4527" s="1">
        <v>-19406.626018932438</v>
      </c>
      <c r="H4527" s="1">
        <v>5.8225882661465996E-3</v>
      </c>
      <c r="K4527" s="4">
        <v>97497977.530000001</v>
      </c>
      <c r="L4527" s="5">
        <v>4425001</v>
      </c>
      <c r="M4527" s="6">
        <v>22.033436269999999</v>
      </c>
      <c r="AB4527" s="8" t="s">
        <v>4597</v>
      </c>
      <c r="AG4527">
        <v>3.4332000000000001E-2</v>
      </c>
    </row>
    <row r="4528" spans="1:33" x14ac:dyDescent="0.35">
      <c r="A4528" t="s">
        <v>4511</v>
      </c>
      <c r="B4528" t="s">
        <v>7243</v>
      </c>
      <c r="C4528" t="s">
        <v>7243</v>
      </c>
      <c r="G4528" s="1">
        <v>-16068.960821904409</v>
      </c>
      <c r="H4528" s="1">
        <v>7.3841441201759998E-3</v>
      </c>
      <c r="K4528" s="4">
        <v>97497977.530000001</v>
      </c>
      <c r="L4528" s="5">
        <v>4425001</v>
      </c>
      <c r="M4528" s="6">
        <v>22.033436269999999</v>
      </c>
      <c r="AB4528" s="8" t="s">
        <v>4597</v>
      </c>
      <c r="AG4528">
        <v>3.4332000000000001E-2</v>
      </c>
    </row>
    <row r="4529" spans="1:33" x14ac:dyDescent="0.35">
      <c r="A4529" t="s">
        <v>4511</v>
      </c>
      <c r="B4529" t="s">
        <v>7244</v>
      </c>
      <c r="C4529" t="s">
        <v>7244</v>
      </c>
      <c r="G4529" s="1">
        <v>-16032.248291718561</v>
      </c>
      <c r="H4529" s="1">
        <v>7.3258886134035996E-3</v>
      </c>
      <c r="K4529" s="4">
        <v>97497977.530000001</v>
      </c>
      <c r="L4529" s="5">
        <v>4425001</v>
      </c>
      <c r="M4529" s="6">
        <v>22.033436269999999</v>
      </c>
      <c r="AB4529" s="8" t="s">
        <v>4597</v>
      </c>
      <c r="AG4529">
        <v>3.4332000000000001E-2</v>
      </c>
    </row>
    <row r="4530" spans="1:33" x14ac:dyDescent="0.35">
      <c r="A4530" t="s">
        <v>4511</v>
      </c>
      <c r="B4530" t="s">
        <v>7245</v>
      </c>
      <c r="C4530" t="s">
        <v>7245</v>
      </c>
      <c r="G4530" s="1">
        <v>-16338.301034685301</v>
      </c>
      <c r="H4530" s="1">
        <v>7.0107697415333998E-3</v>
      </c>
      <c r="K4530" s="4">
        <v>97497977.530000001</v>
      </c>
      <c r="L4530" s="5">
        <v>4425001</v>
      </c>
      <c r="M4530" s="6">
        <v>22.033436269999999</v>
      </c>
      <c r="AB4530" s="8" t="s">
        <v>4597</v>
      </c>
      <c r="AG4530">
        <v>3.4332000000000001E-2</v>
      </c>
    </row>
    <row r="4531" spans="1:33" x14ac:dyDescent="0.35">
      <c r="A4531" t="s">
        <v>4511</v>
      </c>
      <c r="B4531" t="s">
        <v>7246</v>
      </c>
      <c r="C4531" t="s">
        <v>7246</v>
      </c>
      <c r="G4531" s="1">
        <v>-16054.81773864483</v>
      </c>
      <c r="H4531" s="1">
        <v>6.8118241060367004E-3</v>
      </c>
      <c r="K4531" s="4">
        <v>97497977.530000001</v>
      </c>
      <c r="L4531" s="5">
        <v>4425001</v>
      </c>
      <c r="M4531" s="6">
        <v>22.033436269999999</v>
      </c>
      <c r="AB4531" s="8" t="s">
        <v>4597</v>
      </c>
      <c r="AG4531">
        <v>3.4332000000000001E-2</v>
      </c>
    </row>
    <row r="4532" spans="1:33" x14ac:dyDescent="0.35">
      <c r="A4532" t="s">
        <v>4511</v>
      </c>
      <c r="B4532" t="s">
        <v>7247</v>
      </c>
      <c r="C4532" t="s">
        <v>7247</v>
      </c>
      <c r="G4532" s="1">
        <v>-16164.51795014974</v>
      </c>
      <c r="H4532" s="1">
        <v>7.0822813212399003E-3</v>
      </c>
      <c r="K4532" s="4">
        <v>97497977.530000001</v>
      </c>
      <c r="L4532" s="5">
        <v>4425001</v>
      </c>
      <c r="M4532" s="6">
        <v>22.033436269999999</v>
      </c>
      <c r="AB4532" s="8" t="s">
        <v>4597</v>
      </c>
      <c r="AG4532">
        <v>3.4332000000000001E-2</v>
      </c>
    </row>
    <row r="4533" spans="1:33" x14ac:dyDescent="0.35">
      <c r="A4533" t="s">
        <v>4511</v>
      </c>
      <c r="B4533" t="s">
        <v>7248</v>
      </c>
      <c r="C4533" t="s">
        <v>7248</v>
      </c>
      <c r="G4533" s="1">
        <v>-16077.70054721928</v>
      </c>
      <c r="H4533" s="1">
        <v>6.8551229950232998E-3</v>
      </c>
      <c r="K4533" s="4">
        <v>97497977.530000001</v>
      </c>
      <c r="L4533" s="5">
        <v>4425001</v>
      </c>
      <c r="M4533" s="6">
        <v>22.033436269999999</v>
      </c>
      <c r="AB4533" s="8" t="s">
        <v>4597</v>
      </c>
      <c r="AG4533">
        <v>3.4332000000000001E-2</v>
      </c>
    </row>
    <row r="4534" spans="1:33" x14ac:dyDescent="0.35">
      <c r="A4534" t="s">
        <v>4511</v>
      </c>
      <c r="B4534" t="s">
        <v>7249</v>
      </c>
      <c r="C4534" t="s">
        <v>7249</v>
      </c>
      <c r="G4534" s="1">
        <v>-15804.681209219099</v>
      </c>
      <c r="H4534" s="1">
        <v>5.6596207960086997E-3</v>
      </c>
      <c r="K4534" s="4">
        <v>97497977.530000001</v>
      </c>
      <c r="L4534" s="5">
        <v>4425001</v>
      </c>
      <c r="M4534" s="6">
        <v>22.033436269999999</v>
      </c>
      <c r="AB4534" s="8" t="s">
        <v>4597</v>
      </c>
      <c r="AG4534">
        <v>3.4332000000000001E-2</v>
      </c>
    </row>
    <row r="4535" spans="1:33" x14ac:dyDescent="0.35">
      <c r="A4535" t="s">
        <v>4511</v>
      </c>
      <c r="B4535" t="s">
        <v>7250</v>
      </c>
      <c r="C4535" t="s">
        <v>7250</v>
      </c>
      <c r="G4535" s="1">
        <v>-15986.627156095719</v>
      </c>
      <c r="H4535" s="1">
        <v>5.9440018452385996E-3</v>
      </c>
      <c r="K4535" s="4">
        <v>97497977.530000001</v>
      </c>
      <c r="L4535" s="5">
        <v>4425001</v>
      </c>
      <c r="M4535" s="6">
        <v>22.033436269999999</v>
      </c>
      <c r="AB4535" s="8" t="s">
        <v>4597</v>
      </c>
      <c r="AG4535">
        <v>3.4332000000000001E-2</v>
      </c>
    </row>
    <row r="4536" spans="1:33" x14ac:dyDescent="0.35">
      <c r="A4536" t="s">
        <v>4511</v>
      </c>
      <c r="B4536" t="s">
        <v>7251</v>
      </c>
      <c r="C4536" t="s">
        <v>7251</v>
      </c>
      <c r="G4536" s="1">
        <v>-19285.238458180171</v>
      </c>
      <c r="H4536" s="1">
        <v>3.8592217854224002E-3</v>
      </c>
      <c r="K4536" s="4">
        <v>97497977.530000001</v>
      </c>
      <c r="L4536" s="5">
        <v>4425001</v>
      </c>
      <c r="M4536" s="6">
        <v>22.033436269999999</v>
      </c>
      <c r="AB4536" s="8" t="s">
        <v>4597</v>
      </c>
      <c r="AG4536">
        <v>3.4332000000000001E-2</v>
      </c>
    </row>
    <row r="4537" spans="1:33" x14ac:dyDescent="0.35">
      <c r="A4537" t="s">
        <v>4511</v>
      </c>
      <c r="B4537" t="s">
        <v>7252</v>
      </c>
      <c r="C4537" t="s">
        <v>7252</v>
      </c>
      <c r="G4537" s="1">
        <v>-19660.456217815779</v>
      </c>
      <c r="H4537" s="1">
        <v>3.5431342577015002E-3</v>
      </c>
      <c r="K4537" s="4">
        <v>97497977.530000001</v>
      </c>
      <c r="L4537" s="5">
        <v>4425001</v>
      </c>
      <c r="M4537" s="6">
        <v>22.033436269999999</v>
      </c>
      <c r="AB4537" s="8" t="s">
        <v>4597</v>
      </c>
      <c r="AG4537">
        <v>3.4332000000000001E-2</v>
      </c>
    </row>
    <row r="4538" spans="1:33" x14ac:dyDescent="0.35">
      <c r="A4538" t="s">
        <v>4511</v>
      </c>
      <c r="B4538" t="s">
        <v>7253</v>
      </c>
      <c r="C4538" t="s">
        <v>7253</v>
      </c>
      <c r="G4538" s="1">
        <v>-15652.224489730381</v>
      </c>
      <c r="H4538" s="1">
        <v>5.0992439538245999E-3</v>
      </c>
      <c r="K4538" s="4">
        <v>97497977.530000001</v>
      </c>
      <c r="L4538" s="5">
        <v>4425001</v>
      </c>
      <c r="M4538" s="6">
        <v>22.033436269999999</v>
      </c>
      <c r="AB4538" s="8" t="s">
        <v>4597</v>
      </c>
      <c r="AG4538">
        <v>3.4332000000000001E-2</v>
      </c>
    </row>
    <row r="4539" spans="1:33" x14ac:dyDescent="0.35">
      <c r="A4539" t="s">
        <v>4511</v>
      </c>
      <c r="B4539" t="s">
        <v>7254</v>
      </c>
      <c r="C4539" t="s">
        <v>7254</v>
      </c>
      <c r="G4539" s="1">
        <v>-15950.049972155881</v>
      </c>
      <c r="H4539" s="1">
        <v>5.9857904653963E-3</v>
      </c>
      <c r="K4539" s="4">
        <v>97497977.530000001</v>
      </c>
      <c r="L4539" s="5">
        <v>4425001</v>
      </c>
      <c r="M4539" s="6">
        <v>22.033436269999999</v>
      </c>
      <c r="AB4539" s="8" t="s">
        <v>4597</v>
      </c>
      <c r="AG4539">
        <v>3.4332000000000001E-2</v>
      </c>
    </row>
    <row r="4540" spans="1:33" x14ac:dyDescent="0.35">
      <c r="A4540" t="s">
        <v>4511</v>
      </c>
      <c r="B4540" t="s">
        <v>7255</v>
      </c>
      <c r="C4540" t="s">
        <v>7255</v>
      </c>
      <c r="G4540" s="1">
        <v>-15972.37183063607</v>
      </c>
      <c r="H4540" s="1">
        <v>5.4759001541591001E-3</v>
      </c>
      <c r="K4540" s="4">
        <v>97497977.530000001</v>
      </c>
      <c r="L4540" s="5">
        <v>4425001</v>
      </c>
      <c r="M4540" s="6">
        <v>22.033436269999999</v>
      </c>
      <c r="AB4540" s="8" t="s">
        <v>4597</v>
      </c>
      <c r="AG4540">
        <v>3.4332000000000001E-2</v>
      </c>
    </row>
    <row r="4541" spans="1:33" x14ac:dyDescent="0.35">
      <c r="A4541" t="s">
        <v>4511</v>
      </c>
      <c r="B4541" t="s">
        <v>7256</v>
      </c>
      <c r="C4541" t="s">
        <v>7256</v>
      </c>
      <c r="G4541" s="1">
        <v>-16252.92115494364</v>
      </c>
      <c r="H4541" s="1">
        <v>5.6577508138745004E-3</v>
      </c>
      <c r="K4541" s="4">
        <v>97497977.530000001</v>
      </c>
      <c r="L4541" s="5">
        <v>4425001</v>
      </c>
      <c r="M4541" s="6">
        <v>22.033436269999999</v>
      </c>
      <c r="AB4541" s="8" t="s">
        <v>4597</v>
      </c>
      <c r="AG4541">
        <v>3.4332000000000001E-2</v>
      </c>
    </row>
    <row r="4542" spans="1:33" x14ac:dyDescent="0.35">
      <c r="A4542" t="s">
        <v>4511</v>
      </c>
      <c r="B4542" t="s">
        <v>7257</v>
      </c>
      <c r="C4542" t="s">
        <v>7257</v>
      </c>
      <c r="G4542" s="1">
        <v>-16080.808488995021</v>
      </c>
      <c r="H4542" s="1">
        <v>5.7862746271536E-3</v>
      </c>
      <c r="K4542" s="4">
        <v>97497977.530000001</v>
      </c>
      <c r="L4542" s="5">
        <v>4425001</v>
      </c>
      <c r="M4542" s="6">
        <v>22.033436269999999</v>
      </c>
      <c r="AB4542" s="8" t="s">
        <v>4597</v>
      </c>
      <c r="AG4542">
        <v>3.4332000000000001E-2</v>
      </c>
    </row>
    <row r="4543" spans="1:33" x14ac:dyDescent="0.35">
      <c r="A4543" t="s">
        <v>4511</v>
      </c>
      <c r="B4543" t="s">
        <v>7258</v>
      </c>
      <c r="C4543" t="s">
        <v>7258</v>
      </c>
      <c r="G4543" s="1">
        <v>-18937.305808883579</v>
      </c>
      <c r="H4543" s="1">
        <v>3.3297677567953E-3</v>
      </c>
      <c r="K4543" s="4">
        <v>97497977.530000001</v>
      </c>
      <c r="L4543" s="5">
        <v>4425001</v>
      </c>
      <c r="M4543" s="6">
        <v>22.033436269999999</v>
      </c>
      <c r="AB4543" s="8" t="s">
        <v>4597</v>
      </c>
      <c r="AG4543">
        <v>3.4332000000000001E-2</v>
      </c>
    </row>
    <row r="4544" spans="1:33" x14ac:dyDescent="0.35">
      <c r="A4544" t="s">
        <v>4511</v>
      </c>
      <c r="B4544" t="s">
        <v>7259</v>
      </c>
      <c r="C4544" t="s">
        <v>7259</v>
      </c>
      <c r="G4544" s="1">
        <v>-15995.07109529946</v>
      </c>
      <c r="H4544" s="1">
        <v>5.6213783116414E-3</v>
      </c>
      <c r="K4544" s="4">
        <v>97497977.530000001</v>
      </c>
      <c r="L4544" s="5">
        <v>4425001</v>
      </c>
      <c r="M4544" s="6">
        <v>22.033436269999999</v>
      </c>
      <c r="AB4544" s="8" t="s">
        <v>4597</v>
      </c>
      <c r="AG4544">
        <v>3.4332000000000001E-2</v>
      </c>
    </row>
    <row r="4545" spans="1:33" x14ac:dyDescent="0.35">
      <c r="A4545" t="s">
        <v>4511</v>
      </c>
      <c r="B4545" t="s">
        <v>7260</v>
      </c>
      <c r="C4545" t="s">
        <v>7260</v>
      </c>
      <c r="G4545" s="1">
        <v>-15725.154665337361</v>
      </c>
      <c r="H4545" s="1">
        <v>4.4188762525235997E-3</v>
      </c>
      <c r="K4545" s="4">
        <v>97497977.530000001</v>
      </c>
      <c r="L4545" s="5">
        <v>4425001</v>
      </c>
      <c r="M4545" s="6">
        <v>22.033436269999999</v>
      </c>
      <c r="AB4545" s="8" t="s">
        <v>4597</v>
      </c>
      <c r="AG4545">
        <v>3.4332000000000001E-2</v>
      </c>
    </row>
    <row r="4546" spans="1:33" x14ac:dyDescent="0.35">
      <c r="A4546" t="s">
        <v>4511</v>
      </c>
      <c r="B4546" t="s">
        <v>7261</v>
      </c>
      <c r="C4546" t="s">
        <v>7261</v>
      </c>
      <c r="G4546" s="1">
        <v>-15904.924661155021</v>
      </c>
      <c r="H4546" s="1">
        <v>4.7018352350109999E-3</v>
      </c>
      <c r="K4546" s="4">
        <v>97497977.530000001</v>
      </c>
      <c r="L4546" s="5">
        <v>4425001</v>
      </c>
      <c r="M4546" s="6">
        <v>22.033436269999999</v>
      </c>
      <c r="AB4546" s="8" t="s">
        <v>4597</v>
      </c>
      <c r="AG4546">
        <v>3.4332000000000001E-2</v>
      </c>
    </row>
    <row r="4547" spans="1:33" x14ac:dyDescent="0.35">
      <c r="A4547" t="s">
        <v>4511</v>
      </c>
      <c r="B4547" t="s">
        <v>7262</v>
      </c>
      <c r="C4547" t="s">
        <v>7262</v>
      </c>
      <c r="G4547" s="1">
        <v>-15574.079279717909</v>
      </c>
      <c r="H4547" s="1">
        <v>3.902695754015E-3</v>
      </c>
      <c r="K4547" s="4">
        <v>97497977.530000001</v>
      </c>
      <c r="L4547" s="5">
        <v>4425001</v>
      </c>
      <c r="M4547" s="6">
        <v>22.033436269999999</v>
      </c>
      <c r="AB4547" s="8" t="s">
        <v>4597</v>
      </c>
      <c r="AG4547">
        <v>3.4332000000000001E-2</v>
      </c>
    </row>
    <row r="4548" spans="1:33" x14ac:dyDescent="0.35">
      <c r="A4548" t="s">
        <v>4511</v>
      </c>
      <c r="B4548" t="s">
        <v>7263</v>
      </c>
      <c r="C4548" t="s">
        <v>7263</v>
      </c>
      <c r="G4548" s="1">
        <v>-19164.986256182121</v>
      </c>
      <c r="H4548" s="1">
        <v>2.3842236946066001E-3</v>
      </c>
      <c r="K4548" s="4">
        <v>97497977.530000001</v>
      </c>
      <c r="L4548" s="5">
        <v>4425001</v>
      </c>
      <c r="M4548" s="6">
        <v>22.033436269999999</v>
      </c>
      <c r="AB4548" s="8" t="s">
        <v>4597</v>
      </c>
      <c r="AG4548">
        <v>3.4332000000000001E-2</v>
      </c>
    </row>
    <row r="4549" spans="1:33" x14ac:dyDescent="0.35">
      <c r="A4549" t="s">
        <v>4511</v>
      </c>
      <c r="B4549" t="s">
        <v>7264</v>
      </c>
      <c r="C4549" t="s">
        <v>7264</v>
      </c>
      <c r="G4549" s="1">
        <v>-19537.88759148381</v>
      </c>
      <c r="H4549" s="1">
        <v>2.0766249049833999E-3</v>
      </c>
      <c r="K4549" s="4">
        <v>97497977.530000001</v>
      </c>
      <c r="L4549" s="5">
        <v>4425001</v>
      </c>
      <c r="M4549" s="6">
        <v>22.033436269999999</v>
      </c>
      <c r="AB4549" s="8" t="s">
        <v>4597</v>
      </c>
      <c r="AG4549">
        <v>3.4332000000000001E-2</v>
      </c>
    </row>
    <row r="4550" spans="1:33" x14ac:dyDescent="0.35">
      <c r="A4550" t="s">
        <v>4511</v>
      </c>
      <c r="B4550" t="s">
        <v>7265</v>
      </c>
      <c r="C4550" t="s">
        <v>7265</v>
      </c>
      <c r="G4550" s="1">
        <v>-15868.482189581049</v>
      </c>
      <c r="H4550" s="1">
        <v>4.8251666873991997E-3</v>
      </c>
      <c r="K4550" s="4">
        <v>97497977.530000001</v>
      </c>
      <c r="L4550" s="5">
        <v>4425001</v>
      </c>
      <c r="M4550" s="6">
        <v>22.033436269999999</v>
      </c>
      <c r="AB4550" s="8" t="s">
        <v>4597</v>
      </c>
      <c r="AG4550">
        <v>3.4332000000000001E-2</v>
      </c>
    </row>
    <row r="4551" spans="1:33" x14ac:dyDescent="0.35">
      <c r="A4551" t="s">
        <v>4511</v>
      </c>
      <c r="B4551" t="s">
        <v>7266</v>
      </c>
      <c r="C4551" t="s">
        <v>7266</v>
      </c>
      <c r="G4551" s="1">
        <v>-14899.59003685795</v>
      </c>
      <c r="H4551" s="1">
        <v>3.7218363158218002E-3</v>
      </c>
      <c r="K4551" s="4">
        <v>97497977.530000001</v>
      </c>
      <c r="L4551" s="5">
        <v>4425001</v>
      </c>
      <c r="M4551" s="6">
        <v>22.033436269999999</v>
      </c>
      <c r="AB4551" s="8" t="s">
        <v>4597</v>
      </c>
      <c r="AG4551">
        <v>3.4332000000000001E-2</v>
      </c>
    </row>
    <row r="4552" spans="1:33" x14ac:dyDescent="0.35">
      <c r="A4552" t="s">
        <v>4511</v>
      </c>
      <c r="B4552" t="s">
        <v>7267</v>
      </c>
      <c r="C4552" t="s">
        <v>7267</v>
      </c>
      <c r="G4552" s="1">
        <v>-15379.01438768819</v>
      </c>
      <c r="H4552" s="1">
        <v>3.3197035751412001E-3</v>
      </c>
      <c r="K4552" s="4">
        <v>97497977.530000001</v>
      </c>
      <c r="L4552" s="5">
        <v>4425001</v>
      </c>
      <c r="M4552" s="6">
        <v>22.033436269999999</v>
      </c>
      <c r="AB4552" s="8" t="s">
        <v>4597</v>
      </c>
      <c r="AG4552">
        <v>3.4332000000000001E-2</v>
      </c>
    </row>
    <row r="4553" spans="1:33" x14ac:dyDescent="0.35">
      <c r="A4553" t="s">
        <v>4511</v>
      </c>
      <c r="B4553" t="s">
        <v>7268</v>
      </c>
      <c r="C4553" t="s">
        <v>7268</v>
      </c>
      <c r="G4553" s="1">
        <v>-15890.55936946325</v>
      </c>
      <c r="H4553" s="1">
        <v>4.3327819378581999E-3</v>
      </c>
      <c r="K4553" s="4">
        <v>97497977.530000001</v>
      </c>
      <c r="L4553" s="5">
        <v>4425001</v>
      </c>
      <c r="M4553" s="6">
        <v>22.033436269999999</v>
      </c>
      <c r="AB4553" s="8" t="s">
        <v>4597</v>
      </c>
      <c r="AG4553">
        <v>3.4332000000000001E-2</v>
      </c>
    </row>
    <row r="4554" spans="1:33" x14ac:dyDescent="0.35">
      <c r="A4554" t="s">
        <v>4511</v>
      </c>
      <c r="B4554" t="s">
        <v>7269</v>
      </c>
      <c r="C4554" t="s">
        <v>7269</v>
      </c>
      <c r="G4554" s="1">
        <v>-16168.20879157054</v>
      </c>
      <c r="H4554" s="1">
        <v>4.4971763223416996E-3</v>
      </c>
      <c r="K4554" s="4">
        <v>97497977.530000001</v>
      </c>
      <c r="L4554" s="5">
        <v>4425001</v>
      </c>
      <c r="M4554" s="6">
        <v>22.033436269999999</v>
      </c>
      <c r="AB4554" s="8" t="s">
        <v>4597</v>
      </c>
      <c r="AG4554">
        <v>3.4332000000000001E-2</v>
      </c>
    </row>
    <row r="4555" spans="1:33" x14ac:dyDescent="0.35">
      <c r="A4555" t="s">
        <v>4511</v>
      </c>
      <c r="B4555" t="s">
        <v>7270</v>
      </c>
      <c r="C4555" t="s">
        <v>7270</v>
      </c>
      <c r="G4555" s="1">
        <v>-18992.620680926739</v>
      </c>
      <c r="H4555" s="1">
        <v>2.6880684988231001E-3</v>
      </c>
      <c r="K4555" s="4">
        <v>97497977.530000001</v>
      </c>
      <c r="L4555" s="5">
        <v>4425001</v>
      </c>
      <c r="M4555" s="6">
        <v>22.033436269999999</v>
      </c>
      <c r="AB4555" s="8" t="s">
        <v>4597</v>
      </c>
      <c r="AG4555">
        <v>3.4332000000000001E-2</v>
      </c>
    </row>
    <row r="4556" spans="1:33" x14ac:dyDescent="0.35">
      <c r="A4556" t="s">
        <v>4511</v>
      </c>
      <c r="B4556" t="s">
        <v>7271</v>
      </c>
      <c r="C4556" t="s">
        <v>7271</v>
      </c>
      <c r="G4556" s="1">
        <v>-15997.747594005919</v>
      </c>
      <c r="H4556" s="1">
        <v>4.6671635166879001E-3</v>
      </c>
      <c r="K4556" s="4">
        <v>97497977.530000001</v>
      </c>
      <c r="L4556" s="5">
        <v>4425001</v>
      </c>
      <c r="M4556" s="6">
        <v>22.033436269999999</v>
      </c>
      <c r="AB4556" s="8" t="s">
        <v>4597</v>
      </c>
      <c r="AG4556">
        <v>3.4332000000000001E-2</v>
      </c>
    </row>
    <row r="4557" spans="1:33" x14ac:dyDescent="0.35">
      <c r="A4557" t="s">
        <v>4511</v>
      </c>
      <c r="B4557" t="s">
        <v>7272</v>
      </c>
      <c r="C4557" t="s">
        <v>7272</v>
      </c>
      <c r="G4557" s="1">
        <v>-18820.93054233916</v>
      </c>
      <c r="H4557" s="1">
        <v>2.0929997550234E-3</v>
      </c>
      <c r="K4557" s="4">
        <v>97497977.530000001</v>
      </c>
      <c r="L4557" s="5">
        <v>4425001</v>
      </c>
      <c r="M4557" s="6">
        <v>22.033436269999999</v>
      </c>
      <c r="AB4557" s="8" t="s">
        <v>4597</v>
      </c>
      <c r="AG4557">
        <v>3.4332000000000001E-2</v>
      </c>
    </row>
    <row r="4558" spans="1:33" x14ac:dyDescent="0.35">
      <c r="A4558" t="s">
        <v>4511</v>
      </c>
      <c r="B4558" t="s">
        <v>7273</v>
      </c>
      <c r="C4558" t="s">
        <v>7273</v>
      </c>
      <c r="G4558" s="1">
        <v>-15913.077006874641</v>
      </c>
      <c r="H4558" s="1">
        <v>4.5561436524718E-3</v>
      </c>
      <c r="K4558" s="4">
        <v>97497977.530000001</v>
      </c>
      <c r="L4558" s="5">
        <v>4425001</v>
      </c>
      <c r="M4558" s="6">
        <v>22.033436269999999</v>
      </c>
      <c r="AB4558" s="8" t="s">
        <v>4597</v>
      </c>
      <c r="AG4558">
        <v>3.4332000000000001E-2</v>
      </c>
    </row>
    <row r="4559" spans="1:33" x14ac:dyDescent="0.35">
      <c r="A4559" t="s">
        <v>4511</v>
      </c>
      <c r="B4559" t="s">
        <v>7274</v>
      </c>
      <c r="C4559" t="s">
        <v>7274</v>
      </c>
      <c r="G4559" s="1">
        <v>-15646.226861399149</v>
      </c>
      <c r="H4559" s="1">
        <v>3.3866234363298998E-3</v>
      </c>
      <c r="K4559" s="4">
        <v>97497977.530000001</v>
      </c>
      <c r="L4559" s="5">
        <v>4425001</v>
      </c>
      <c r="M4559" s="6">
        <v>22.033436269999999</v>
      </c>
      <c r="AB4559" s="8" t="s">
        <v>4597</v>
      </c>
      <c r="AG4559">
        <v>3.4332000000000001E-2</v>
      </c>
    </row>
    <row r="4560" spans="1:33" x14ac:dyDescent="0.35">
      <c r="A4560" t="s">
        <v>4511</v>
      </c>
      <c r="B4560" t="s">
        <v>7275</v>
      </c>
      <c r="C4560" t="s">
        <v>7275</v>
      </c>
      <c r="G4560" s="1">
        <v>-15823.84690211142</v>
      </c>
      <c r="H4560" s="1">
        <v>3.6584443902279999E-3</v>
      </c>
      <c r="K4560" s="4">
        <v>97497977.530000001</v>
      </c>
      <c r="L4560" s="5">
        <v>4425001</v>
      </c>
      <c r="M4560" s="6">
        <v>22.033436269999999</v>
      </c>
      <c r="AB4560" s="8" t="s">
        <v>4597</v>
      </c>
      <c r="AG4560">
        <v>3.4332000000000001E-2</v>
      </c>
    </row>
    <row r="4561" spans="1:33" x14ac:dyDescent="0.35">
      <c r="A4561" t="s">
        <v>4511</v>
      </c>
      <c r="B4561" t="s">
        <v>7276</v>
      </c>
      <c r="C4561" t="s">
        <v>7276</v>
      </c>
      <c r="G4561" s="1">
        <v>-15496.51783317532</v>
      </c>
      <c r="H4561" s="1">
        <v>2.9246713214906E-3</v>
      </c>
      <c r="K4561" s="4">
        <v>97497977.530000001</v>
      </c>
      <c r="L4561" s="5">
        <v>4425001</v>
      </c>
      <c r="M4561" s="6">
        <v>22.033436269999999</v>
      </c>
      <c r="AB4561" s="8" t="s">
        <v>4597</v>
      </c>
      <c r="AG4561">
        <v>3.4332000000000001E-2</v>
      </c>
    </row>
    <row r="4562" spans="1:33" x14ac:dyDescent="0.35">
      <c r="A4562" t="s">
        <v>4511</v>
      </c>
      <c r="B4562" t="s">
        <v>7277</v>
      </c>
      <c r="C4562" t="s">
        <v>7277</v>
      </c>
      <c r="G4562" s="1">
        <v>-16129.793978197151</v>
      </c>
      <c r="H4562" s="1">
        <v>2.3599569819229998E-3</v>
      </c>
      <c r="K4562" s="4">
        <v>97497977.530000001</v>
      </c>
      <c r="L4562" s="5">
        <v>4425001</v>
      </c>
      <c r="M4562" s="6">
        <v>22.033436269999999</v>
      </c>
      <c r="AB4562" s="8" t="s">
        <v>4597</v>
      </c>
      <c r="AG4562">
        <v>3.4332000000000001E-2</v>
      </c>
    </row>
    <row r="4563" spans="1:33" x14ac:dyDescent="0.35">
      <c r="A4563" t="s">
        <v>4511</v>
      </c>
      <c r="B4563" t="s">
        <v>7278</v>
      </c>
      <c r="C4563" t="s">
        <v>7278</v>
      </c>
      <c r="G4563" s="1">
        <v>-14828.341801594241</v>
      </c>
      <c r="H4563" s="1">
        <v>2.8349315655667E-3</v>
      </c>
      <c r="K4563" s="4">
        <v>97497977.530000001</v>
      </c>
      <c r="L4563" s="5">
        <v>4425001</v>
      </c>
      <c r="M4563" s="6">
        <v>22.033436269999999</v>
      </c>
      <c r="AB4563" s="8" t="s">
        <v>4597</v>
      </c>
      <c r="AG4563">
        <v>3.4332000000000001E-2</v>
      </c>
    </row>
    <row r="4564" spans="1:33" x14ac:dyDescent="0.35">
      <c r="A4564" t="s">
        <v>4511</v>
      </c>
      <c r="B4564" t="s">
        <v>7279</v>
      </c>
      <c r="C4564" t="s">
        <v>7279</v>
      </c>
      <c r="G4564" s="1">
        <v>-15787.53851137793</v>
      </c>
      <c r="H4564" s="1">
        <v>3.8392275500604002E-3</v>
      </c>
      <c r="K4564" s="4">
        <v>97497977.530000001</v>
      </c>
      <c r="L4564" s="5">
        <v>4425001</v>
      </c>
      <c r="M4564" s="6">
        <v>22.033436269999999</v>
      </c>
      <c r="AB4564" s="8" t="s">
        <v>4597</v>
      </c>
      <c r="AG4564">
        <v>3.4332000000000001E-2</v>
      </c>
    </row>
    <row r="4565" spans="1:33" x14ac:dyDescent="0.35">
      <c r="A4565" t="s">
        <v>4511</v>
      </c>
      <c r="B4565" t="s">
        <v>7280</v>
      </c>
      <c r="C4565" t="s">
        <v>7280</v>
      </c>
      <c r="G4565" s="1">
        <v>-15303.27287654121</v>
      </c>
      <c r="H4565" s="1">
        <v>2.4432056465064E-3</v>
      </c>
      <c r="K4565" s="4">
        <v>97497977.530000001</v>
      </c>
      <c r="L4565" s="5">
        <v>4425001</v>
      </c>
      <c r="M4565" s="6">
        <v>22.033436269999999</v>
      </c>
      <c r="AB4565" s="8" t="s">
        <v>4597</v>
      </c>
      <c r="AG4565">
        <v>3.4332000000000001E-2</v>
      </c>
    </row>
    <row r="4566" spans="1:33" x14ac:dyDescent="0.35">
      <c r="A4566" t="s">
        <v>4511</v>
      </c>
      <c r="B4566" t="s">
        <v>7281</v>
      </c>
      <c r="C4566" t="s">
        <v>7281</v>
      </c>
      <c r="G4566" s="1">
        <v>-15809.373882524371</v>
      </c>
      <c r="H4566" s="1">
        <v>3.3769700245989001E-3</v>
      </c>
      <c r="K4566" s="4">
        <v>97497977.530000001</v>
      </c>
      <c r="L4566" s="5">
        <v>4425001</v>
      </c>
      <c r="M4566" s="6">
        <v>22.033436269999999</v>
      </c>
      <c r="AB4566" s="8" t="s">
        <v>4597</v>
      </c>
      <c r="AG4566">
        <v>3.4332000000000001E-2</v>
      </c>
    </row>
    <row r="4567" spans="1:33" x14ac:dyDescent="0.35">
      <c r="A4567" t="s">
        <v>4511</v>
      </c>
      <c r="B4567" t="s">
        <v>7282</v>
      </c>
      <c r="C4567" t="s">
        <v>7282</v>
      </c>
      <c r="G4567" s="1">
        <v>-19045.8552980149</v>
      </c>
      <c r="H4567" s="1">
        <v>1.3808418029665E-3</v>
      </c>
      <c r="K4567" s="4">
        <v>97497977.530000001</v>
      </c>
      <c r="L4567" s="5">
        <v>4425001</v>
      </c>
      <c r="M4567" s="6">
        <v>22.033436269999999</v>
      </c>
      <c r="AB4567" s="8" t="s">
        <v>4597</v>
      </c>
      <c r="AG4567">
        <v>3.4332000000000001E-2</v>
      </c>
    </row>
    <row r="4568" spans="1:33" x14ac:dyDescent="0.35">
      <c r="A4568" t="s">
        <v>4511</v>
      </c>
      <c r="B4568" t="s">
        <v>7283</v>
      </c>
      <c r="C4568" t="s">
        <v>7283</v>
      </c>
      <c r="G4568" s="1">
        <v>-19416.461591689949</v>
      </c>
      <c r="H4568" s="1">
        <v>1.1248556147966E-3</v>
      </c>
      <c r="K4568" s="4">
        <v>97497977.530000001</v>
      </c>
      <c r="L4568" s="5">
        <v>4425001</v>
      </c>
      <c r="M4568" s="6">
        <v>22.033436269999999</v>
      </c>
      <c r="AB4568" s="8" t="s">
        <v>4597</v>
      </c>
      <c r="AG4568">
        <v>3.4332000000000001E-2</v>
      </c>
    </row>
    <row r="4569" spans="1:33" x14ac:dyDescent="0.35">
      <c r="A4569" t="s">
        <v>4511</v>
      </c>
      <c r="B4569" t="s">
        <v>7284</v>
      </c>
      <c r="C4569" t="s">
        <v>7284</v>
      </c>
      <c r="G4569" s="1">
        <v>-16084.157004294369</v>
      </c>
      <c r="H4569" s="1">
        <v>3.5239496664643002E-3</v>
      </c>
      <c r="K4569" s="4">
        <v>97497977.530000001</v>
      </c>
      <c r="L4569" s="5">
        <v>4425001</v>
      </c>
      <c r="M4569" s="6">
        <v>22.033436269999999</v>
      </c>
      <c r="AB4569" s="8" t="s">
        <v>4597</v>
      </c>
      <c r="AG4569">
        <v>3.4332000000000001E-2</v>
      </c>
    </row>
    <row r="4570" spans="1:33" x14ac:dyDescent="0.35">
      <c r="A4570" t="s">
        <v>4511</v>
      </c>
      <c r="B4570" t="s">
        <v>7285</v>
      </c>
      <c r="C4570" t="s">
        <v>7285</v>
      </c>
      <c r="G4570" s="1">
        <v>-15915.32858247635</v>
      </c>
      <c r="H4570" s="1">
        <v>3.7201381675741E-3</v>
      </c>
      <c r="K4570" s="4">
        <v>97497977.530000001</v>
      </c>
      <c r="L4570" s="5">
        <v>4425001</v>
      </c>
      <c r="M4570" s="6">
        <v>22.033436269999999</v>
      </c>
      <c r="AB4570" s="8" t="s">
        <v>4597</v>
      </c>
      <c r="AG4570">
        <v>3.4332000000000001E-2</v>
      </c>
    </row>
    <row r="4571" spans="1:33" x14ac:dyDescent="0.35">
      <c r="A4571" t="s">
        <v>4511</v>
      </c>
      <c r="B4571" t="s">
        <v>7286</v>
      </c>
      <c r="C4571" t="s">
        <v>7286</v>
      </c>
      <c r="G4571" s="1">
        <v>-18875.96496372257</v>
      </c>
      <c r="H4571" s="1">
        <v>1.6938961101785001E-3</v>
      </c>
      <c r="K4571" s="4">
        <v>97497977.530000001</v>
      </c>
      <c r="L4571" s="5">
        <v>4425001</v>
      </c>
      <c r="M4571" s="6">
        <v>22.033436269999999</v>
      </c>
      <c r="AB4571" s="8" t="s">
        <v>4597</v>
      </c>
      <c r="AG4571">
        <v>3.4332000000000001E-2</v>
      </c>
    </row>
    <row r="4572" spans="1:33" x14ac:dyDescent="0.35">
      <c r="A4572" t="s">
        <v>4511</v>
      </c>
      <c r="B4572" t="s">
        <v>7287</v>
      </c>
      <c r="C4572" t="s">
        <v>7287</v>
      </c>
      <c r="G4572" s="1">
        <v>-15567.89180205744</v>
      </c>
      <c r="H4572" s="1">
        <v>2.5500412454414999E-3</v>
      </c>
      <c r="K4572" s="4">
        <v>97497977.530000001</v>
      </c>
      <c r="L4572" s="5">
        <v>4425001</v>
      </c>
      <c r="M4572" s="6">
        <v>22.033436269999999</v>
      </c>
      <c r="AB4572" s="8" t="s">
        <v>4597</v>
      </c>
      <c r="AG4572">
        <v>3.4332000000000001E-2</v>
      </c>
    </row>
    <row r="4573" spans="1:33" x14ac:dyDescent="0.35">
      <c r="A4573" t="s">
        <v>4511</v>
      </c>
      <c r="B4573" t="s">
        <v>7288</v>
      </c>
      <c r="C4573" t="s">
        <v>7288</v>
      </c>
      <c r="G4573" s="1">
        <v>-15831.71178459236</v>
      </c>
      <c r="H4573" s="1">
        <v>3.6538934906725001E-3</v>
      </c>
      <c r="K4573" s="4">
        <v>97497977.530000001</v>
      </c>
      <c r="L4573" s="5">
        <v>4425001</v>
      </c>
      <c r="M4573" s="6">
        <v>22.033436269999999</v>
      </c>
      <c r="AB4573" s="8" t="s">
        <v>4597</v>
      </c>
      <c r="AG4573">
        <v>3.4332000000000001E-2</v>
      </c>
    </row>
    <row r="4574" spans="1:33" x14ac:dyDescent="0.35">
      <c r="A4574" t="s">
        <v>4511</v>
      </c>
      <c r="B4574" t="s">
        <v>7289</v>
      </c>
      <c r="C4574" t="s">
        <v>7289</v>
      </c>
      <c r="G4574" s="1">
        <v>-15743.38752579348</v>
      </c>
      <c r="H4574" s="1">
        <v>2.8023495169606999E-3</v>
      </c>
      <c r="K4574" s="4">
        <v>97497977.530000001</v>
      </c>
      <c r="L4574" s="5">
        <v>4425001</v>
      </c>
      <c r="M4574" s="6">
        <v>22.033436269999999</v>
      </c>
      <c r="AB4574" s="8" t="s">
        <v>4597</v>
      </c>
      <c r="AG4574">
        <v>3.4332000000000001E-2</v>
      </c>
    </row>
    <row r="4575" spans="1:33" x14ac:dyDescent="0.35">
      <c r="A4575" t="s">
        <v>4511</v>
      </c>
      <c r="B4575" t="s">
        <v>7290</v>
      </c>
      <c r="C4575" t="s">
        <v>7290</v>
      </c>
      <c r="G4575" s="1">
        <v>-15419.53435007718</v>
      </c>
      <c r="H4575" s="1">
        <v>2.1497578146743002E-3</v>
      </c>
      <c r="K4575" s="4">
        <v>97497977.530000001</v>
      </c>
      <c r="L4575" s="5">
        <v>4425001</v>
      </c>
      <c r="M4575" s="6">
        <v>22.033436269999999</v>
      </c>
      <c r="AB4575" s="8" t="s">
        <v>4597</v>
      </c>
      <c r="AG4575">
        <v>3.4332000000000001E-2</v>
      </c>
    </row>
    <row r="4576" spans="1:33" x14ac:dyDescent="0.35">
      <c r="A4576" t="s">
        <v>4511</v>
      </c>
      <c r="B4576" t="s">
        <v>7291</v>
      </c>
      <c r="C4576" t="s">
        <v>7291</v>
      </c>
      <c r="G4576" s="1">
        <v>-15784.25594470143</v>
      </c>
      <c r="H4576" s="1">
        <v>1.6683078385024001E-3</v>
      </c>
      <c r="K4576" s="4">
        <v>97497977.530000001</v>
      </c>
      <c r="L4576" s="5">
        <v>4425001</v>
      </c>
      <c r="M4576" s="6">
        <v>22.033436269999999</v>
      </c>
      <c r="AB4576" s="8" t="s">
        <v>4597</v>
      </c>
      <c r="AG4576">
        <v>3.4332000000000001E-2</v>
      </c>
    </row>
    <row r="4577" spans="1:33" x14ac:dyDescent="0.35">
      <c r="A4577" t="s">
        <v>4511</v>
      </c>
      <c r="B4577" t="s">
        <v>7292</v>
      </c>
      <c r="C4577" t="s">
        <v>7292</v>
      </c>
      <c r="G4577" s="1">
        <v>-18705.624728829582</v>
      </c>
      <c r="H4577" s="1">
        <v>1.2505395225553E-3</v>
      </c>
      <c r="K4577" s="4">
        <v>97497977.530000001</v>
      </c>
      <c r="L4577" s="5">
        <v>4425001</v>
      </c>
      <c r="M4577" s="6">
        <v>22.033436269999999</v>
      </c>
      <c r="AB4577" s="8" t="s">
        <v>4597</v>
      </c>
      <c r="AG4577">
        <v>3.4332000000000001E-2</v>
      </c>
    </row>
    <row r="4578" spans="1:33" x14ac:dyDescent="0.35">
      <c r="A4578" t="s">
        <v>4511</v>
      </c>
      <c r="B4578" t="s">
        <v>7293</v>
      </c>
      <c r="C4578" t="s">
        <v>7293</v>
      </c>
      <c r="G4578" s="1">
        <v>-14757.603399189529</v>
      </c>
      <c r="H4578" s="1">
        <v>2.1242617917665999E-3</v>
      </c>
      <c r="K4578" s="4">
        <v>97497977.530000001</v>
      </c>
      <c r="L4578" s="5">
        <v>4425001</v>
      </c>
      <c r="M4578" s="6">
        <v>22.033436269999999</v>
      </c>
      <c r="AB4578" s="8" t="s">
        <v>4597</v>
      </c>
      <c r="AG4578">
        <v>3.4332000000000001E-2</v>
      </c>
    </row>
    <row r="4579" spans="1:33" x14ac:dyDescent="0.35">
      <c r="A4579" t="s">
        <v>4511</v>
      </c>
      <c r="B4579" t="s">
        <v>7294</v>
      </c>
      <c r="C4579" t="s">
        <v>7294</v>
      </c>
      <c r="G4579" s="1">
        <v>-16046.433738391141</v>
      </c>
      <c r="H4579" s="1">
        <v>1.6479294382726001E-3</v>
      </c>
      <c r="K4579" s="4">
        <v>97497977.530000001</v>
      </c>
      <c r="L4579" s="5">
        <v>4425001</v>
      </c>
      <c r="M4579" s="6">
        <v>22.033436269999999</v>
      </c>
      <c r="AB4579" s="8" t="s">
        <v>4597</v>
      </c>
      <c r="AG4579">
        <v>3.4332000000000001E-2</v>
      </c>
    </row>
    <row r="4580" spans="1:33" x14ac:dyDescent="0.35">
      <c r="A4580" t="s">
        <v>4511</v>
      </c>
      <c r="B4580" t="s">
        <v>7295</v>
      </c>
      <c r="C4580" t="s">
        <v>7295</v>
      </c>
      <c r="G4580" s="1">
        <v>-15707.212586752061</v>
      </c>
      <c r="H4580" s="1">
        <v>3.0188924777375999E-3</v>
      </c>
      <c r="K4580" s="4">
        <v>97497977.530000001</v>
      </c>
      <c r="L4580" s="5">
        <v>4425001</v>
      </c>
      <c r="M4580" s="6">
        <v>22.033436269999999</v>
      </c>
      <c r="AB4580" s="8" t="s">
        <v>4597</v>
      </c>
      <c r="AG4580">
        <v>3.4332000000000001E-2</v>
      </c>
    </row>
    <row r="4581" spans="1:33" x14ac:dyDescent="0.35">
      <c r="A4581" t="s">
        <v>4511</v>
      </c>
      <c r="B4581" t="s">
        <v>7296</v>
      </c>
      <c r="C4581" t="s">
        <v>7296</v>
      </c>
      <c r="G4581" s="1">
        <v>-15228.08953005325</v>
      </c>
      <c r="H4581" s="1">
        <v>1.7629051980945999E-3</v>
      </c>
      <c r="K4581" s="4">
        <v>97497977.530000001</v>
      </c>
      <c r="L4581" s="5">
        <v>4425001</v>
      </c>
      <c r="M4581" s="6">
        <v>22.033436269999999</v>
      </c>
      <c r="AB4581" s="8" t="s">
        <v>4597</v>
      </c>
      <c r="AG4581">
        <v>3.4332000000000001E-2</v>
      </c>
    </row>
    <row r="4582" spans="1:33" x14ac:dyDescent="0.35">
      <c r="A4582" t="s">
        <v>4511</v>
      </c>
      <c r="B4582" t="s">
        <v>7297</v>
      </c>
      <c r="C4582" t="s">
        <v>7297</v>
      </c>
      <c r="G4582" s="1">
        <v>-15923.50595639462</v>
      </c>
      <c r="H4582" s="1">
        <v>3.2862745270359999E-4</v>
      </c>
      <c r="K4582" s="4">
        <v>97497977.530000001</v>
      </c>
      <c r="L4582" s="5">
        <v>4425001</v>
      </c>
      <c r="M4582" s="6">
        <v>22.033436269999999</v>
      </c>
      <c r="AB4582" s="8" t="s">
        <v>4597</v>
      </c>
      <c r="AG4582">
        <v>3.4332000000000001E-2</v>
      </c>
    </row>
    <row r="4583" spans="1:33" x14ac:dyDescent="0.35">
      <c r="A4583" t="s">
        <v>4511</v>
      </c>
      <c r="B4583" t="s">
        <v>7298</v>
      </c>
      <c r="C4583" t="s">
        <v>7298</v>
      </c>
      <c r="G4583" s="1">
        <v>-15728.80897967855</v>
      </c>
      <c r="H4583" s="1">
        <v>2.5966286129354E-3</v>
      </c>
      <c r="K4583" s="4">
        <v>97497977.530000001</v>
      </c>
      <c r="L4583" s="5">
        <v>4425001</v>
      </c>
      <c r="M4583" s="6">
        <v>22.033436269999999</v>
      </c>
      <c r="AB4583" s="8" t="s">
        <v>4597</v>
      </c>
      <c r="AG4583">
        <v>3.4332000000000001E-2</v>
      </c>
    </row>
    <row r="4584" spans="1:33" x14ac:dyDescent="0.35">
      <c r="A4584" t="s">
        <v>4511</v>
      </c>
      <c r="B4584" t="s">
        <v>7299</v>
      </c>
      <c r="C4584" t="s">
        <v>7299</v>
      </c>
      <c r="G4584" s="1">
        <v>-16000.758942808539</v>
      </c>
      <c r="H4584" s="1">
        <v>2.7255555389704002E-3</v>
      </c>
      <c r="K4584" s="4">
        <v>97497977.530000001</v>
      </c>
      <c r="L4584" s="5">
        <v>4425001</v>
      </c>
      <c r="M4584" s="6">
        <v>22.033436269999999</v>
      </c>
      <c r="AB4584" s="8" t="s">
        <v>4597</v>
      </c>
      <c r="AG4584">
        <v>3.4332000000000001E-2</v>
      </c>
    </row>
    <row r="4585" spans="1:33" x14ac:dyDescent="0.35">
      <c r="A4585" t="s">
        <v>4511</v>
      </c>
      <c r="B4585" t="s">
        <v>7300</v>
      </c>
      <c r="C4585" t="s">
        <v>7300</v>
      </c>
      <c r="G4585" s="1">
        <v>-15686.179365646691</v>
      </c>
      <c r="H4585" s="1">
        <v>4.6826409311480002E-4</v>
      </c>
      <c r="K4585" s="4">
        <v>97497977.530000001</v>
      </c>
      <c r="L4585" s="5">
        <v>4425001</v>
      </c>
      <c r="M4585" s="6">
        <v>22.033436269999999</v>
      </c>
      <c r="AB4585" s="8" t="s">
        <v>4597</v>
      </c>
      <c r="AG4585">
        <v>3.4332000000000001E-2</v>
      </c>
    </row>
    <row r="4586" spans="1:33" x14ac:dyDescent="0.35">
      <c r="A4586" t="s">
        <v>4511</v>
      </c>
      <c r="B4586" t="s">
        <v>7301</v>
      </c>
      <c r="C4586" t="s">
        <v>7301</v>
      </c>
      <c r="G4586" s="1">
        <v>-15833.54485755072</v>
      </c>
      <c r="H4586" s="1">
        <v>2.9320710685203999E-3</v>
      </c>
      <c r="K4586" s="4">
        <v>97497977.530000001</v>
      </c>
      <c r="L4586" s="5">
        <v>4425001</v>
      </c>
      <c r="M4586" s="6">
        <v>22.033436269999999</v>
      </c>
      <c r="AB4586" s="8" t="s">
        <v>4597</v>
      </c>
      <c r="AG4586">
        <v>3.4332000000000001E-2</v>
      </c>
    </row>
    <row r="4587" spans="1:33" x14ac:dyDescent="0.35">
      <c r="A4587" t="s">
        <v>4511</v>
      </c>
      <c r="B4587" t="s">
        <v>7302</v>
      </c>
      <c r="C4587" t="s">
        <v>7302</v>
      </c>
      <c r="G4587" s="1">
        <v>-18927.831687423499</v>
      </c>
      <c r="H4587" s="1">
        <v>7.5341029061670001E-4</v>
      </c>
      <c r="K4587" s="4">
        <v>97497977.530000001</v>
      </c>
      <c r="L4587" s="5">
        <v>4425001</v>
      </c>
      <c r="M4587" s="6">
        <v>22.033436269999999</v>
      </c>
      <c r="AB4587" s="8" t="s">
        <v>4597</v>
      </c>
      <c r="AG4587">
        <v>3.4332000000000001E-2</v>
      </c>
    </row>
    <row r="4588" spans="1:33" x14ac:dyDescent="0.35">
      <c r="A4588" t="s">
        <v>4511</v>
      </c>
      <c r="B4588" t="s">
        <v>7303</v>
      </c>
      <c r="C4588" t="s">
        <v>7303</v>
      </c>
      <c r="G4588" s="1">
        <v>-19296.164059836919</v>
      </c>
      <c r="H4588" s="1">
        <v>5.6688392029229995E-4</v>
      </c>
      <c r="K4588" s="4">
        <v>97497977.530000001</v>
      </c>
      <c r="L4588" s="5">
        <v>4425001</v>
      </c>
      <c r="M4588" s="6">
        <v>22.033436269999999</v>
      </c>
      <c r="AB4588" s="8" t="s">
        <v>4597</v>
      </c>
      <c r="AG4588">
        <v>3.4332000000000001E-2</v>
      </c>
    </row>
    <row r="4589" spans="1:33" x14ac:dyDescent="0.35">
      <c r="A4589" t="s">
        <v>4511</v>
      </c>
      <c r="B4589" t="s">
        <v>7304</v>
      </c>
      <c r="C4589" t="s">
        <v>7304</v>
      </c>
      <c r="G4589" s="1">
        <v>-15490.14356681917</v>
      </c>
      <c r="H4589" s="1">
        <v>1.8890497550664001E-3</v>
      </c>
      <c r="K4589" s="4">
        <v>97497977.530000001</v>
      </c>
      <c r="L4589" s="5">
        <v>4425001</v>
      </c>
      <c r="M4589" s="6">
        <v>22.033436269999999</v>
      </c>
      <c r="AB4589" s="8" t="s">
        <v>4597</v>
      </c>
      <c r="AG4589">
        <v>3.4332000000000001E-2</v>
      </c>
    </row>
    <row r="4590" spans="1:33" x14ac:dyDescent="0.35">
      <c r="A4590" t="s">
        <v>4511</v>
      </c>
      <c r="B4590" t="s">
        <v>7305</v>
      </c>
      <c r="C4590" t="s">
        <v>7305</v>
      </c>
      <c r="G4590" s="1">
        <v>-18760.380732200421</v>
      </c>
      <c r="H4590" s="1">
        <v>1.024001682695E-3</v>
      </c>
      <c r="K4590" s="4">
        <v>97497977.530000001</v>
      </c>
      <c r="L4590" s="5">
        <v>4425001</v>
      </c>
      <c r="M4590" s="6">
        <v>22.033436269999999</v>
      </c>
      <c r="AB4590" s="8" t="s">
        <v>4597</v>
      </c>
      <c r="AG4590">
        <v>3.4332000000000001E-2</v>
      </c>
    </row>
    <row r="4591" spans="1:33" x14ac:dyDescent="0.35">
      <c r="A4591" t="s">
        <v>4511</v>
      </c>
      <c r="B4591" t="s">
        <v>7306</v>
      </c>
      <c r="C4591" t="s">
        <v>7306</v>
      </c>
      <c r="G4591" s="1">
        <v>-15750.9690139423</v>
      </c>
      <c r="H4591" s="1">
        <v>2.8999593626934999E-3</v>
      </c>
      <c r="K4591" s="4">
        <v>97497977.530000001</v>
      </c>
      <c r="L4591" s="5">
        <v>4425001</v>
      </c>
      <c r="M4591" s="6">
        <v>22.033436269999999</v>
      </c>
      <c r="AB4591" s="8" t="s">
        <v>4597</v>
      </c>
      <c r="AG4591">
        <v>3.4332000000000001E-2</v>
      </c>
    </row>
    <row r="4592" spans="1:33" x14ac:dyDescent="0.35">
      <c r="A4592" t="s">
        <v>4511</v>
      </c>
      <c r="B4592" t="s">
        <v>7307</v>
      </c>
      <c r="C4592" t="s">
        <v>7307</v>
      </c>
      <c r="G4592" s="1">
        <v>-15663.54025958465</v>
      </c>
      <c r="H4592" s="1">
        <v>2.1157511329922998E-3</v>
      </c>
      <c r="K4592" s="4">
        <v>97497977.530000001</v>
      </c>
      <c r="L4592" s="5">
        <v>4425001</v>
      </c>
      <c r="M4592" s="6">
        <v>22.033436269999999</v>
      </c>
      <c r="AB4592" s="8" t="s">
        <v>4597</v>
      </c>
      <c r="AG4592">
        <v>3.4332000000000001E-2</v>
      </c>
    </row>
    <row r="4593" spans="1:33" x14ac:dyDescent="0.35">
      <c r="A4593" t="s">
        <v>4511</v>
      </c>
      <c r="B4593" t="s">
        <v>7308</v>
      </c>
      <c r="C4593" t="s">
        <v>7308</v>
      </c>
      <c r="G4593" s="1">
        <v>-15343.123102252821</v>
      </c>
      <c r="H4593" s="1">
        <v>1.5518508323508001E-3</v>
      </c>
      <c r="K4593" s="4">
        <v>97497977.530000001</v>
      </c>
      <c r="L4593" s="5">
        <v>4425001</v>
      </c>
      <c r="M4593" s="6">
        <v>22.033436269999999</v>
      </c>
      <c r="AB4593" s="8" t="s">
        <v>4597</v>
      </c>
      <c r="AG4593">
        <v>3.4332000000000001E-2</v>
      </c>
    </row>
    <row r="4594" spans="1:33" x14ac:dyDescent="0.35">
      <c r="A4594" t="s">
        <v>4511</v>
      </c>
      <c r="B4594" t="s">
        <v>7309</v>
      </c>
      <c r="C4594" t="s">
        <v>7309</v>
      </c>
      <c r="G4594" s="1">
        <v>-15703.45456956713</v>
      </c>
      <c r="H4594" s="1">
        <v>1.122198545376E-3</v>
      </c>
      <c r="K4594" s="4">
        <v>97497977.530000001</v>
      </c>
      <c r="L4594" s="5">
        <v>4425001</v>
      </c>
      <c r="M4594" s="6">
        <v>22.033436269999999</v>
      </c>
      <c r="AB4594" s="8" t="s">
        <v>4597</v>
      </c>
      <c r="AG4594">
        <v>3.4332000000000001E-2</v>
      </c>
    </row>
    <row r="4595" spans="1:33" x14ac:dyDescent="0.35">
      <c r="A4595" t="s">
        <v>4511</v>
      </c>
      <c r="B4595" t="s">
        <v>7310</v>
      </c>
      <c r="C4595" t="s">
        <v>7310</v>
      </c>
      <c r="G4595" s="1">
        <v>-14687.369976921949</v>
      </c>
      <c r="H4595" s="1">
        <v>1.5677939749532E-3</v>
      </c>
      <c r="K4595" s="4">
        <v>97497977.530000001</v>
      </c>
      <c r="L4595" s="5">
        <v>4425001</v>
      </c>
      <c r="M4595" s="6">
        <v>22.033436269999999</v>
      </c>
      <c r="AB4595" s="8" t="s">
        <v>4597</v>
      </c>
      <c r="AG4595">
        <v>3.4332000000000001E-2</v>
      </c>
    </row>
    <row r="4596" spans="1:33" x14ac:dyDescent="0.35">
      <c r="A4596" t="s">
        <v>4511</v>
      </c>
      <c r="B4596" t="s">
        <v>7311</v>
      </c>
      <c r="C4596" t="s">
        <v>7311</v>
      </c>
      <c r="G4596" s="1">
        <v>-18591.375304455261</v>
      </c>
      <c r="H4596" s="1">
        <v>7.1096080614220004E-4</v>
      </c>
      <c r="K4596" s="4">
        <v>97497977.530000001</v>
      </c>
      <c r="L4596" s="5">
        <v>4425001</v>
      </c>
      <c r="M4596" s="6">
        <v>22.033436269999999</v>
      </c>
      <c r="AB4596" s="8" t="s">
        <v>4597</v>
      </c>
      <c r="AG4596">
        <v>3.4332000000000001E-2</v>
      </c>
    </row>
    <row r="4597" spans="1:33" x14ac:dyDescent="0.35">
      <c r="A4597" t="s">
        <v>4511</v>
      </c>
      <c r="B4597" t="s">
        <v>7312</v>
      </c>
      <c r="C4597" t="s">
        <v>7312</v>
      </c>
      <c r="G4597" s="1">
        <v>-15963.71805260274</v>
      </c>
      <c r="H4597" s="1">
        <v>1.1258542612047999E-3</v>
      </c>
      <c r="K4597" s="4">
        <v>97497977.530000001</v>
      </c>
      <c r="L4597" s="5">
        <v>4425001</v>
      </c>
      <c r="M4597" s="6">
        <v>22.033436269999999</v>
      </c>
      <c r="AB4597" s="8" t="s">
        <v>4597</v>
      </c>
      <c r="AG4597">
        <v>3.4332000000000001E-2</v>
      </c>
    </row>
    <row r="4598" spans="1:33" x14ac:dyDescent="0.35">
      <c r="A4598" t="s">
        <v>4511</v>
      </c>
      <c r="B4598" t="s">
        <v>7313</v>
      </c>
      <c r="C4598" t="s">
        <v>7313</v>
      </c>
      <c r="G4598" s="1">
        <v>-15153.458877262159</v>
      </c>
      <c r="H4598" s="1">
        <v>1.2489424738290999E-3</v>
      </c>
      <c r="K4598" s="4">
        <v>97497977.530000001</v>
      </c>
      <c r="L4598" s="5">
        <v>4425001</v>
      </c>
      <c r="M4598" s="6">
        <v>22.033436269999999</v>
      </c>
      <c r="AB4598" s="8" t="s">
        <v>4597</v>
      </c>
      <c r="AG4598">
        <v>3.4332000000000001E-2</v>
      </c>
    </row>
    <row r="4599" spans="1:33" x14ac:dyDescent="0.35">
      <c r="A4599" t="s">
        <v>4511</v>
      </c>
      <c r="B4599" t="s">
        <v>7314</v>
      </c>
      <c r="C4599" t="s">
        <v>7314</v>
      </c>
      <c r="G4599" s="1">
        <v>-15627.49814548486</v>
      </c>
      <c r="H4599" s="1">
        <v>2.3459695487548999E-3</v>
      </c>
      <c r="K4599" s="4">
        <v>97497977.530000001</v>
      </c>
      <c r="L4599" s="5">
        <v>4425001</v>
      </c>
      <c r="M4599" s="6">
        <v>22.033436269999999</v>
      </c>
      <c r="AB4599" s="8" t="s">
        <v>4597</v>
      </c>
      <c r="AG4599">
        <v>3.4332000000000001E-2</v>
      </c>
    </row>
    <row r="4600" spans="1:33" x14ac:dyDescent="0.35">
      <c r="A4600" t="s">
        <v>4511</v>
      </c>
      <c r="B4600" t="s">
        <v>7315</v>
      </c>
      <c r="C4600" t="s">
        <v>7315</v>
      </c>
      <c r="G4600" s="1">
        <v>-15842.54787353989</v>
      </c>
      <c r="H4600" s="1">
        <v>1.3584575423320001E-4</v>
      </c>
      <c r="K4600" s="4">
        <v>97497977.530000001</v>
      </c>
      <c r="L4600" s="5">
        <v>4425001</v>
      </c>
      <c r="M4600" s="6">
        <v>22.033436269999999</v>
      </c>
      <c r="AB4600" s="8" t="s">
        <v>4597</v>
      </c>
      <c r="AG4600">
        <v>3.4332000000000001E-2</v>
      </c>
    </row>
    <row r="4601" spans="1:33" x14ac:dyDescent="0.35">
      <c r="A4601" t="s">
        <v>4511</v>
      </c>
      <c r="B4601" t="s">
        <v>7316</v>
      </c>
      <c r="C4601" t="s">
        <v>7316</v>
      </c>
      <c r="G4601" s="1">
        <v>-15648.858351988591</v>
      </c>
      <c r="H4601" s="1">
        <v>1.9697651922557999E-3</v>
      </c>
      <c r="K4601" s="4">
        <v>97497977.530000001</v>
      </c>
      <c r="L4601" s="5">
        <v>4425001</v>
      </c>
      <c r="M4601" s="6">
        <v>22.033436269999999</v>
      </c>
      <c r="AB4601" s="8" t="s">
        <v>4597</v>
      </c>
      <c r="AG4601">
        <v>3.4332000000000001E-2</v>
      </c>
    </row>
    <row r="4602" spans="1:33" x14ac:dyDescent="0.35">
      <c r="A4602" t="s">
        <v>4511</v>
      </c>
      <c r="B4602" t="s">
        <v>7317</v>
      </c>
      <c r="C4602" t="s">
        <v>7317</v>
      </c>
      <c r="G4602" s="1">
        <v>-16315.03181742605</v>
      </c>
      <c r="H4602" s="1">
        <v>4.2981993556309119E-5</v>
      </c>
      <c r="K4602" s="4">
        <v>97497977.530000001</v>
      </c>
      <c r="L4602" s="5">
        <v>4425001</v>
      </c>
      <c r="M4602" s="6">
        <v>22.033436269999999</v>
      </c>
      <c r="AB4602" s="8" t="s">
        <v>4597</v>
      </c>
      <c r="AG4602">
        <v>3.4332000000000001E-2</v>
      </c>
    </row>
    <row r="4603" spans="1:33" x14ac:dyDescent="0.35">
      <c r="A4603" t="s">
        <v>4511</v>
      </c>
      <c r="B4603" t="s">
        <v>7318</v>
      </c>
      <c r="C4603" t="s">
        <v>7318</v>
      </c>
      <c r="G4603" s="1">
        <v>-15607.39796607304</v>
      </c>
      <c r="H4603" s="1">
        <v>2.275426877684E-4</v>
      </c>
      <c r="K4603" s="4">
        <v>97497977.530000001</v>
      </c>
      <c r="L4603" s="5">
        <v>4425001</v>
      </c>
      <c r="M4603" s="6">
        <v>22.033436269999999</v>
      </c>
      <c r="AB4603" s="8" t="s">
        <v>4597</v>
      </c>
      <c r="AG4603">
        <v>3.4332000000000001E-2</v>
      </c>
    </row>
    <row r="4604" spans="1:33" x14ac:dyDescent="0.35">
      <c r="A4604" t="s">
        <v>4511</v>
      </c>
      <c r="B4604" t="s">
        <v>7319</v>
      </c>
      <c r="C4604" t="s">
        <v>7319</v>
      </c>
      <c r="G4604" s="1">
        <v>-15918.00784537557</v>
      </c>
      <c r="H4604" s="1">
        <v>2.0811032148736002E-3</v>
      </c>
      <c r="K4604" s="4">
        <v>97497977.530000001</v>
      </c>
      <c r="L4604" s="5">
        <v>4425001</v>
      </c>
      <c r="M4604" s="6">
        <v>22.033436269999999</v>
      </c>
      <c r="AB4604" s="8" t="s">
        <v>4597</v>
      </c>
      <c r="AG4604">
        <v>3.4332000000000001E-2</v>
      </c>
    </row>
    <row r="4605" spans="1:33" x14ac:dyDescent="0.35">
      <c r="A4605" t="s">
        <v>4511</v>
      </c>
      <c r="B4605" t="s">
        <v>7320</v>
      </c>
      <c r="C4605" t="s">
        <v>7320</v>
      </c>
      <c r="G4605" s="1">
        <v>-15752.389906903931</v>
      </c>
      <c r="H4605" s="1">
        <v>2.2859749118589001E-3</v>
      </c>
      <c r="K4605" s="4">
        <v>97497977.530000001</v>
      </c>
      <c r="L4605" s="5">
        <v>4425001</v>
      </c>
      <c r="M4605" s="6">
        <v>22.033436269999999</v>
      </c>
      <c r="AB4605" s="8" t="s">
        <v>4597</v>
      </c>
      <c r="AG4605">
        <v>3.4332000000000001E-2</v>
      </c>
    </row>
    <row r="4606" spans="1:33" x14ac:dyDescent="0.35">
      <c r="A4606" t="s">
        <v>4511</v>
      </c>
      <c r="B4606" t="s">
        <v>7321</v>
      </c>
      <c r="C4606" t="s">
        <v>7321</v>
      </c>
      <c r="G4606" s="1">
        <v>-15412.976308926411</v>
      </c>
      <c r="H4606" s="1">
        <v>1.3786264679912E-3</v>
      </c>
      <c r="K4606" s="4">
        <v>97497977.530000001</v>
      </c>
      <c r="L4606" s="5">
        <v>4425001</v>
      </c>
      <c r="M4606" s="6">
        <v>22.033436269999999</v>
      </c>
      <c r="AB4606" s="8" t="s">
        <v>4597</v>
      </c>
      <c r="AG4606">
        <v>3.4332000000000001E-2</v>
      </c>
    </row>
    <row r="4607" spans="1:33" x14ac:dyDescent="0.35">
      <c r="A4607" t="s">
        <v>4511</v>
      </c>
      <c r="B4607" t="s">
        <v>7322</v>
      </c>
      <c r="C4607" t="s">
        <v>7322</v>
      </c>
      <c r="G4607" s="1">
        <v>-15670.84236199208</v>
      </c>
      <c r="H4607" s="1">
        <v>2.2798004906272999E-3</v>
      </c>
      <c r="K4607" s="4">
        <v>97497977.530000001</v>
      </c>
      <c r="L4607" s="5">
        <v>4425001</v>
      </c>
      <c r="M4607" s="6">
        <v>22.033436269999999</v>
      </c>
      <c r="AB4607" s="8" t="s">
        <v>4597</v>
      </c>
      <c r="AG4607">
        <v>3.4332000000000001E-2</v>
      </c>
    </row>
    <row r="4608" spans="1:33" x14ac:dyDescent="0.35">
      <c r="A4608" t="s">
        <v>4511</v>
      </c>
      <c r="B4608" t="s">
        <v>7323</v>
      </c>
      <c r="C4608" t="s">
        <v>7323</v>
      </c>
      <c r="G4608" s="1">
        <v>-18810.901742768641</v>
      </c>
      <c r="H4608" s="1">
        <v>3.788699817345E-4</v>
      </c>
      <c r="K4608" s="4">
        <v>97497977.530000001</v>
      </c>
      <c r="L4608" s="5">
        <v>4425001</v>
      </c>
      <c r="M4608" s="6">
        <v>22.033436269999999</v>
      </c>
      <c r="AB4608" s="8" t="s">
        <v>4597</v>
      </c>
      <c r="AG4608">
        <v>3.4332000000000001E-2</v>
      </c>
    </row>
    <row r="4609" spans="1:33" x14ac:dyDescent="0.35">
      <c r="A4609" t="s">
        <v>4511</v>
      </c>
      <c r="B4609" t="s">
        <v>7324</v>
      </c>
      <c r="C4609" t="s">
        <v>7324</v>
      </c>
      <c r="G4609" s="1">
        <v>-15584.29891020062</v>
      </c>
      <c r="H4609" s="1">
        <v>1.57674147327E-3</v>
      </c>
      <c r="K4609" s="4">
        <v>97497977.530000001</v>
      </c>
      <c r="L4609" s="5">
        <v>4425001</v>
      </c>
      <c r="M4609" s="6">
        <v>22.033436269999999</v>
      </c>
      <c r="AB4609" s="8" t="s">
        <v>4597</v>
      </c>
      <c r="AG4609">
        <v>3.4332000000000001E-2</v>
      </c>
    </row>
    <row r="4610" spans="1:33" x14ac:dyDescent="0.35">
      <c r="A4610" t="s">
        <v>4511</v>
      </c>
      <c r="B4610" t="s">
        <v>7325</v>
      </c>
      <c r="C4610" t="s">
        <v>7325</v>
      </c>
      <c r="G4610" s="1">
        <v>-19176.981055953791</v>
      </c>
      <c r="H4610" s="1">
        <v>2.5549740122899999E-4</v>
      </c>
      <c r="K4610" s="4">
        <v>97497977.530000001</v>
      </c>
      <c r="L4610" s="5">
        <v>4425001</v>
      </c>
      <c r="M4610" s="6">
        <v>22.033436269999999</v>
      </c>
      <c r="AB4610" s="8" t="s">
        <v>4597</v>
      </c>
      <c r="AG4610">
        <v>3.4332000000000001E-2</v>
      </c>
    </row>
    <row r="4611" spans="1:33" x14ac:dyDescent="0.35">
      <c r="A4611" t="s">
        <v>4511</v>
      </c>
      <c r="B4611" t="s">
        <v>7326</v>
      </c>
      <c r="C4611" t="s">
        <v>7326</v>
      </c>
      <c r="G4611" s="1">
        <v>-15267.27843232064</v>
      </c>
      <c r="H4611" s="1">
        <v>1.1017465651710001E-3</v>
      </c>
      <c r="K4611" s="4">
        <v>97497977.530000001</v>
      </c>
      <c r="L4611" s="5">
        <v>4425001</v>
      </c>
      <c r="M4611" s="6">
        <v>22.033436269999999</v>
      </c>
      <c r="AB4611" s="8" t="s">
        <v>4597</v>
      </c>
      <c r="AG4611">
        <v>3.4332000000000001E-2</v>
      </c>
    </row>
    <row r="4612" spans="1:33" x14ac:dyDescent="0.35">
      <c r="A4612" t="s">
        <v>4511</v>
      </c>
      <c r="B4612" t="s">
        <v>7327</v>
      </c>
      <c r="C4612" t="s">
        <v>7327</v>
      </c>
      <c r="G4612" s="1">
        <v>-15623.27205702452</v>
      </c>
      <c r="H4612" s="1">
        <v>7.3433065379250001E-4</v>
      </c>
      <c r="K4612" s="4">
        <v>97497977.530000001</v>
      </c>
      <c r="L4612" s="5">
        <v>4425001</v>
      </c>
      <c r="M4612" s="6">
        <v>22.033436269999999</v>
      </c>
      <c r="AB4612" s="8" t="s">
        <v>4597</v>
      </c>
      <c r="AG4612">
        <v>3.4332000000000001E-2</v>
      </c>
    </row>
    <row r="4613" spans="1:33" x14ac:dyDescent="0.35">
      <c r="A4613" t="s">
        <v>4511</v>
      </c>
      <c r="B4613" t="s">
        <v>7328</v>
      </c>
      <c r="C4613" t="s">
        <v>7328</v>
      </c>
      <c r="G4613" s="1">
        <v>-18645.854904259901</v>
      </c>
      <c r="H4613" s="1">
        <v>5.8910449177679996E-4</v>
      </c>
      <c r="K4613" s="4">
        <v>97497977.530000001</v>
      </c>
      <c r="L4613" s="5">
        <v>4425001</v>
      </c>
      <c r="M4613" s="6">
        <v>22.033436269999999</v>
      </c>
      <c r="AB4613" s="8" t="s">
        <v>4597</v>
      </c>
      <c r="AG4613">
        <v>3.4332000000000001E-2</v>
      </c>
    </row>
    <row r="4614" spans="1:33" x14ac:dyDescent="0.35">
      <c r="A4614" t="s">
        <v>4511</v>
      </c>
      <c r="B4614" t="s">
        <v>7329</v>
      </c>
      <c r="C4614" t="s">
        <v>7329</v>
      </c>
      <c r="G4614" s="1">
        <v>-14617.63673966938</v>
      </c>
      <c r="H4614" s="1">
        <v>1.1414661070299E-3</v>
      </c>
      <c r="K4614" s="4">
        <v>97497977.530000001</v>
      </c>
      <c r="L4614" s="5">
        <v>4425001</v>
      </c>
      <c r="M4614" s="6">
        <v>22.033436269999999</v>
      </c>
      <c r="AB4614" s="8" t="s">
        <v>4597</v>
      </c>
      <c r="AG4614">
        <v>3.4332000000000001E-2</v>
      </c>
    </row>
    <row r="4615" spans="1:33" x14ac:dyDescent="0.35">
      <c r="A4615" t="s">
        <v>4511</v>
      </c>
      <c r="B4615" t="s">
        <v>7330</v>
      </c>
      <c r="C4615" t="s">
        <v>7330</v>
      </c>
      <c r="G4615" s="1">
        <v>-15079.375514072781</v>
      </c>
      <c r="H4615" s="1">
        <v>8.7034705002740002E-4</v>
      </c>
      <c r="K4615" s="4">
        <v>97497977.530000001</v>
      </c>
      <c r="L4615" s="5">
        <v>4425001</v>
      </c>
      <c r="M4615" s="6">
        <v>22.033436269999999</v>
      </c>
      <c r="AB4615" s="8" t="s">
        <v>4597</v>
      </c>
      <c r="AG4615">
        <v>3.4332000000000001E-2</v>
      </c>
    </row>
    <row r="4616" spans="1:33" x14ac:dyDescent="0.35">
      <c r="A4616" t="s">
        <v>4511</v>
      </c>
      <c r="B4616" t="s">
        <v>7331</v>
      </c>
      <c r="C4616" t="s">
        <v>7331</v>
      </c>
      <c r="G4616" s="1">
        <v>-15881.64029286587</v>
      </c>
      <c r="H4616" s="1">
        <v>7.5382827840670004E-4</v>
      </c>
      <c r="K4616" s="4">
        <v>97497977.530000001</v>
      </c>
      <c r="L4616" s="5">
        <v>4425001</v>
      </c>
      <c r="M4616" s="6">
        <v>22.033436269999999</v>
      </c>
      <c r="AB4616" s="8" t="s">
        <v>4597</v>
      </c>
      <c r="AG4616">
        <v>3.4332000000000001E-2</v>
      </c>
    </row>
    <row r="4617" spans="1:33" x14ac:dyDescent="0.35">
      <c r="A4617" t="s">
        <v>4511</v>
      </c>
      <c r="B4617" t="s">
        <v>7332</v>
      </c>
      <c r="C4617" t="s">
        <v>7332</v>
      </c>
      <c r="G4617" s="1">
        <v>-15762.205633878641</v>
      </c>
      <c r="H4617" s="1">
        <v>4.8020140206462933E-5</v>
      </c>
      <c r="K4617" s="4">
        <v>97497977.530000001</v>
      </c>
      <c r="L4617" s="5">
        <v>4425001</v>
      </c>
      <c r="M4617" s="6">
        <v>22.033436269999999</v>
      </c>
      <c r="AB4617" s="8" t="s">
        <v>4597</v>
      </c>
      <c r="AG4617">
        <v>3.4332000000000001E-2</v>
      </c>
    </row>
    <row r="4618" spans="1:33" x14ac:dyDescent="0.35">
      <c r="A4618" t="s">
        <v>4511</v>
      </c>
      <c r="B4618" t="s">
        <v>7333</v>
      </c>
      <c r="C4618" t="s">
        <v>7333</v>
      </c>
      <c r="G4618" s="1">
        <v>-15569.515770485879</v>
      </c>
      <c r="H4618" s="1">
        <v>1.4786013428839001E-3</v>
      </c>
      <c r="K4618" s="4">
        <v>97497977.530000001</v>
      </c>
      <c r="L4618" s="5">
        <v>4425001</v>
      </c>
      <c r="M4618" s="6">
        <v>22.033436269999999</v>
      </c>
      <c r="AB4618" s="8" t="s">
        <v>4597</v>
      </c>
      <c r="AG4618">
        <v>3.4332000000000001E-2</v>
      </c>
    </row>
    <row r="4619" spans="1:33" x14ac:dyDescent="0.35">
      <c r="A4619" t="s">
        <v>4511</v>
      </c>
      <c r="B4619" t="s">
        <v>7334</v>
      </c>
      <c r="C4619" t="s">
        <v>7334</v>
      </c>
      <c r="G4619" s="1">
        <v>-18478.169404186621</v>
      </c>
      <c r="H4619" s="1">
        <v>3.7681124900870001E-4</v>
      </c>
      <c r="K4619" s="4">
        <v>97497977.530000001</v>
      </c>
      <c r="L4619" s="5">
        <v>4425001</v>
      </c>
      <c r="M4619" s="6">
        <v>22.033436269999999</v>
      </c>
      <c r="AB4619" s="8" t="s">
        <v>4597</v>
      </c>
      <c r="AG4619">
        <v>3.4332000000000001E-2</v>
      </c>
    </row>
    <row r="4620" spans="1:33" x14ac:dyDescent="0.35">
      <c r="A4620" t="s">
        <v>4511</v>
      </c>
      <c r="B4620" t="s">
        <v>7335</v>
      </c>
      <c r="C4620" t="s">
        <v>7335</v>
      </c>
      <c r="G4620" s="1">
        <v>-16230.06137253933</v>
      </c>
      <c r="H4620" s="1">
        <v>9.7531935422488605E-6</v>
      </c>
      <c r="K4620" s="4">
        <v>97497977.530000001</v>
      </c>
      <c r="L4620" s="5">
        <v>4425001</v>
      </c>
      <c r="M4620" s="6">
        <v>22.033436269999999</v>
      </c>
      <c r="AB4620" s="8" t="s">
        <v>4597</v>
      </c>
      <c r="AG4620">
        <v>3.4332000000000001E-2</v>
      </c>
    </row>
    <row r="4621" spans="1:33" x14ac:dyDescent="0.35">
      <c r="A4621" t="s">
        <v>4511</v>
      </c>
      <c r="B4621" t="s">
        <v>7336</v>
      </c>
      <c r="C4621" t="s">
        <v>7336</v>
      </c>
      <c r="G4621" s="1">
        <v>-15529.20858055495</v>
      </c>
      <c r="H4621" s="1">
        <v>9.8429599281575416E-5</v>
      </c>
      <c r="K4621" s="4">
        <v>97497977.530000001</v>
      </c>
      <c r="L4621" s="5">
        <v>4425001</v>
      </c>
      <c r="M4621" s="6">
        <v>22.033436269999999</v>
      </c>
      <c r="AB4621" s="8" t="s">
        <v>4597</v>
      </c>
      <c r="AG4621">
        <v>3.4332000000000001E-2</v>
      </c>
    </row>
    <row r="4622" spans="1:33" x14ac:dyDescent="0.35">
      <c r="A4622" t="s">
        <v>4511</v>
      </c>
      <c r="B4622" t="s">
        <v>7337</v>
      </c>
      <c r="C4622" t="s">
        <v>7337</v>
      </c>
      <c r="G4622" s="1">
        <v>-15835.897037456491</v>
      </c>
      <c r="H4622" s="1">
        <v>1.572298646732E-3</v>
      </c>
      <c r="K4622" s="4">
        <v>97497977.530000001</v>
      </c>
      <c r="L4622" s="5">
        <v>4425001</v>
      </c>
      <c r="M4622" s="6">
        <v>22.033436269999999</v>
      </c>
      <c r="AB4622" s="8" t="s">
        <v>4597</v>
      </c>
      <c r="AG4622">
        <v>3.4332000000000001E-2</v>
      </c>
    </row>
    <row r="4623" spans="1:33" x14ac:dyDescent="0.35">
      <c r="A4623" t="s">
        <v>4511</v>
      </c>
      <c r="B4623" t="s">
        <v>7338</v>
      </c>
      <c r="C4623" t="s">
        <v>7338</v>
      </c>
      <c r="G4623" s="1">
        <v>-15671.85730144481</v>
      </c>
      <c r="H4623" s="1">
        <v>1.7653147519864E-3</v>
      </c>
      <c r="K4623" s="4">
        <v>97497977.530000001</v>
      </c>
      <c r="L4623" s="5">
        <v>4425001</v>
      </c>
      <c r="M4623" s="6">
        <v>22.033436269999999</v>
      </c>
      <c r="AB4623" s="8" t="s">
        <v>4597</v>
      </c>
      <c r="AG4623">
        <v>3.4332000000000001E-2</v>
      </c>
    </row>
    <row r="4624" spans="1:33" x14ac:dyDescent="0.35">
      <c r="A4624" t="s">
        <v>4511</v>
      </c>
      <c r="B4624" t="s">
        <v>7339</v>
      </c>
      <c r="C4624" t="s">
        <v>7339</v>
      </c>
      <c r="G4624" s="1">
        <v>-16292.218698694571</v>
      </c>
      <c r="H4624" s="1">
        <v>1.115600900195954E-7</v>
      </c>
      <c r="K4624" s="4">
        <v>97497977.530000001</v>
      </c>
      <c r="L4624" s="5">
        <v>4425001</v>
      </c>
      <c r="M4624" s="6">
        <v>22.033436269999999</v>
      </c>
      <c r="AB4624" s="8" t="s">
        <v>4597</v>
      </c>
      <c r="AG4624">
        <v>3.4332000000000001E-2</v>
      </c>
    </row>
    <row r="4625" spans="1:33" x14ac:dyDescent="0.35">
      <c r="A4625" t="s">
        <v>4511</v>
      </c>
      <c r="B4625" t="s">
        <v>7340</v>
      </c>
      <c r="C4625" t="s">
        <v>7340</v>
      </c>
      <c r="G4625" s="1">
        <v>-15336.384254257209</v>
      </c>
      <c r="H4625" s="1">
        <v>9.9184960544270004E-4</v>
      </c>
      <c r="K4625" s="4">
        <v>97497977.530000001</v>
      </c>
      <c r="L4625" s="5">
        <v>4425001</v>
      </c>
      <c r="M4625" s="6">
        <v>22.033436269999999</v>
      </c>
      <c r="AB4625" s="8" t="s">
        <v>4597</v>
      </c>
      <c r="AG4625">
        <v>3.4332000000000001E-2</v>
      </c>
    </row>
    <row r="4626" spans="1:33" x14ac:dyDescent="0.35">
      <c r="A4626" t="s">
        <v>4511</v>
      </c>
      <c r="B4626" t="s">
        <v>7341</v>
      </c>
      <c r="C4626" t="s">
        <v>7341</v>
      </c>
      <c r="G4626" s="1">
        <v>-15591.32557614536</v>
      </c>
      <c r="H4626" s="1">
        <v>1.7755983907692999E-3</v>
      </c>
      <c r="K4626" s="4">
        <v>97497977.530000001</v>
      </c>
      <c r="L4626" s="5">
        <v>4425001</v>
      </c>
      <c r="M4626" s="6">
        <v>22.033436269999999</v>
      </c>
      <c r="AB4626" s="8" t="s">
        <v>4597</v>
      </c>
      <c r="AG4626">
        <v>3.4332000000000001E-2</v>
      </c>
    </row>
    <row r="4627" spans="1:33" x14ac:dyDescent="0.35">
      <c r="A4627" t="s">
        <v>4511</v>
      </c>
      <c r="B4627" t="s">
        <v>7342</v>
      </c>
      <c r="C4627" t="s">
        <v>7342</v>
      </c>
      <c r="G4627" s="1">
        <v>-15505.657362488429</v>
      </c>
      <c r="H4627" s="1">
        <v>1.1600577652986E-3</v>
      </c>
      <c r="K4627" s="4">
        <v>97497977.530000001</v>
      </c>
      <c r="L4627" s="5">
        <v>4425001</v>
      </c>
      <c r="M4627" s="6">
        <v>22.033436269999999</v>
      </c>
      <c r="AB4627" s="8" t="s">
        <v>4597</v>
      </c>
      <c r="AG4627">
        <v>3.4332000000000001E-2</v>
      </c>
    </row>
    <row r="4628" spans="1:33" x14ac:dyDescent="0.35">
      <c r="A4628" t="s">
        <v>4511</v>
      </c>
      <c r="B4628" t="s">
        <v>7343</v>
      </c>
      <c r="C4628" t="s">
        <v>7343</v>
      </c>
      <c r="G4628" s="1">
        <v>-15191.99475264106</v>
      </c>
      <c r="H4628" s="1">
        <v>7.7005759912899998E-4</v>
      </c>
      <c r="K4628" s="4">
        <v>97497977.530000001</v>
      </c>
      <c r="L4628" s="5">
        <v>4425001</v>
      </c>
      <c r="M4628" s="6">
        <v>22.033436269999999</v>
      </c>
      <c r="AB4628" s="8" t="s">
        <v>4597</v>
      </c>
      <c r="AG4628">
        <v>3.4332000000000001E-2</v>
      </c>
    </row>
    <row r="4629" spans="1:33" x14ac:dyDescent="0.35">
      <c r="A4629" t="s">
        <v>4511</v>
      </c>
      <c r="B4629" t="s">
        <v>7344</v>
      </c>
      <c r="C4629" t="s">
        <v>7344</v>
      </c>
      <c r="G4629" s="1">
        <v>-14548.398949090961</v>
      </c>
      <c r="H4629" s="1">
        <v>8.1959204827139996E-4</v>
      </c>
      <c r="K4629" s="4">
        <v>97497977.530000001</v>
      </c>
      <c r="L4629" s="5">
        <v>4425001</v>
      </c>
      <c r="M4629" s="6">
        <v>22.033436269999999</v>
      </c>
      <c r="AB4629" s="8" t="s">
        <v>4597</v>
      </c>
      <c r="AG4629">
        <v>3.4332000000000001E-2</v>
      </c>
    </row>
    <row r="4630" spans="1:33" x14ac:dyDescent="0.35">
      <c r="A4630" t="s">
        <v>4511</v>
      </c>
      <c r="B4630" t="s">
        <v>7345</v>
      </c>
      <c r="C4630" t="s">
        <v>7345</v>
      </c>
      <c r="G4630" s="1">
        <v>-15543.70210329628</v>
      </c>
      <c r="H4630" s="1">
        <v>4.6879041457709999E-4</v>
      </c>
      <c r="K4630" s="4">
        <v>97497977.530000001</v>
      </c>
      <c r="L4630" s="5">
        <v>4425001</v>
      </c>
      <c r="M4630" s="6">
        <v>22.033436269999999</v>
      </c>
      <c r="AB4630" s="8" t="s">
        <v>4597</v>
      </c>
      <c r="AG4630">
        <v>3.4332000000000001E-2</v>
      </c>
    </row>
    <row r="4631" spans="1:33" x14ac:dyDescent="0.35">
      <c r="A4631" t="s">
        <v>4511</v>
      </c>
      <c r="B4631" t="s">
        <v>7346</v>
      </c>
      <c r="C4631" t="s">
        <v>7346</v>
      </c>
      <c r="G4631" s="1">
        <v>-18695.051993061621</v>
      </c>
      <c r="H4631" s="1">
        <v>1.7404287479209999E-4</v>
      </c>
      <c r="K4631" s="4">
        <v>97497977.530000001</v>
      </c>
      <c r="L4631" s="5">
        <v>4425001</v>
      </c>
      <c r="M4631" s="6">
        <v>22.033436269999999</v>
      </c>
      <c r="AB4631" s="8" t="s">
        <v>4597</v>
      </c>
      <c r="AG4631">
        <v>3.4332000000000001E-2</v>
      </c>
    </row>
    <row r="4632" spans="1:33" x14ac:dyDescent="0.35">
      <c r="A4632" t="s">
        <v>4511</v>
      </c>
      <c r="B4632" t="s">
        <v>7347</v>
      </c>
      <c r="C4632" t="s">
        <v>7347</v>
      </c>
      <c r="G4632" s="1">
        <v>-19058.89885465748</v>
      </c>
      <c r="H4632" s="1">
        <v>1.010432070383E-4</v>
      </c>
      <c r="K4632" s="4">
        <v>97497977.530000001</v>
      </c>
      <c r="L4632" s="5">
        <v>4425001</v>
      </c>
      <c r="M4632" s="6">
        <v>22.033436269999999</v>
      </c>
      <c r="AB4632" s="8" t="s">
        <v>4597</v>
      </c>
      <c r="AG4632">
        <v>3.4332000000000001E-2</v>
      </c>
    </row>
    <row r="4633" spans="1:33" x14ac:dyDescent="0.35">
      <c r="A4633" t="s">
        <v>4511</v>
      </c>
      <c r="B4633" t="s">
        <v>7348</v>
      </c>
      <c r="C4633" t="s">
        <v>7348</v>
      </c>
      <c r="G4633" s="1">
        <v>-16718.7506193197</v>
      </c>
      <c r="K4633" s="4">
        <v>97497977.530000001</v>
      </c>
      <c r="L4633" s="5">
        <v>4425001</v>
      </c>
      <c r="M4633" s="6">
        <v>22.033436269999999</v>
      </c>
      <c r="AB4633" s="8" t="s">
        <v>4597</v>
      </c>
      <c r="AG4633">
        <v>3.4332000000000001E-2</v>
      </c>
    </row>
    <row r="4634" spans="1:33" x14ac:dyDescent="0.35">
      <c r="A4634" t="s">
        <v>4511</v>
      </c>
      <c r="B4634" t="s">
        <v>7349</v>
      </c>
      <c r="C4634" t="s">
        <v>7349</v>
      </c>
      <c r="G4634" s="1">
        <v>-15005.83410227869</v>
      </c>
      <c r="H4634" s="1">
        <v>5.9608486762939995E-4</v>
      </c>
      <c r="K4634" s="4">
        <v>97497977.530000001</v>
      </c>
      <c r="L4634" s="5">
        <v>4425001</v>
      </c>
      <c r="M4634" s="6">
        <v>22.033436269999999</v>
      </c>
      <c r="AB4634" s="8" t="s">
        <v>4597</v>
      </c>
      <c r="AG4634">
        <v>3.4332000000000001E-2</v>
      </c>
    </row>
    <row r="4635" spans="1:33" x14ac:dyDescent="0.35">
      <c r="A4635" t="s">
        <v>4511</v>
      </c>
      <c r="B4635" t="s">
        <v>7350</v>
      </c>
      <c r="C4635" t="s">
        <v>7350</v>
      </c>
      <c r="G4635" s="1">
        <v>-18532.374596847148</v>
      </c>
      <c r="H4635" s="1">
        <v>3.2327200880560001E-4</v>
      </c>
      <c r="K4635" s="4">
        <v>97497977.530000001</v>
      </c>
      <c r="L4635" s="5">
        <v>4425001</v>
      </c>
      <c r="M4635" s="6">
        <v>22.033436269999999</v>
      </c>
      <c r="AB4635" s="8" t="s">
        <v>4597</v>
      </c>
      <c r="AG4635">
        <v>3.4332000000000001E-2</v>
      </c>
    </row>
    <row r="4636" spans="1:33" x14ac:dyDescent="0.35">
      <c r="A4636" t="s">
        <v>4511</v>
      </c>
      <c r="B4636" t="s">
        <v>7351</v>
      </c>
      <c r="C4636" t="s">
        <v>7351</v>
      </c>
      <c r="G4636" s="1">
        <v>-15800.193916190359</v>
      </c>
      <c r="H4636" s="1">
        <v>4.9420556184879996E-4</v>
      </c>
      <c r="K4636" s="4">
        <v>97497977.530000001</v>
      </c>
      <c r="L4636" s="5">
        <v>4425001</v>
      </c>
      <c r="M4636" s="6">
        <v>22.033436269999999</v>
      </c>
      <c r="AB4636" s="8" t="s">
        <v>4597</v>
      </c>
      <c r="AG4636">
        <v>3.4332000000000001E-2</v>
      </c>
    </row>
    <row r="4637" spans="1:33" x14ac:dyDescent="0.35">
      <c r="A4637" t="s">
        <v>4511</v>
      </c>
      <c r="B4637" t="s">
        <v>7352</v>
      </c>
      <c r="C4637" t="s">
        <v>7352</v>
      </c>
      <c r="G4637" s="1">
        <v>-15682.473006970309</v>
      </c>
      <c r="H4637" s="1">
        <v>1.483564536290201E-5</v>
      </c>
      <c r="K4637" s="4">
        <v>97497977.530000001</v>
      </c>
      <c r="L4637" s="5">
        <v>4425001</v>
      </c>
      <c r="M4637" s="6">
        <v>22.033436269999999</v>
      </c>
      <c r="AB4637" s="8" t="s">
        <v>4597</v>
      </c>
      <c r="AG4637">
        <v>3.4332000000000001E-2</v>
      </c>
    </row>
    <row r="4638" spans="1:33" x14ac:dyDescent="0.35">
      <c r="A4638" t="s">
        <v>4511</v>
      </c>
      <c r="B4638" t="s">
        <v>7353</v>
      </c>
      <c r="C4638" t="s">
        <v>7353</v>
      </c>
      <c r="G4638" s="1">
        <v>-15451.60529221791</v>
      </c>
      <c r="H4638" s="1">
        <v>3.8651921916410339E-5</v>
      </c>
      <c r="K4638" s="4">
        <v>97497977.530000001</v>
      </c>
      <c r="L4638" s="5">
        <v>4425001</v>
      </c>
      <c r="M4638" s="6">
        <v>22.033436269999999</v>
      </c>
      <c r="AB4638" s="8" t="s">
        <v>4597</v>
      </c>
      <c r="AG4638">
        <v>3.4332000000000001E-2</v>
      </c>
    </row>
    <row r="4639" spans="1:33" x14ac:dyDescent="0.35">
      <c r="A4639" t="s">
        <v>4511</v>
      </c>
      <c r="B4639" t="s">
        <v>7354</v>
      </c>
      <c r="C4639" t="s">
        <v>7354</v>
      </c>
      <c r="G4639" s="1">
        <v>-16145.75300605009</v>
      </c>
      <c r="H4639" s="1">
        <v>1.7765488321190261E-6</v>
      </c>
      <c r="K4639" s="4">
        <v>97497977.530000001</v>
      </c>
      <c r="L4639" s="5">
        <v>4425001</v>
      </c>
      <c r="M4639" s="6">
        <v>22.033436269999999</v>
      </c>
      <c r="AB4639" s="8" t="s">
        <v>4597</v>
      </c>
      <c r="AG4639">
        <v>3.4332000000000001E-2</v>
      </c>
    </row>
    <row r="4640" spans="1:33" x14ac:dyDescent="0.35">
      <c r="A4640" t="s">
        <v>4511</v>
      </c>
      <c r="B4640" t="s">
        <v>7355</v>
      </c>
      <c r="C4640" t="s">
        <v>7355</v>
      </c>
      <c r="G4640" s="1">
        <v>-18365.994358242351</v>
      </c>
      <c r="H4640" s="1">
        <v>1.8727832237669999E-4</v>
      </c>
      <c r="K4640" s="4">
        <v>97497977.530000001</v>
      </c>
      <c r="L4640" s="5">
        <v>4425001</v>
      </c>
      <c r="M4640" s="6">
        <v>22.033436269999999</v>
      </c>
      <c r="AB4640" s="8" t="s">
        <v>4597</v>
      </c>
      <c r="AG4640">
        <v>3.4332000000000001E-2</v>
      </c>
    </row>
    <row r="4641" spans="1:33" x14ac:dyDescent="0.35">
      <c r="A4641" t="s">
        <v>4511</v>
      </c>
      <c r="B4641" t="s">
        <v>7356</v>
      </c>
      <c r="C4641" t="s">
        <v>7356</v>
      </c>
      <c r="G4641" s="1">
        <v>-16207.23827406057</v>
      </c>
      <c r="H4641" s="1">
        <v>4.6074735913828649E-9</v>
      </c>
      <c r="K4641" s="4">
        <v>97497977.530000001</v>
      </c>
      <c r="L4641" s="5">
        <v>4425001</v>
      </c>
      <c r="M4641" s="6">
        <v>22.033436269999999</v>
      </c>
      <c r="AB4641" s="8" t="s">
        <v>4597</v>
      </c>
      <c r="AG4641">
        <v>3.4332000000000001E-2</v>
      </c>
    </row>
    <row r="4642" spans="1:33" x14ac:dyDescent="0.35">
      <c r="A4642" t="s">
        <v>4511</v>
      </c>
      <c r="B4642" t="s">
        <v>7357</v>
      </c>
      <c r="C4642" t="s">
        <v>7357</v>
      </c>
      <c r="G4642" s="1">
        <v>-15260.361700245399</v>
      </c>
      <c r="H4642" s="1">
        <v>7.047695869374E-4</v>
      </c>
      <c r="K4642" s="4">
        <v>97497977.530000001</v>
      </c>
      <c r="L4642" s="5">
        <v>4425001</v>
      </c>
      <c r="M4642" s="6">
        <v>22.033436269999999</v>
      </c>
      <c r="AB4642" s="8" t="s">
        <v>4597</v>
      </c>
      <c r="AG4642">
        <v>3.4332000000000001E-2</v>
      </c>
    </row>
    <row r="4643" spans="1:33" x14ac:dyDescent="0.35">
      <c r="A4643" t="s">
        <v>4511</v>
      </c>
      <c r="B4643" t="s">
        <v>7358</v>
      </c>
      <c r="C4643" t="s">
        <v>7358</v>
      </c>
      <c r="G4643" s="1">
        <v>-15512.41248292206</v>
      </c>
      <c r="H4643" s="1">
        <v>1.3721411171429001E-3</v>
      </c>
      <c r="K4643" s="4">
        <v>97497977.530000001</v>
      </c>
      <c r="L4643" s="5">
        <v>4425001</v>
      </c>
      <c r="M4643" s="6">
        <v>22.033436269999999</v>
      </c>
      <c r="AB4643" s="8" t="s">
        <v>4597</v>
      </c>
      <c r="AG4643">
        <v>3.4332000000000001E-2</v>
      </c>
    </row>
    <row r="4644" spans="1:33" x14ac:dyDescent="0.35">
      <c r="A4644" t="s">
        <v>4511</v>
      </c>
      <c r="B4644" t="s">
        <v>7359</v>
      </c>
      <c r="C4644" t="s">
        <v>7359</v>
      </c>
      <c r="G4644" s="1">
        <v>-15117.266544287189</v>
      </c>
      <c r="H4644" s="1">
        <v>5.2601169237249999E-4</v>
      </c>
      <c r="K4644" s="4">
        <v>97497977.530000001</v>
      </c>
      <c r="L4644" s="5">
        <v>4425001</v>
      </c>
      <c r="M4644" s="6">
        <v>22.033436269999999</v>
      </c>
      <c r="AB4644" s="8" t="s">
        <v>4597</v>
      </c>
      <c r="AG4644">
        <v>3.4332000000000001E-2</v>
      </c>
    </row>
    <row r="4645" spans="1:33" x14ac:dyDescent="0.35">
      <c r="A4645" t="s">
        <v>4511</v>
      </c>
      <c r="B4645" t="s">
        <v>7360</v>
      </c>
      <c r="C4645" t="s">
        <v>7360</v>
      </c>
      <c r="G4645" s="1">
        <v>-14479.65192282216</v>
      </c>
      <c r="H4645" s="1">
        <v>5.7810393478779996E-4</v>
      </c>
      <c r="K4645" s="4">
        <v>97497977.530000001</v>
      </c>
      <c r="L4645" s="5">
        <v>4425001</v>
      </c>
      <c r="M4645" s="6">
        <v>22.033436269999999</v>
      </c>
      <c r="AB4645" s="8" t="s">
        <v>4597</v>
      </c>
      <c r="AG4645">
        <v>3.4332000000000001E-2</v>
      </c>
    </row>
    <row r="4646" spans="1:33" x14ac:dyDescent="0.35">
      <c r="A4646" t="s">
        <v>4511</v>
      </c>
      <c r="B4646" t="s">
        <v>7361</v>
      </c>
      <c r="C4646" t="s">
        <v>7361</v>
      </c>
      <c r="G4646" s="1">
        <v>-15464.73848466456</v>
      </c>
      <c r="H4646" s="1">
        <v>2.850633356083E-4</v>
      </c>
      <c r="K4646" s="4">
        <v>97497977.530000001</v>
      </c>
      <c r="L4646" s="5">
        <v>4425001</v>
      </c>
      <c r="M4646" s="6">
        <v>22.033436269999999</v>
      </c>
      <c r="AB4646" s="8" t="s">
        <v>4597</v>
      </c>
      <c r="AG4646">
        <v>3.4332000000000001E-2</v>
      </c>
    </row>
    <row r="4647" spans="1:33" x14ac:dyDescent="0.35">
      <c r="A4647" t="s">
        <v>4511</v>
      </c>
      <c r="B4647" t="s">
        <v>7362</v>
      </c>
      <c r="C4647" t="s">
        <v>7362</v>
      </c>
      <c r="G4647" s="1">
        <v>-14932.829368600471</v>
      </c>
      <c r="H4647" s="1">
        <v>3.9258967703080001E-4</v>
      </c>
      <c r="K4647" s="4">
        <v>97497977.530000001</v>
      </c>
      <c r="L4647" s="5">
        <v>4425001</v>
      </c>
      <c r="M4647" s="6">
        <v>22.033436269999999</v>
      </c>
      <c r="AB4647" s="8" t="s">
        <v>4597</v>
      </c>
      <c r="AG4647">
        <v>3.4332000000000001E-2</v>
      </c>
    </row>
    <row r="4648" spans="1:33" x14ac:dyDescent="0.35">
      <c r="A4648" t="s">
        <v>4511</v>
      </c>
      <c r="B4648" t="s">
        <v>7363</v>
      </c>
      <c r="C4648" t="s">
        <v>7363</v>
      </c>
      <c r="G4648" s="1">
        <v>-16628.99104292081</v>
      </c>
      <c r="K4648" s="4">
        <v>97497977.530000001</v>
      </c>
      <c r="L4648" s="5">
        <v>4425001</v>
      </c>
      <c r="M4648" s="6">
        <v>22.033436269999999</v>
      </c>
      <c r="AB4648" s="8" t="s">
        <v>4597</v>
      </c>
      <c r="AG4648">
        <v>3.4332000000000001E-2</v>
      </c>
    </row>
    <row r="4649" spans="1:33" x14ac:dyDescent="0.35">
      <c r="A4649" t="s">
        <v>4511</v>
      </c>
      <c r="B4649" t="s">
        <v>7364</v>
      </c>
      <c r="C4649" t="s">
        <v>7364</v>
      </c>
      <c r="G4649" s="1">
        <v>-18580.269174084238</v>
      </c>
      <c r="H4649" s="1">
        <v>7.22675446309094E-5</v>
      </c>
      <c r="K4649" s="4">
        <v>97497977.530000001</v>
      </c>
      <c r="L4649" s="5">
        <v>4425001</v>
      </c>
      <c r="M4649" s="6">
        <v>22.033436269999999</v>
      </c>
      <c r="AB4649" s="8" t="s">
        <v>4597</v>
      </c>
      <c r="AG4649">
        <v>3.4332000000000001E-2</v>
      </c>
    </row>
    <row r="4650" spans="1:33" x14ac:dyDescent="0.35">
      <c r="A4650" t="s">
        <v>4511</v>
      </c>
      <c r="B4650" t="s">
        <v>7365</v>
      </c>
      <c r="C4650" t="s">
        <v>7365</v>
      </c>
      <c r="G4650" s="1">
        <v>-18941.903941200879</v>
      </c>
      <c r="H4650" s="1">
        <v>3.5534843479028738E-5</v>
      </c>
      <c r="K4650" s="4">
        <v>97497977.530000001</v>
      </c>
      <c r="L4650" s="5">
        <v>4425001</v>
      </c>
      <c r="M4650" s="6">
        <v>22.033436269999999</v>
      </c>
      <c r="AB4650" s="8" t="s">
        <v>4597</v>
      </c>
      <c r="AG4650">
        <v>3.4332000000000001E-2</v>
      </c>
    </row>
    <row r="4651" spans="1:33" x14ac:dyDescent="0.35">
      <c r="A4651" t="s">
        <v>4511</v>
      </c>
      <c r="B4651" t="s">
        <v>7366</v>
      </c>
      <c r="C4651" t="s">
        <v>7366</v>
      </c>
      <c r="G4651" s="1">
        <v>-15719.372463257991</v>
      </c>
      <c r="H4651" s="1">
        <v>3.0535975551819998E-4</v>
      </c>
      <c r="K4651" s="4">
        <v>97497977.530000001</v>
      </c>
      <c r="L4651" s="5">
        <v>4425001</v>
      </c>
      <c r="M4651" s="6">
        <v>22.033436269999999</v>
      </c>
      <c r="AB4651" s="8" t="s">
        <v>4597</v>
      </c>
      <c r="AG4651">
        <v>3.4332000000000001E-2</v>
      </c>
    </row>
    <row r="4652" spans="1:33" x14ac:dyDescent="0.35">
      <c r="A4652" t="s">
        <v>4511</v>
      </c>
      <c r="B4652" t="s">
        <v>7367</v>
      </c>
      <c r="C4652" t="s">
        <v>7367</v>
      </c>
      <c r="G4652" s="1">
        <v>-15603.34384096662</v>
      </c>
      <c r="H4652" s="1">
        <v>3.9915403995933596E-6</v>
      </c>
      <c r="K4652" s="4">
        <v>97497977.530000001</v>
      </c>
      <c r="L4652" s="5">
        <v>4425001</v>
      </c>
      <c r="M4652" s="6">
        <v>22.033436269999999</v>
      </c>
      <c r="AB4652" s="8" t="s">
        <v>4597</v>
      </c>
      <c r="AG4652">
        <v>3.4332000000000001E-2</v>
      </c>
    </row>
    <row r="4653" spans="1:33" x14ac:dyDescent="0.35">
      <c r="A4653" t="s">
        <v>4511</v>
      </c>
      <c r="B4653" t="s">
        <v>7368</v>
      </c>
      <c r="C4653" t="s">
        <v>7368</v>
      </c>
      <c r="G4653" s="1">
        <v>-15374.582257923241</v>
      </c>
      <c r="H4653" s="1">
        <v>1.3743208359606311E-5</v>
      </c>
      <c r="K4653" s="4">
        <v>97497977.530000001</v>
      </c>
      <c r="L4653" s="5">
        <v>4425001</v>
      </c>
      <c r="M4653" s="6">
        <v>22.033436269999999</v>
      </c>
      <c r="AB4653" s="8" t="s">
        <v>4597</v>
      </c>
      <c r="AG4653">
        <v>3.4332000000000001E-2</v>
      </c>
    </row>
    <row r="4654" spans="1:33" x14ac:dyDescent="0.35">
      <c r="A4654" t="s">
        <v>4511</v>
      </c>
      <c r="B4654" t="s">
        <v>7369</v>
      </c>
      <c r="C4654" t="s">
        <v>7369</v>
      </c>
      <c r="G4654" s="1">
        <v>-18419.927122331639</v>
      </c>
      <c r="H4654" s="1">
        <v>1.627662164754E-4</v>
      </c>
      <c r="K4654" s="4">
        <v>97497977.530000001</v>
      </c>
      <c r="L4654" s="5">
        <v>4425001</v>
      </c>
      <c r="M4654" s="6">
        <v>22.033436269999999</v>
      </c>
      <c r="AB4654" s="8" t="s">
        <v>4597</v>
      </c>
      <c r="AG4654">
        <v>3.4332000000000001E-2</v>
      </c>
    </row>
    <row r="4655" spans="1:33" x14ac:dyDescent="0.35">
      <c r="A4655" t="s">
        <v>4511</v>
      </c>
      <c r="B4655" t="s">
        <v>7370</v>
      </c>
      <c r="C4655" t="s">
        <v>7370</v>
      </c>
      <c r="G4655" s="1">
        <v>-16062.09985734548</v>
      </c>
      <c r="H4655" s="1">
        <v>2.5840940593950222E-7</v>
      </c>
      <c r="K4655" s="4">
        <v>97497977.530000001</v>
      </c>
      <c r="L4655" s="5">
        <v>4425001</v>
      </c>
      <c r="M4655" s="6">
        <v>22.033436269999999</v>
      </c>
      <c r="AB4655" s="8" t="s">
        <v>4597</v>
      </c>
      <c r="AG4655">
        <v>3.4332000000000001E-2</v>
      </c>
    </row>
    <row r="4656" spans="1:33" x14ac:dyDescent="0.35">
      <c r="A4656" t="s">
        <v>4511</v>
      </c>
      <c r="B4656" t="s">
        <v>7371</v>
      </c>
      <c r="C4656" t="s">
        <v>7371</v>
      </c>
      <c r="G4656" s="1">
        <v>-16122.92100802998</v>
      </c>
      <c r="H4656" s="1">
        <v>1.1952111767011841E-10</v>
      </c>
      <c r="K4656" s="4">
        <v>97497977.530000001</v>
      </c>
      <c r="L4656" s="5">
        <v>4425001</v>
      </c>
      <c r="M4656" s="6">
        <v>22.033436269999999</v>
      </c>
      <c r="AB4656" s="8" t="s">
        <v>4597</v>
      </c>
      <c r="AG4656">
        <v>3.4332000000000001E-2</v>
      </c>
    </row>
    <row r="4657" spans="1:33" x14ac:dyDescent="0.35">
      <c r="A4657" t="s">
        <v>4511</v>
      </c>
      <c r="B4657" t="s">
        <v>7372</v>
      </c>
      <c r="C4657" t="s">
        <v>7372</v>
      </c>
      <c r="G4657" s="1">
        <v>-18254.837688544259</v>
      </c>
      <c r="H4657" s="1">
        <v>8.435718148160907E-5</v>
      </c>
      <c r="K4657" s="4">
        <v>97497977.530000001</v>
      </c>
      <c r="L4657" s="5">
        <v>4425001</v>
      </c>
      <c r="M4657" s="6">
        <v>22.033436269999999</v>
      </c>
      <c r="AB4657" s="8" t="s">
        <v>4597</v>
      </c>
      <c r="AG4657">
        <v>3.4332000000000001E-2</v>
      </c>
    </row>
    <row r="4658" spans="1:33" x14ac:dyDescent="0.35">
      <c r="A4658" t="s">
        <v>4511</v>
      </c>
      <c r="B4658" t="s">
        <v>7373</v>
      </c>
      <c r="C4658" t="s">
        <v>7373</v>
      </c>
      <c r="G4658" s="1">
        <v>-14411.39103368314</v>
      </c>
      <c r="H4658" s="1">
        <v>3.9876282615959998E-4</v>
      </c>
      <c r="K4658" s="4">
        <v>97497977.530000001</v>
      </c>
      <c r="L4658" s="5">
        <v>4425001</v>
      </c>
      <c r="M4658" s="6">
        <v>22.033436269999999</v>
      </c>
      <c r="AB4658" s="8" t="s">
        <v>4597</v>
      </c>
      <c r="AG4658">
        <v>3.4332000000000001E-2</v>
      </c>
    </row>
    <row r="4659" spans="1:33" x14ac:dyDescent="0.35">
      <c r="A4659" t="s">
        <v>4511</v>
      </c>
      <c r="B4659" t="s">
        <v>7374</v>
      </c>
      <c r="C4659" t="s">
        <v>7374</v>
      </c>
      <c r="G4659" s="1">
        <v>-15386.375056253941</v>
      </c>
      <c r="H4659" s="1">
        <v>1.6420694655029999E-4</v>
      </c>
      <c r="K4659" s="4">
        <v>97497977.530000001</v>
      </c>
      <c r="L4659" s="5">
        <v>4425001</v>
      </c>
      <c r="M4659" s="6">
        <v>22.033436269999999</v>
      </c>
      <c r="AB4659" s="8" t="s">
        <v>4597</v>
      </c>
      <c r="AG4659">
        <v>3.4332000000000001E-2</v>
      </c>
    </row>
    <row r="4660" spans="1:33" x14ac:dyDescent="0.35">
      <c r="A4660" t="s">
        <v>4511</v>
      </c>
      <c r="B4660" t="s">
        <v>7375</v>
      </c>
      <c r="C4660" t="s">
        <v>7375</v>
      </c>
      <c r="G4660" s="1">
        <v>-14860.35610374046</v>
      </c>
      <c r="H4660" s="1">
        <v>2.4980001637159999E-4</v>
      </c>
      <c r="K4660" s="4">
        <v>97497977.530000001</v>
      </c>
      <c r="L4660" s="5">
        <v>4425001</v>
      </c>
      <c r="M4660" s="6">
        <v>22.033436269999999</v>
      </c>
      <c r="AB4660" s="8" t="s">
        <v>4597</v>
      </c>
      <c r="AG4660">
        <v>3.4332000000000001E-2</v>
      </c>
    </row>
    <row r="4661" spans="1:33" x14ac:dyDescent="0.35">
      <c r="A4661" t="s">
        <v>4511</v>
      </c>
      <c r="B4661" t="s">
        <v>7376</v>
      </c>
      <c r="C4661" t="s">
        <v>7376</v>
      </c>
      <c r="G4661" s="1">
        <v>-15639.169557141749</v>
      </c>
      <c r="H4661" s="1">
        <v>1.810454049982E-4</v>
      </c>
      <c r="K4661" s="4">
        <v>97497977.530000001</v>
      </c>
      <c r="L4661" s="5">
        <v>4425001</v>
      </c>
      <c r="M4661" s="6">
        <v>22.033436269999999</v>
      </c>
      <c r="AB4661" s="8" t="s">
        <v>4597</v>
      </c>
      <c r="AG4661">
        <v>3.4332000000000001E-2</v>
      </c>
    </row>
    <row r="4662" spans="1:33" x14ac:dyDescent="0.35">
      <c r="A4662" t="s">
        <v>4511</v>
      </c>
      <c r="B4662" t="s">
        <v>7377</v>
      </c>
      <c r="C4662" t="s">
        <v>7377</v>
      </c>
      <c r="G4662" s="1">
        <v>-16539.95238226754</v>
      </c>
      <c r="K4662" s="4">
        <v>97497977.530000001</v>
      </c>
      <c r="L4662" s="5">
        <v>4425001</v>
      </c>
      <c r="M4662" s="6">
        <v>22.033436269999999</v>
      </c>
      <c r="AB4662" s="8" t="s">
        <v>4597</v>
      </c>
      <c r="AG4662">
        <v>3.4332000000000001E-2</v>
      </c>
    </row>
    <row r="4663" spans="1:33" x14ac:dyDescent="0.35">
      <c r="A4663" t="s">
        <v>4511</v>
      </c>
      <c r="B4663" t="s">
        <v>7378</v>
      </c>
      <c r="C4663" t="s">
        <v>7378</v>
      </c>
      <c r="G4663" s="1">
        <v>-15524.812061424989</v>
      </c>
      <c r="H4663" s="1">
        <v>9.3275085766453485E-7</v>
      </c>
      <c r="K4663" s="4">
        <v>97497977.530000001</v>
      </c>
      <c r="L4663" s="5">
        <v>4425001</v>
      </c>
      <c r="M4663" s="6">
        <v>22.033436269999999</v>
      </c>
      <c r="AB4663" s="8" t="s">
        <v>4597</v>
      </c>
      <c r="AG4663">
        <v>3.4332000000000001E-2</v>
      </c>
    </row>
    <row r="4664" spans="1:33" x14ac:dyDescent="0.35">
      <c r="A4664" t="s">
        <v>4511</v>
      </c>
      <c r="B4664" t="s">
        <v>7379</v>
      </c>
      <c r="C4664" t="s">
        <v>7379</v>
      </c>
      <c r="G4664" s="1">
        <v>-15298.133707168239</v>
      </c>
      <c r="H4664" s="1">
        <v>4.4158366174574794E-6</v>
      </c>
      <c r="K4664" s="4">
        <v>97497977.530000001</v>
      </c>
      <c r="L4664" s="5">
        <v>4425001</v>
      </c>
      <c r="M4664" s="6">
        <v>22.033436269999999</v>
      </c>
      <c r="AB4664" s="8" t="s">
        <v>4597</v>
      </c>
      <c r="AG4664">
        <v>3.4332000000000001E-2</v>
      </c>
    </row>
    <row r="4665" spans="1:33" x14ac:dyDescent="0.35">
      <c r="A4665" t="s">
        <v>4511</v>
      </c>
      <c r="B4665" t="s">
        <v>7380</v>
      </c>
      <c r="C4665" t="s">
        <v>7380</v>
      </c>
      <c r="G4665" s="1">
        <v>-15979.09515444711</v>
      </c>
      <c r="H4665" s="1">
        <v>2.9907396485223007E-8</v>
      </c>
      <c r="K4665" s="4">
        <v>97497977.530000001</v>
      </c>
      <c r="L4665" s="5">
        <v>4425001</v>
      </c>
      <c r="M4665" s="6">
        <v>22.033436269999999</v>
      </c>
      <c r="AB4665" s="8" t="s">
        <v>4597</v>
      </c>
      <c r="AG4665">
        <v>3.4332000000000001E-2</v>
      </c>
    </row>
    <row r="4666" spans="1:33" x14ac:dyDescent="0.35">
      <c r="A4666" t="s">
        <v>4511</v>
      </c>
      <c r="B4666" t="s">
        <v>7381</v>
      </c>
      <c r="C4666" t="s">
        <v>7381</v>
      </c>
      <c r="G4666" s="1">
        <v>-18825.983007605759</v>
      </c>
      <c r="H4666" s="1">
        <v>1.1077561547151421E-5</v>
      </c>
      <c r="K4666" s="4">
        <v>97497977.530000001</v>
      </c>
      <c r="L4666" s="5">
        <v>4425001</v>
      </c>
      <c r="M4666" s="6">
        <v>22.033436269999999</v>
      </c>
      <c r="AB4666" s="8" t="s">
        <v>4597</v>
      </c>
      <c r="AG4666">
        <v>3.4332000000000001E-2</v>
      </c>
    </row>
    <row r="4667" spans="1:33" x14ac:dyDescent="0.35">
      <c r="A4667" t="s">
        <v>4511</v>
      </c>
      <c r="B4667" t="s">
        <v>7382</v>
      </c>
      <c r="C4667" t="s">
        <v>7382</v>
      </c>
      <c r="G4667" s="1">
        <v>-18308.499984959759</v>
      </c>
      <c r="H4667" s="1">
        <v>7.6249325348837641E-5</v>
      </c>
      <c r="K4667" s="4">
        <v>97497977.530000001</v>
      </c>
      <c r="L4667" s="5">
        <v>4425001</v>
      </c>
      <c r="M4667" s="6">
        <v>22.033436269999999</v>
      </c>
      <c r="AB4667" s="8" t="s">
        <v>4597</v>
      </c>
      <c r="AG4667">
        <v>3.4332000000000001E-2</v>
      </c>
    </row>
    <row r="4668" spans="1:33" x14ac:dyDescent="0.35">
      <c r="A4668" t="s">
        <v>4511</v>
      </c>
      <c r="B4668" t="s">
        <v>7383</v>
      </c>
      <c r="C4668" t="s">
        <v>7383</v>
      </c>
      <c r="G4668" s="1">
        <v>-16039.260018420309</v>
      </c>
      <c r="H4668" s="1">
        <v>1.9397613184250739E-12</v>
      </c>
      <c r="K4668" s="4">
        <v>97497977.530000001</v>
      </c>
      <c r="L4668" s="5">
        <v>4425001</v>
      </c>
      <c r="M4668" s="6">
        <v>22.033436269999999</v>
      </c>
      <c r="AB4668" s="8" t="s">
        <v>4597</v>
      </c>
      <c r="AG4668">
        <v>3.4332000000000001E-2</v>
      </c>
    </row>
    <row r="4669" spans="1:33" x14ac:dyDescent="0.35">
      <c r="A4669" t="s">
        <v>4511</v>
      </c>
      <c r="B4669" t="s">
        <v>7384</v>
      </c>
      <c r="C4669" t="s">
        <v>7384</v>
      </c>
      <c r="G4669" s="1">
        <v>-15308.605750835941</v>
      </c>
      <c r="H4669" s="1">
        <v>9.0839172182825481E-5</v>
      </c>
      <c r="K4669" s="4">
        <v>97497977.530000001</v>
      </c>
      <c r="L4669" s="5">
        <v>4425001</v>
      </c>
      <c r="M4669" s="6">
        <v>22.033436269999999</v>
      </c>
      <c r="AB4669" s="8" t="s">
        <v>4597</v>
      </c>
      <c r="AG4669">
        <v>3.4332000000000001E-2</v>
      </c>
    </row>
    <row r="4670" spans="1:33" x14ac:dyDescent="0.35">
      <c r="A4670" t="s">
        <v>4511</v>
      </c>
      <c r="B4670" t="s">
        <v>7385</v>
      </c>
      <c r="C4670" t="s">
        <v>7385</v>
      </c>
      <c r="G4670" s="1">
        <v>-18144.687105247031</v>
      </c>
      <c r="H4670" s="1">
        <v>3.5149786946644911E-5</v>
      </c>
      <c r="K4670" s="4">
        <v>97497977.530000001</v>
      </c>
      <c r="L4670" s="5">
        <v>4425001</v>
      </c>
      <c r="M4670" s="6">
        <v>22.033436269999999</v>
      </c>
      <c r="AB4670" s="8" t="s">
        <v>4597</v>
      </c>
      <c r="AG4670">
        <v>3.4332000000000001E-2</v>
      </c>
    </row>
    <row r="4671" spans="1:33" x14ac:dyDescent="0.35">
      <c r="A4671" t="s">
        <v>4511</v>
      </c>
      <c r="B4671" t="s">
        <v>7386</v>
      </c>
      <c r="C4671" t="s">
        <v>7386</v>
      </c>
      <c r="G4671" s="1">
        <v>-15559.578902047921</v>
      </c>
      <c r="H4671" s="1">
        <v>1.034969943132E-4</v>
      </c>
      <c r="K4671" s="4">
        <v>97497977.530000001</v>
      </c>
      <c r="L4671" s="5">
        <v>4425001</v>
      </c>
      <c r="M4671" s="6">
        <v>22.033436269999999</v>
      </c>
      <c r="AB4671" s="8" t="s">
        <v>4597</v>
      </c>
      <c r="AG4671">
        <v>3.4332000000000001E-2</v>
      </c>
    </row>
    <row r="4672" spans="1:33" x14ac:dyDescent="0.35">
      <c r="A4672" t="s">
        <v>4511</v>
      </c>
      <c r="B4672" t="s">
        <v>7387</v>
      </c>
      <c r="C4672" t="s">
        <v>7387</v>
      </c>
      <c r="G4672" s="1">
        <v>-15446.87167014266</v>
      </c>
      <c r="H4672" s="1">
        <v>1.8894546026159239E-7</v>
      </c>
      <c r="K4672" s="4">
        <v>97497977.530000001</v>
      </c>
      <c r="L4672" s="5">
        <v>4425001</v>
      </c>
      <c r="M4672" s="6">
        <v>22.033436269999999</v>
      </c>
      <c r="AB4672" s="8" t="s">
        <v>4597</v>
      </c>
      <c r="AG4672">
        <v>3.4332000000000001E-2</v>
      </c>
    </row>
    <row r="4673" spans="1:33" x14ac:dyDescent="0.35">
      <c r="A4673" t="s">
        <v>4511</v>
      </c>
      <c r="B4673" t="s">
        <v>7388</v>
      </c>
      <c r="C4673" t="s">
        <v>7388</v>
      </c>
      <c r="G4673" s="1">
        <v>-16451.626937806021</v>
      </c>
      <c r="K4673" s="4">
        <v>97497977.530000001</v>
      </c>
      <c r="L4673" s="5">
        <v>4425001</v>
      </c>
      <c r="M4673" s="6">
        <v>22.033436269999999</v>
      </c>
      <c r="AB4673" s="8" t="s">
        <v>4597</v>
      </c>
      <c r="AG4673">
        <v>3.4332000000000001E-2</v>
      </c>
    </row>
    <row r="4674" spans="1:33" x14ac:dyDescent="0.35">
      <c r="A4674" t="s">
        <v>4511</v>
      </c>
      <c r="B4674" t="s">
        <v>7389</v>
      </c>
      <c r="C4674" t="s">
        <v>7389</v>
      </c>
      <c r="G4674" s="1">
        <v>-15222.25394100523</v>
      </c>
      <c r="H4674" s="1">
        <v>1.2802255287503169E-6</v>
      </c>
      <c r="K4674" s="4">
        <v>97497977.530000001</v>
      </c>
      <c r="L4674" s="5">
        <v>4425001</v>
      </c>
      <c r="M4674" s="6">
        <v>22.033436269999999</v>
      </c>
      <c r="AB4674" s="8" t="s">
        <v>4597</v>
      </c>
      <c r="AG4674">
        <v>3.4332000000000001E-2</v>
      </c>
    </row>
    <row r="4675" spans="1:33" x14ac:dyDescent="0.35">
      <c r="A4675" t="s">
        <v>4511</v>
      </c>
      <c r="B4675" t="s">
        <v>7390</v>
      </c>
      <c r="C4675" t="s">
        <v>7390</v>
      </c>
      <c r="G4675" s="1">
        <v>-15896.732212640511</v>
      </c>
      <c r="H4675" s="1">
        <v>2.74761133717034E-9</v>
      </c>
      <c r="K4675" s="4">
        <v>97497977.530000001</v>
      </c>
      <c r="L4675" s="5">
        <v>4425001</v>
      </c>
      <c r="M4675" s="6">
        <v>22.033436269999999</v>
      </c>
      <c r="AB4675" s="8" t="s">
        <v>4597</v>
      </c>
      <c r="AG4675">
        <v>3.4332000000000001E-2</v>
      </c>
    </row>
    <row r="4676" spans="1:33" x14ac:dyDescent="0.35">
      <c r="A4676" t="s">
        <v>4511</v>
      </c>
      <c r="B4676" t="s">
        <v>7391</v>
      </c>
      <c r="C4676" t="s">
        <v>7391</v>
      </c>
      <c r="G4676" s="1">
        <v>-15956.248512096139</v>
      </c>
      <c r="H4676" s="1">
        <v>1.9658590955386009E-14</v>
      </c>
      <c r="K4676" s="4">
        <v>97497977.530000001</v>
      </c>
      <c r="L4676" s="5">
        <v>4425001</v>
      </c>
      <c r="M4676" s="6">
        <v>22.033436269999999</v>
      </c>
      <c r="AB4676" s="8" t="s">
        <v>4597</v>
      </c>
      <c r="AG4676">
        <v>3.4332000000000001E-2</v>
      </c>
    </row>
    <row r="4677" spans="1:33" x14ac:dyDescent="0.35">
      <c r="A4677" t="s">
        <v>4511</v>
      </c>
      <c r="B4677" t="s">
        <v>7392</v>
      </c>
      <c r="C4677" t="s">
        <v>7392</v>
      </c>
      <c r="G4677" s="1">
        <v>-18198.080877383079</v>
      </c>
      <c r="H4677" s="1">
        <v>3.3393246086887837E-5</v>
      </c>
      <c r="K4677" s="4">
        <v>97497977.530000001</v>
      </c>
      <c r="L4677" s="5">
        <v>4425001</v>
      </c>
      <c r="M4677" s="6">
        <v>22.033436269999999</v>
      </c>
      <c r="AB4677" s="8" t="s">
        <v>4597</v>
      </c>
      <c r="AG4677">
        <v>3.4332000000000001E-2</v>
      </c>
    </row>
    <row r="4678" spans="1:33" x14ac:dyDescent="0.35">
      <c r="A4678" t="s">
        <v>4511</v>
      </c>
      <c r="B4678" t="s">
        <v>7393</v>
      </c>
      <c r="C4678" t="s">
        <v>7393</v>
      </c>
      <c r="G4678" s="1">
        <v>-15231.42457765459</v>
      </c>
      <c r="H4678" s="1">
        <v>4.8229094114418633E-5</v>
      </c>
      <c r="K4678" s="4">
        <v>97497977.530000001</v>
      </c>
      <c r="L4678" s="5">
        <v>4425001</v>
      </c>
      <c r="M4678" s="6">
        <v>22.033436269999999</v>
      </c>
      <c r="AB4678" s="8" t="s">
        <v>4597</v>
      </c>
      <c r="AG4678">
        <v>3.4332000000000001E-2</v>
      </c>
    </row>
    <row r="4679" spans="1:33" x14ac:dyDescent="0.35">
      <c r="A4679" t="s">
        <v>4511</v>
      </c>
      <c r="B4679" t="s">
        <v>7394</v>
      </c>
      <c r="C4679" t="s">
        <v>7394</v>
      </c>
      <c r="G4679" s="1">
        <v>-15369.51674401132</v>
      </c>
      <c r="H4679" s="1">
        <v>3.3132701615403897E-8</v>
      </c>
      <c r="K4679" s="4">
        <v>97497977.530000001</v>
      </c>
      <c r="L4679" s="5">
        <v>4425001</v>
      </c>
      <c r="M4679" s="6">
        <v>22.033436269999999</v>
      </c>
      <c r="AB4679" s="8" t="s">
        <v>4597</v>
      </c>
      <c r="AG4679">
        <v>3.4332000000000001E-2</v>
      </c>
    </row>
    <row r="4680" spans="1:33" x14ac:dyDescent="0.35">
      <c r="A4680" t="s">
        <v>4511</v>
      </c>
      <c r="B4680" t="s">
        <v>7395</v>
      </c>
      <c r="C4680" t="s">
        <v>7395</v>
      </c>
      <c r="G4680" s="1">
        <v>-15146.937330979519</v>
      </c>
      <c r="H4680" s="1">
        <v>3.3451641451890098E-7</v>
      </c>
      <c r="K4680" s="4">
        <v>97497977.530000001</v>
      </c>
      <c r="L4680" s="5">
        <v>4425001</v>
      </c>
      <c r="M4680" s="6">
        <v>22.033436269999999</v>
      </c>
      <c r="AB4680" s="8" t="s">
        <v>4597</v>
      </c>
      <c r="AG4680">
        <v>3.4332000000000001E-2</v>
      </c>
    </row>
    <row r="4681" spans="1:33" x14ac:dyDescent="0.35">
      <c r="A4681" t="s">
        <v>4511</v>
      </c>
      <c r="B4681" t="s">
        <v>7396</v>
      </c>
      <c r="C4681" t="s">
        <v>7396</v>
      </c>
      <c r="G4681" s="1">
        <v>-16364.007112499939</v>
      </c>
      <c r="K4681" s="4">
        <v>97497977.530000001</v>
      </c>
      <c r="L4681" s="5">
        <v>4425001</v>
      </c>
      <c r="M4681" s="6">
        <v>22.033436269999999</v>
      </c>
      <c r="AB4681" s="8" t="s">
        <v>4597</v>
      </c>
      <c r="AG4681">
        <v>3.4332000000000001E-2</v>
      </c>
    </row>
    <row r="4682" spans="1:33" x14ac:dyDescent="0.35">
      <c r="A4682" t="s">
        <v>4511</v>
      </c>
      <c r="B4682" t="s">
        <v>7397</v>
      </c>
      <c r="C4682" t="s">
        <v>7397</v>
      </c>
      <c r="G4682" s="1">
        <v>-15815.004433129119</v>
      </c>
      <c r="H4682" s="1">
        <v>2.000788423058844E-10</v>
      </c>
      <c r="K4682" s="4">
        <v>97497977.530000001</v>
      </c>
      <c r="L4682" s="5">
        <v>4425001</v>
      </c>
      <c r="M4682" s="6">
        <v>22.033436269999999</v>
      </c>
      <c r="AB4682" s="8" t="s">
        <v>4597</v>
      </c>
      <c r="AG4682">
        <v>3.4332000000000001E-2</v>
      </c>
    </row>
    <row r="4683" spans="1:33" x14ac:dyDescent="0.35">
      <c r="A4683" t="s">
        <v>4511</v>
      </c>
      <c r="B4683" t="s">
        <v>7398</v>
      </c>
      <c r="C4683" t="s">
        <v>7398</v>
      </c>
      <c r="G4683" s="1">
        <v>-15873.87978359</v>
      </c>
      <c r="H4683" s="1">
        <v>1.2434957291609949E-16</v>
      </c>
      <c r="K4683" s="4">
        <v>97497977.530000001</v>
      </c>
      <c r="L4683" s="5">
        <v>4425001</v>
      </c>
      <c r="M4683" s="6">
        <v>22.033436269999999</v>
      </c>
      <c r="AB4683" s="8" t="s">
        <v>4597</v>
      </c>
      <c r="AG4683">
        <v>3.4332000000000001E-2</v>
      </c>
    </row>
    <row r="4684" spans="1:33" x14ac:dyDescent="0.35">
      <c r="A4684" t="s">
        <v>4511</v>
      </c>
      <c r="B4684" t="s">
        <v>7399</v>
      </c>
      <c r="C4684" t="s">
        <v>7399</v>
      </c>
      <c r="G4684" s="1">
        <v>-16277.085410196931</v>
      </c>
      <c r="K4684" s="4">
        <v>97497977.530000001</v>
      </c>
      <c r="L4684" s="5">
        <v>4425001</v>
      </c>
      <c r="M4684" s="6">
        <v>22.033436269999999</v>
      </c>
      <c r="AB4684" s="8" t="s">
        <v>4597</v>
      </c>
      <c r="AG4684">
        <v>3.4332000000000001E-2</v>
      </c>
    </row>
    <row r="4685" spans="1:33" x14ac:dyDescent="0.35">
      <c r="A4685" t="s">
        <v>4511</v>
      </c>
      <c r="B4685" t="s">
        <v>7400</v>
      </c>
      <c r="C4685" t="s">
        <v>7400</v>
      </c>
      <c r="G4685" s="1">
        <v>-15733.905301712621</v>
      </c>
      <c r="H4685" s="1">
        <v>1.153920411259675E-11</v>
      </c>
      <c r="K4685" s="4">
        <v>97497977.530000001</v>
      </c>
      <c r="L4685" s="5">
        <v>4425001</v>
      </c>
      <c r="M4685" s="6">
        <v>22.033436269999999</v>
      </c>
      <c r="AB4685" s="8" t="s">
        <v>4597</v>
      </c>
      <c r="AG4685">
        <v>3.4332000000000001E-2</v>
      </c>
    </row>
    <row r="4686" spans="1:33" x14ac:dyDescent="0.35">
      <c r="A4686" t="s">
        <v>4511</v>
      </c>
      <c r="B4686" t="s">
        <v>7401</v>
      </c>
      <c r="C4686" t="s">
        <v>7401</v>
      </c>
      <c r="G4686" s="1">
        <v>-15792.14721374828</v>
      </c>
      <c r="H4686" s="1">
        <v>4.9117628472662721E-19</v>
      </c>
      <c r="K4686" s="4">
        <v>97497977.530000001</v>
      </c>
      <c r="L4686" s="5">
        <v>4425001</v>
      </c>
      <c r="M4686" s="6">
        <v>22.033436269999999</v>
      </c>
      <c r="AB4686" s="8" t="s">
        <v>4597</v>
      </c>
      <c r="AG4686">
        <v>3.4332000000000001E-2</v>
      </c>
    </row>
    <row r="4687" spans="1:33" x14ac:dyDescent="0.35">
      <c r="A4687" t="s">
        <v>4511</v>
      </c>
      <c r="B4687" t="s">
        <v>7402</v>
      </c>
      <c r="C4687" t="s">
        <v>7402</v>
      </c>
      <c r="G4687" s="1">
        <v>-16190.854434025199</v>
      </c>
      <c r="K4687" s="4">
        <v>97497977.530000001</v>
      </c>
      <c r="L4687" s="5">
        <v>4425001</v>
      </c>
      <c r="M4687" s="6">
        <v>22.033436269999999</v>
      </c>
      <c r="AB4687" s="8" t="s">
        <v>4597</v>
      </c>
      <c r="AG4687">
        <v>3.4332000000000001E-2</v>
      </c>
    </row>
    <row r="4688" spans="1:33" x14ac:dyDescent="0.35">
      <c r="A4688" t="s">
        <v>4511</v>
      </c>
      <c r="B4688" t="s">
        <v>7403</v>
      </c>
      <c r="C4688" t="s">
        <v>7403</v>
      </c>
      <c r="G4688" s="1">
        <v>-15711.044268401371</v>
      </c>
      <c r="H4688" s="1">
        <v>1.2129659239415959E-21</v>
      </c>
      <c r="K4688" s="4">
        <v>97497977.530000001</v>
      </c>
      <c r="L4688" s="5">
        <v>4425001</v>
      </c>
      <c r="M4688" s="6">
        <v>22.033436269999999</v>
      </c>
      <c r="AB4688" s="8" t="s">
        <v>4597</v>
      </c>
      <c r="AG4688">
        <v>3.4332000000000001E-2</v>
      </c>
    </row>
    <row r="4689" spans="1:33" x14ac:dyDescent="0.35">
      <c r="A4689" t="s">
        <v>4511</v>
      </c>
      <c r="B4689" t="s">
        <v>7404</v>
      </c>
      <c r="C4689" t="s">
        <v>7404</v>
      </c>
      <c r="G4689" s="1">
        <v>-16105.30688481982</v>
      </c>
      <c r="K4689" s="4">
        <v>97497977.530000001</v>
      </c>
      <c r="L4689" s="5">
        <v>4425001</v>
      </c>
      <c r="M4689" s="6">
        <v>22.033436269999999</v>
      </c>
      <c r="AB4689" s="8" t="s">
        <v>4597</v>
      </c>
      <c r="AG4689">
        <v>3.4332000000000001E-2</v>
      </c>
    </row>
    <row r="4690" spans="1:33" x14ac:dyDescent="0.35">
      <c r="A4690" t="s">
        <v>4511</v>
      </c>
      <c r="B4690" t="s">
        <v>7405</v>
      </c>
      <c r="C4690" t="s">
        <v>7405</v>
      </c>
      <c r="G4690" s="1">
        <v>-20289.362520099159</v>
      </c>
      <c r="H4690" s="1">
        <v>3.9789586714824783E-5</v>
      </c>
      <c r="K4690" s="4">
        <v>97497977.530000001</v>
      </c>
      <c r="L4690" s="5">
        <v>4425001</v>
      </c>
      <c r="M4690" s="6">
        <v>22.033436269999999</v>
      </c>
      <c r="AB4690" s="8" t="s">
        <v>4597</v>
      </c>
      <c r="AG4690">
        <v>3.4332000000000001E-2</v>
      </c>
    </row>
    <row r="4691" spans="1:33" x14ac:dyDescent="0.35">
      <c r="A4691" t="s">
        <v>4511</v>
      </c>
      <c r="B4691" t="s">
        <v>7406</v>
      </c>
      <c r="C4691" t="s">
        <v>7406</v>
      </c>
      <c r="G4691" s="1">
        <v>-16801.510888163219</v>
      </c>
      <c r="H4691" s="1">
        <v>8.9742320566740005E-4</v>
      </c>
      <c r="K4691" s="4">
        <v>97497977.530000001</v>
      </c>
      <c r="L4691" s="5">
        <v>4425001</v>
      </c>
      <c r="M4691" s="6">
        <v>22.033436269999999</v>
      </c>
      <c r="AB4691" s="8" t="s">
        <v>4597</v>
      </c>
      <c r="AG4691">
        <v>3.4332000000000001E-2</v>
      </c>
    </row>
    <row r="4692" spans="1:33" x14ac:dyDescent="0.35">
      <c r="A4692" t="s">
        <v>4511</v>
      </c>
      <c r="B4692" t="s">
        <v>7407</v>
      </c>
      <c r="C4692" t="s">
        <v>7407</v>
      </c>
      <c r="G4692" s="1">
        <v>-17046.23433350075</v>
      </c>
      <c r="H4692" s="1">
        <v>9.9708896471009992E-4</v>
      </c>
      <c r="K4692" s="4">
        <v>97497977.530000001</v>
      </c>
      <c r="L4692" s="5">
        <v>4425001</v>
      </c>
      <c r="M4692" s="6">
        <v>22.033436269999999</v>
      </c>
      <c r="AB4692" s="8" t="s">
        <v>4597</v>
      </c>
      <c r="AG4692">
        <v>3.4332000000000001E-2</v>
      </c>
    </row>
    <row r="4693" spans="1:33" x14ac:dyDescent="0.35">
      <c r="A4693" t="s">
        <v>4511</v>
      </c>
      <c r="B4693" t="s">
        <v>7408</v>
      </c>
      <c r="C4693" t="s">
        <v>7408</v>
      </c>
      <c r="G4693" s="1">
        <v>-16713.334120958749</v>
      </c>
      <c r="H4693" s="1">
        <v>1.1120612854066E-3</v>
      </c>
      <c r="K4693" s="4">
        <v>97497977.530000001</v>
      </c>
      <c r="L4693" s="5">
        <v>4425001</v>
      </c>
      <c r="M4693" s="6">
        <v>22.033436269999999</v>
      </c>
      <c r="AB4693" s="8" t="s">
        <v>4597</v>
      </c>
      <c r="AG4693">
        <v>3.4332000000000001E-2</v>
      </c>
    </row>
    <row r="4694" spans="1:33" x14ac:dyDescent="0.35">
      <c r="A4694" t="s">
        <v>4511</v>
      </c>
      <c r="B4694" t="s">
        <v>7409</v>
      </c>
      <c r="C4694" t="s">
        <v>7409</v>
      </c>
      <c r="G4694" s="1">
        <v>-16737.994049055851</v>
      </c>
      <c r="H4694" s="1">
        <v>9.3013861314610003E-4</v>
      </c>
      <c r="K4694" s="4">
        <v>97497977.530000001</v>
      </c>
      <c r="L4694" s="5">
        <v>4425001</v>
      </c>
      <c r="M4694" s="6">
        <v>22.033436269999999</v>
      </c>
      <c r="AB4694" s="8" t="s">
        <v>4597</v>
      </c>
      <c r="AG4694">
        <v>3.4332000000000001E-2</v>
      </c>
    </row>
    <row r="4695" spans="1:33" x14ac:dyDescent="0.35">
      <c r="A4695" t="s">
        <v>4511</v>
      </c>
      <c r="B4695" t="s">
        <v>7410</v>
      </c>
      <c r="C4695" t="s">
        <v>7410</v>
      </c>
      <c r="G4695" s="1">
        <v>-16858.37336451533</v>
      </c>
      <c r="H4695" s="1">
        <v>1.2734113406638E-3</v>
      </c>
      <c r="K4695" s="4">
        <v>97497977.530000001</v>
      </c>
      <c r="L4695" s="5">
        <v>4425001</v>
      </c>
      <c r="M4695" s="6">
        <v>22.033436269999999</v>
      </c>
      <c r="AB4695" s="8" t="s">
        <v>4597</v>
      </c>
      <c r="AG4695">
        <v>3.4332000000000001E-2</v>
      </c>
    </row>
    <row r="4696" spans="1:33" x14ac:dyDescent="0.35">
      <c r="A4696" t="s">
        <v>4511</v>
      </c>
      <c r="B4696" t="s">
        <v>7411</v>
      </c>
      <c r="C4696" t="s">
        <v>7411</v>
      </c>
      <c r="G4696" s="1">
        <v>-20159.612968586651</v>
      </c>
      <c r="H4696" s="1">
        <v>8.3593008107740957E-5</v>
      </c>
      <c r="K4696" s="4">
        <v>97497977.530000001</v>
      </c>
      <c r="L4696" s="5">
        <v>4425001</v>
      </c>
      <c r="M4696" s="6">
        <v>22.033436269999999</v>
      </c>
      <c r="AB4696" s="8" t="s">
        <v>4597</v>
      </c>
      <c r="AG4696">
        <v>3.4332000000000001E-2</v>
      </c>
    </row>
    <row r="4697" spans="1:33" x14ac:dyDescent="0.35">
      <c r="A4697" t="s">
        <v>4511</v>
      </c>
      <c r="B4697" t="s">
        <v>7412</v>
      </c>
      <c r="C4697" t="s">
        <v>7412</v>
      </c>
      <c r="G4697" s="1">
        <v>-20551.667328732761</v>
      </c>
      <c r="H4697" s="1">
        <v>4.5798899444355582E-5</v>
      </c>
      <c r="K4697" s="4">
        <v>97497977.530000001</v>
      </c>
      <c r="L4697" s="5">
        <v>4425001</v>
      </c>
      <c r="M4697" s="6">
        <v>22.033436269999999</v>
      </c>
      <c r="AB4697" s="8" t="s">
        <v>4597</v>
      </c>
      <c r="AG4697">
        <v>3.4332000000000001E-2</v>
      </c>
    </row>
    <row r="4698" spans="1:33" x14ac:dyDescent="0.35">
      <c r="A4698" t="s">
        <v>4511</v>
      </c>
      <c r="B4698" t="s">
        <v>7413</v>
      </c>
      <c r="C4698" t="s">
        <v>7413</v>
      </c>
      <c r="G4698" s="1">
        <v>-16663.527578478719</v>
      </c>
      <c r="H4698" s="1">
        <v>9.4030612136739998E-4</v>
      </c>
      <c r="K4698" s="4">
        <v>97497977.530000001</v>
      </c>
      <c r="L4698" s="5">
        <v>4425001</v>
      </c>
      <c r="M4698" s="6">
        <v>22.033436269999999</v>
      </c>
      <c r="AB4698" s="8" t="s">
        <v>4597</v>
      </c>
      <c r="AG4698">
        <v>3.4332000000000001E-2</v>
      </c>
    </row>
    <row r="4699" spans="1:33" x14ac:dyDescent="0.35">
      <c r="A4699" t="s">
        <v>4511</v>
      </c>
      <c r="B4699" t="s">
        <v>7414</v>
      </c>
      <c r="C4699" t="s">
        <v>7414</v>
      </c>
      <c r="G4699" s="1">
        <v>-19783.01823745107</v>
      </c>
      <c r="H4699" s="1">
        <v>1.891807495902E-4</v>
      </c>
      <c r="K4699" s="4">
        <v>97497977.530000001</v>
      </c>
      <c r="L4699" s="5">
        <v>4425001</v>
      </c>
      <c r="M4699" s="6">
        <v>22.033436269999999</v>
      </c>
      <c r="AB4699" s="8" t="s">
        <v>4597</v>
      </c>
      <c r="AG4699">
        <v>3.4332000000000001E-2</v>
      </c>
    </row>
    <row r="4700" spans="1:33" x14ac:dyDescent="0.35">
      <c r="A4700" t="s">
        <v>4511</v>
      </c>
      <c r="B4700" t="s">
        <v>7415</v>
      </c>
      <c r="C4700" t="s">
        <v>7415</v>
      </c>
      <c r="G4700" s="1">
        <v>-16955.253195728761</v>
      </c>
      <c r="H4700" s="1">
        <v>1.2493155319802001E-3</v>
      </c>
      <c r="K4700" s="4">
        <v>97497977.530000001</v>
      </c>
      <c r="L4700" s="5">
        <v>4425001</v>
      </c>
      <c r="M4700" s="6">
        <v>22.033436269999999</v>
      </c>
      <c r="AB4700" s="8" t="s">
        <v>4597</v>
      </c>
      <c r="AG4700">
        <v>3.4332000000000001E-2</v>
      </c>
    </row>
    <row r="4701" spans="1:33" x14ac:dyDescent="0.35">
      <c r="A4701" t="s">
        <v>4511</v>
      </c>
      <c r="B4701" t="s">
        <v>7416</v>
      </c>
      <c r="C4701" t="s">
        <v>7416</v>
      </c>
      <c r="G4701" s="1">
        <v>-16625.849683339391</v>
      </c>
      <c r="H4701" s="1">
        <v>1.3763224926278E-3</v>
      </c>
      <c r="K4701" s="4">
        <v>97497977.530000001</v>
      </c>
      <c r="L4701" s="5">
        <v>4425001</v>
      </c>
      <c r="M4701" s="6">
        <v>22.033436269999999</v>
      </c>
      <c r="AB4701" s="8" t="s">
        <v>4597</v>
      </c>
      <c r="AG4701">
        <v>3.4332000000000001E-2</v>
      </c>
    </row>
    <row r="4702" spans="1:33" x14ac:dyDescent="0.35">
      <c r="A4702" t="s">
        <v>4511</v>
      </c>
      <c r="B4702" t="s">
        <v>7417</v>
      </c>
      <c r="C4702" t="s">
        <v>7417</v>
      </c>
      <c r="G4702" s="1">
        <v>-16650.237223899869</v>
      </c>
      <c r="H4702" s="1">
        <v>1.1704185358789E-3</v>
      </c>
      <c r="K4702" s="4">
        <v>97497977.530000001</v>
      </c>
      <c r="L4702" s="5">
        <v>4425001</v>
      </c>
      <c r="M4702" s="6">
        <v>22.033436269999999</v>
      </c>
      <c r="AB4702" s="8" t="s">
        <v>4597</v>
      </c>
      <c r="AG4702">
        <v>3.4332000000000001E-2</v>
      </c>
    </row>
    <row r="4703" spans="1:33" x14ac:dyDescent="0.35">
      <c r="A4703" t="s">
        <v>4511</v>
      </c>
      <c r="B4703" t="s">
        <v>7418</v>
      </c>
      <c r="C4703" t="s">
        <v>7418</v>
      </c>
      <c r="G4703" s="1">
        <v>-16769.22403935394</v>
      </c>
      <c r="H4703" s="1">
        <v>1.5674825080777E-3</v>
      </c>
      <c r="K4703" s="4">
        <v>97497977.530000001</v>
      </c>
      <c r="L4703" s="5">
        <v>4425001</v>
      </c>
      <c r="M4703" s="6">
        <v>22.033436269999999</v>
      </c>
      <c r="AB4703" s="8" t="s">
        <v>4597</v>
      </c>
      <c r="AG4703">
        <v>3.4332000000000001E-2</v>
      </c>
    </row>
    <row r="4704" spans="1:33" x14ac:dyDescent="0.35">
      <c r="A4704" t="s">
        <v>4511</v>
      </c>
      <c r="B4704" t="s">
        <v>7419</v>
      </c>
      <c r="C4704" t="s">
        <v>7419</v>
      </c>
      <c r="G4704" s="1">
        <v>-20031.10406281448</v>
      </c>
      <c r="H4704" s="1">
        <v>1.6418878873399999E-4</v>
      </c>
      <c r="K4704" s="4">
        <v>97497977.530000001</v>
      </c>
      <c r="L4704" s="5">
        <v>4425001</v>
      </c>
      <c r="M4704" s="6">
        <v>22.033436269999999</v>
      </c>
      <c r="AB4704" s="8" t="s">
        <v>4597</v>
      </c>
      <c r="AG4704">
        <v>3.4332000000000001E-2</v>
      </c>
    </row>
    <row r="4705" spans="1:33" x14ac:dyDescent="0.35">
      <c r="A4705" t="s">
        <v>4511</v>
      </c>
      <c r="B4705" t="s">
        <v>7420</v>
      </c>
      <c r="C4705" t="s">
        <v>7420</v>
      </c>
      <c r="G4705" s="1">
        <v>-20420.684621042601</v>
      </c>
      <c r="H4705" s="1">
        <v>1.044649334553E-4</v>
      </c>
      <c r="K4705" s="4">
        <v>97497977.530000001</v>
      </c>
      <c r="L4705" s="5">
        <v>4425001</v>
      </c>
      <c r="M4705" s="6">
        <v>22.033436269999999</v>
      </c>
      <c r="AB4705" s="8" t="s">
        <v>4597</v>
      </c>
      <c r="AG4705">
        <v>3.4332000000000001E-2</v>
      </c>
    </row>
    <row r="4706" spans="1:33" x14ac:dyDescent="0.35">
      <c r="A4706" t="s">
        <v>4511</v>
      </c>
      <c r="B4706" t="s">
        <v>7421</v>
      </c>
      <c r="C4706" t="s">
        <v>7421</v>
      </c>
      <c r="G4706" s="1">
        <v>-16674.460668637719</v>
      </c>
      <c r="H4706" s="1">
        <v>1.8077325306083999E-3</v>
      </c>
      <c r="K4706" s="4">
        <v>97497977.530000001</v>
      </c>
      <c r="L4706" s="5">
        <v>4425001</v>
      </c>
      <c r="M4706" s="6">
        <v>22.033436269999999</v>
      </c>
      <c r="AB4706" s="8" t="s">
        <v>4597</v>
      </c>
      <c r="AG4706">
        <v>3.4332000000000001E-2</v>
      </c>
    </row>
    <row r="4707" spans="1:33" x14ac:dyDescent="0.35">
      <c r="A4707" t="s">
        <v>4511</v>
      </c>
      <c r="B4707" t="s">
        <v>7422</v>
      </c>
      <c r="C4707" t="s">
        <v>7422</v>
      </c>
      <c r="G4707" s="1">
        <v>-16576.588394275659</v>
      </c>
      <c r="H4707" s="1">
        <v>1.1904091447952E-3</v>
      </c>
      <c r="K4707" s="4">
        <v>97497977.530000001</v>
      </c>
      <c r="L4707" s="5">
        <v>4425001</v>
      </c>
      <c r="M4707" s="6">
        <v>22.033436269999999</v>
      </c>
      <c r="AB4707" s="8" t="s">
        <v>4597</v>
      </c>
      <c r="AG4707">
        <v>3.4332000000000001E-2</v>
      </c>
    </row>
    <row r="4708" spans="1:33" x14ac:dyDescent="0.35">
      <c r="A4708" t="s">
        <v>4511</v>
      </c>
      <c r="B4708" t="s">
        <v>7423</v>
      </c>
      <c r="C4708" t="s">
        <v>7423</v>
      </c>
      <c r="G4708" s="1">
        <v>-19840.354744802378</v>
      </c>
      <c r="H4708" s="1">
        <v>3.5409033817580002E-4</v>
      </c>
      <c r="K4708" s="4">
        <v>97497977.530000001</v>
      </c>
      <c r="L4708" s="5">
        <v>4425001</v>
      </c>
      <c r="M4708" s="6">
        <v>22.033436269999999</v>
      </c>
      <c r="AB4708" s="8" t="s">
        <v>4597</v>
      </c>
      <c r="AG4708">
        <v>3.4332000000000001E-2</v>
      </c>
    </row>
    <row r="4709" spans="1:33" x14ac:dyDescent="0.35">
      <c r="A4709" t="s">
        <v>4511</v>
      </c>
      <c r="B4709" t="s">
        <v>7424</v>
      </c>
      <c r="C4709" t="s">
        <v>7424</v>
      </c>
      <c r="G4709" s="1">
        <v>-16378.65159877945</v>
      </c>
      <c r="H4709" s="1">
        <v>9.694471981951E-4</v>
      </c>
      <c r="K4709" s="4">
        <v>97497977.530000001</v>
      </c>
      <c r="L4709" s="5">
        <v>4425001</v>
      </c>
      <c r="M4709" s="6">
        <v>22.033436269999999</v>
      </c>
      <c r="AB4709" s="8" t="s">
        <v>4597</v>
      </c>
      <c r="AG4709">
        <v>3.4332000000000001E-2</v>
      </c>
    </row>
    <row r="4710" spans="1:33" x14ac:dyDescent="0.35">
      <c r="A4710" t="s">
        <v>4511</v>
      </c>
      <c r="B4710" t="s">
        <v>7425</v>
      </c>
      <c r="C4710" t="s">
        <v>7425</v>
      </c>
      <c r="G4710" s="1">
        <v>-16216.089138536179</v>
      </c>
      <c r="H4710" s="1">
        <v>8.0631869213910004E-4</v>
      </c>
      <c r="K4710" s="4">
        <v>97497977.530000001</v>
      </c>
      <c r="L4710" s="5">
        <v>4425001</v>
      </c>
      <c r="M4710" s="6">
        <v>22.033436269999999</v>
      </c>
      <c r="AB4710" s="8" t="s">
        <v>4597</v>
      </c>
      <c r="AG4710">
        <v>3.4332000000000001E-2</v>
      </c>
    </row>
    <row r="4711" spans="1:33" x14ac:dyDescent="0.35">
      <c r="A4711" t="s">
        <v>4511</v>
      </c>
      <c r="B4711" t="s">
        <v>7426</v>
      </c>
      <c r="C4711" t="s">
        <v>7426</v>
      </c>
      <c r="G4711" s="1">
        <v>-16864.99851148247</v>
      </c>
      <c r="H4711" s="1">
        <v>1.5611379065465999E-3</v>
      </c>
      <c r="K4711" s="4">
        <v>97497977.530000001</v>
      </c>
      <c r="L4711" s="5">
        <v>4425001</v>
      </c>
      <c r="M4711" s="6">
        <v>22.033436269999999</v>
      </c>
      <c r="AB4711" s="8" t="s">
        <v>4597</v>
      </c>
      <c r="AG4711">
        <v>3.4332000000000001E-2</v>
      </c>
    </row>
    <row r="4712" spans="1:33" x14ac:dyDescent="0.35">
      <c r="A4712" t="s">
        <v>4511</v>
      </c>
      <c r="B4712" t="s">
        <v>7427</v>
      </c>
      <c r="C4712" t="s">
        <v>7427</v>
      </c>
      <c r="G4712" s="1">
        <v>-16539.050346359709</v>
      </c>
      <c r="H4712" s="1">
        <v>1.7001092223813E-3</v>
      </c>
      <c r="K4712" s="4">
        <v>97497977.530000001</v>
      </c>
      <c r="L4712" s="5">
        <v>4425001</v>
      </c>
      <c r="M4712" s="6">
        <v>22.033436269999999</v>
      </c>
      <c r="AB4712" s="8" t="s">
        <v>4597</v>
      </c>
      <c r="AG4712">
        <v>3.4332000000000001E-2</v>
      </c>
    </row>
    <row r="4713" spans="1:33" x14ac:dyDescent="0.35">
      <c r="A4713" t="s">
        <v>4511</v>
      </c>
      <c r="B4713" t="s">
        <v>7428</v>
      </c>
      <c r="C4713" t="s">
        <v>7428</v>
      </c>
      <c r="G4713" s="1">
        <v>-16563.168753633221</v>
      </c>
      <c r="H4713" s="1">
        <v>1.4680041353199E-3</v>
      </c>
      <c r="K4713" s="4">
        <v>97497977.530000001</v>
      </c>
      <c r="L4713" s="5">
        <v>4425001</v>
      </c>
      <c r="M4713" s="6">
        <v>22.033436269999999</v>
      </c>
      <c r="AB4713" s="8" t="s">
        <v>4597</v>
      </c>
      <c r="AG4713">
        <v>3.4332000000000001E-2</v>
      </c>
    </row>
    <row r="4714" spans="1:33" x14ac:dyDescent="0.35">
      <c r="A4714" t="s">
        <v>4511</v>
      </c>
      <c r="B4714" t="s">
        <v>7429</v>
      </c>
      <c r="C4714" t="s">
        <v>7429</v>
      </c>
      <c r="G4714" s="1">
        <v>-19658.773507561869</v>
      </c>
      <c r="H4714" s="1">
        <v>3.1091792982820002E-4</v>
      </c>
      <c r="K4714" s="4">
        <v>97497977.530000001</v>
      </c>
      <c r="L4714" s="5">
        <v>4425001</v>
      </c>
      <c r="M4714" s="6">
        <v>22.033436269999999</v>
      </c>
      <c r="AB4714" s="8" t="s">
        <v>4597</v>
      </c>
      <c r="AG4714">
        <v>3.4332000000000001E-2</v>
      </c>
    </row>
    <row r="4715" spans="1:33" x14ac:dyDescent="0.35">
      <c r="A4715" t="s">
        <v>4511</v>
      </c>
      <c r="B4715" t="s">
        <v>7430</v>
      </c>
      <c r="C4715" t="s">
        <v>7430</v>
      </c>
      <c r="G4715" s="1">
        <v>-16680.779999231439</v>
      </c>
      <c r="H4715" s="1">
        <v>1.9267953059405999E-3</v>
      </c>
      <c r="K4715" s="4">
        <v>97497977.530000001</v>
      </c>
      <c r="L4715" s="5">
        <v>4425001</v>
      </c>
      <c r="M4715" s="6">
        <v>22.033436269999999</v>
      </c>
      <c r="AB4715" s="8" t="s">
        <v>4597</v>
      </c>
      <c r="AG4715">
        <v>3.4332000000000001E-2</v>
      </c>
    </row>
    <row r="4716" spans="1:33" x14ac:dyDescent="0.35">
      <c r="A4716" t="s">
        <v>4511</v>
      </c>
      <c r="B4716" t="s">
        <v>7431</v>
      </c>
      <c r="C4716" t="s">
        <v>7431</v>
      </c>
      <c r="G4716" s="1">
        <v>-16587.194511330999</v>
      </c>
      <c r="H4716" s="1">
        <v>2.2062563091950998E-3</v>
      </c>
      <c r="K4716" s="4">
        <v>97497977.530000001</v>
      </c>
      <c r="L4716" s="5">
        <v>4425001</v>
      </c>
      <c r="M4716" s="6">
        <v>22.033436269999999</v>
      </c>
      <c r="AB4716" s="8" t="s">
        <v>4597</v>
      </c>
      <c r="AG4716">
        <v>3.4332000000000001E-2</v>
      </c>
    </row>
    <row r="4717" spans="1:33" x14ac:dyDescent="0.35">
      <c r="A4717" t="s">
        <v>4511</v>
      </c>
      <c r="B4717" t="s">
        <v>7432</v>
      </c>
      <c r="C4717" t="s">
        <v>7432</v>
      </c>
      <c r="G4717" s="1">
        <v>-16490.32782551218</v>
      </c>
      <c r="H4717" s="1">
        <v>1.5051138861339999E-3</v>
      </c>
      <c r="K4717" s="4">
        <v>97497977.530000001</v>
      </c>
      <c r="L4717" s="5">
        <v>4425001</v>
      </c>
      <c r="M4717" s="6">
        <v>22.033436269999999</v>
      </c>
      <c r="AB4717" s="8" t="s">
        <v>4597</v>
      </c>
      <c r="AG4717">
        <v>3.4332000000000001E-2</v>
      </c>
    </row>
    <row r="4718" spans="1:33" x14ac:dyDescent="0.35">
      <c r="A4718" t="s">
        <v>4511</v>
      </c>
      <c r="B4718" t="s">
        <v>7433</v>
      </c>
      <c r="C4718" t="s">
        <v>7433</v>
      </c>
      <c r="G4718" s="1">
        <v>-19903.820035891651</v>
      </c>
      <c r="H4718" s="1">
        <v>2.7686593589350001E-4</v>
      </c>
      <c r="K4718" s="4">
        <v>97497977.530000001</v>
      </c>
      <c r="L4718" s="5">
        <v>4425001</v>
      </c>
      <c r="M4718" s="6">
        <v>22.033436269999999</v>
      </c>
      <c r="AB4718" s="8" t="s">
        <v>4597</v>
      </c>
      <c r="AG4718">
        <v>3.4332000000000001E-2</v>
      </c>
    </row>
    <row r="4719" spans="1:33" x14ac:dyDescent="0.35">
      <c r="A4719" t="s">
        <v>4511</v>
      </c>
      <c r="B4719" t="s">
        <v>7434</v>
      </c>
      <c r="C4719" t="s">
        <v>7434</v>
      </c>
      <c r="G4719" s="1">
        <v>-20290.95013010858</v>
      </c>
      <c r="H4719" s="1">
        <v>1.871543198934E-4</v>
      </c>
      <c r="K4719" s="4">
        <v>97497977.530000001</v>
      </c>
      <c r="L4719" s="5">
        <v>4425001</v>
      </c>
      <c r="M4719" s="6">
        <v>22.033436269999999</v>
      </c>
      <c r="AB4719" s="8" t="s">
        <v>4597</v>
      </c>
      <c r="AG4719">
        <v>3.4332000000000001E-2</v>
      </c>
    </row>
    <row r="4720" spans="1:33" x14ac:dyDescent="0.35">
      <c r="A4720" t="s">
        <v>4511</v>
      </c>
      <c r="B4720" t="s">
        <v>7435</v>
      </c>
      <c r="C4720" t="s">
        <v>7435</v>
      </c>
      <c r="G4720" s="1">
        <v>-16294.75947356307</v>
      </c>
      <c r="H4720" s="1">
        <v>1.2453851534321E-3</v>
      </c>
      <c r="K4720" s="4">
        <v>97497977.530000001</v>
      </c>
      <c r="L4720" s="5">
        <v>4425001</v>
      </c>
      <c r="M4720" s="6">
        <v>22.033436269999999</v>
      </c>
      <c r="AB4720" s="8" t="s">
        <v>4597</v>
      </c>
      <c r="AG4720">
        <v>3.4332000000000001E-2</v>
      </c>
    </row>
    <row r="4721" spans="1:33" x14ac:dyDescent="0.35">
      <c r="A4721" t="s">
        <v>4511</v>
      </c>
      <c r="B4721" t="s">
        <v>7436</v>
      </c>
      <c r="C4721" t="s">
        <v>7436</v>
      </c>
      <c r="G4721" s="1">
        <v>-16133.688915109829</v>
      </c>
      <c r="H4721" s="1">
        <v>1.0575679942992E-3</v>
      </c>
      <c r="K4721" s="4">
        <v>97497977.530000001</v>
      </c>
      <c r="L4721" s="5">
        <v>4425001</v>
      </c>
      <c r="M4721" s="6">
        <v>22.033436269999999</v>
      </c>
      <c r="AB4721" s="8" t="s">
        <v>4597</v>
      </c>
      <c r="AG4721">
        <v>3.4332000000000001E-2</v>
      </c>
    </row>
    <row r="4722" spans="1:33" x14ac:dyDescent="0.35">
      <c r="A4722" t="s">
        <v>4511</v>
      </c>
      <c r="B4722" t="s">
        <v>7437</v>
      </c>
      <c r="C4722" t="s">
        <v>7437</v>
      </c>
      <c r="G4722" s="1">
        <v>-19715.814810986409</v>
      </c>
      <c r="H4722" s="1">
        <v>5.4413132598109997E-4</v>
      </c>
      <c r="K4722" s="4">
        <v>97497977.530000001</v>
      </c>
      <c r="L4722" s="5">
        <v>4425001</v>
      </c>
      <c r="M4722" s="6">
        <v>22.033436269999999</v>
      </c>
      <c r="AB4722" s="8" t="s">
        <v>4597</v>
      </c>
      <c r="AG4722">
        <v>3.4332000000000001E-2</v>
      </c>
    </row>
    <row r="4723" spans="1:33" x14ac:dyDescent="0.35">
      <c r="A4723" t="s">
        <v>4511</v>
      </c>
      <c r="B4723" t="s">
        <v>7438</v>
      </c>
      <c r="C4723" t="s">
        <v>7438</v>
      </c>
      <c r="G4723" s="1">
        <v>-16452.928975179679</v>
      </c>
      <c r="H4723" s="1">
        <v>2.1011095981220999E-3</v>
      </c>
      <c r="K4723" s="4">
        <v>97497977.530000001</v>
      </c>
      <c r="L4723" s="5">
        <v>4425001</v>
      </c>
      <c r="M4723" s="6">
        <v>22.033436269999999</v>
      </c>
      <c r="AB4723" s="8" t="s">
        <v>4597</v>
      </c>
      <c r="AG4723">
        <v>3.4332000000000001E-2</v>
      </c>
    </row>
    <row r="4724" spans="1:33" x14ac:dyDescent="0.35">
      <c r="A4724" t="s">
        <v>4511</v>
      </c>
      <c r="B4724" t="s">
        <v>7439</v>
      </c>
      <c r="C4724" t="s">
        <v>7439</v>
      </c>
      <c r="G4724" s="1">
        <v>-16775.462567316201</v>
      </c>
      <c r="H4724" s="1">
        <v>1.9514317855052999E-3</v>
      </c>
      <c r="K4724" s="4">
        <v>97497977.530000001</v>
      </c>
      <c r="L4724" s="5">
        <v>4425001</v>
      </c>
      <c r="M4724" s="6">
        <v>22.033436269999999</v>
      </c>
      <c r="AB4724" s="8" t="s">
        <v>4597</v>
      </c>
      <c r="AG4724">
        <v>3.4332000000000001E-2</v>
      </c>
    </row>
    <row r="4725" spans="1:33" x14ac:dyDescent="0.35">
      <c r="A4725" t="s">
        <v>4511</v>
      </c>
      <c r="B4725" t="s">
        <v>7440</v>
      </c>
      <c r="C4725" t="s">
        <v>7440</v>
      </c>
      <c r="G4725" s="1">
        <v>-16476.78145786063</v>
      </c>
      <c r="H4725" s="1">
        <v>1.8422319418729999E-3</v>
      </c>
      <c r="K4725" s="4">
        <v>97497977.530000001</v>
      </c>
      <c r="L4725" s="5">
        <v>4425001</v>
      </c>
      <c r="M4725" s="6">
        <v>22.033436269999999</v>
      </c>
      <c r="AB4725" s="8" t="s">
        <v>4597</v>
      </c>
      <c r="AG4725">
        <v>3.4332000000000001E-2</v>
      </c>
    </row>
    <row r="4726" spans="1:33" x14ac:dyDescent="0.35">
      <c r="A4726" t="s">
        <v>4511</v>
      </c>
      <c r="B4726" t="s">
        <v>7441</v>
      </c>
      <c r="C4726" t="s">
        <v>7441</v>
      </c>
      <c r="G4726" s="1">
        <v>-16593.03382411199</v>
      </c>
      <c r="H4726" s="1">
        <v>2.3694829255662998E-3</v>
      </c>
      <c r="K4726" s="4">
        <v>97497977.530000001</v>
      </c>
      <c r="L4726" s="5">
        <v>4425001</v>
      </c>
      <c r="M4726" s="6">
        <v>22.033436269999999</v>
      </c>
      <c r="AB4726" s="8" t="s">
        <v>4597</v>
      </c>
      <c r="AG4726">
        <v>3.4332000000000001E-2</v>
      </c>
    </row>
    <row r="4727" spans="1:33" x14ac:dyDescent="0.35">
      <c r="A4727" t="s">
        <v>4511</v>
      </c>
      <c r="B4727" t="s">
        <v>7442</v>
      </c>
      <c r="C4727" t="s">
        <v>7442</v>
      </c>
      <c r="G4727" s="1">
        <v>-19535.695567614541</v>
      </c>
      <c r="H4727" s="1">
        <v>4.9369618872840005E-4</v>
      </c>
      <c r="K4727" s="4">
        <v>97497977.530000001</v>
      </c>
      <c r="L4727" s="5">
        <v>4425001</v>
      </c>
      <c r="M4727" s="6">
        <v>22.033436269999999</v>
      </c>
      <c r="AB4727" s="8" t="s">
        <v>4597</v>
      </c>
      <c r="AG4727">
        <v>3.4332000000000001E-2</v>
      </c>
    </row>
    <row r="4728" spans="1:33" x14ac:dyDescent="0.35">
      <c r="A4728" t="s">
        <v>4511</v>
      </c>
      <c r="B4728" t="s">
        <v>7443</v>
      </c>
      <c r="C4728" t="s">
        <v>7443</v>
      </c>
      <c r="G4728" s="1">
        <v>-15925.30764701951</v>
      </c>
      <c r="H4728" s="1">
        <v>1.0610068106380001E-3</v>
      </c>
      <c r="K4728" s="4">
        <v>97497977.530000001</v>
      </c>
      <c r="L4728" s="5">
        <v>4425001</v>
      </c>
      <c r="M4728" s="6">
        <v>22.033436269999999</v>
      </c>
      <c r="AB4728" s="8" t="s">
        <v>4597</v>
      </c>
      <c r="AG4728">
        <v>3.4332000000000001E-2</v>
      </c>
    </row>
    <row r="4729" spans="1:33" x14ac:dyDescent="0.35">
      <c r="A4729" t="s">
        <v>4511</v>
      </c>
      <c r="B4729" t="s">
        <v>7444</v>
      </c>
      <c r="C4729" t="s">
        <v>7444</v>
      </c>
      <c r="G4729" s="1">
        <v>-15413.02311944002</v>
      </c>
      <c r="H4729" s="1">
        <v>1.387554838459E-3</v>
      </c>
      <c r="K4729" s="4">
        <v>97497977.530000001</v>
      </c>
      <c r="L4729" s="5">
        <v>4425001</v>
      </c>
      <c r="M4729" s="6">
        <v>22.033436269999999</v>
      </c>
      <c r="AB4729" s="8" t="s">
        <v>4597</v>
      </c>
      <c r="AG4729">
        <v>3.4332000000000001E-2</v>
      </c>
    </row>
    <row r="4730" spans="1:33" x14ac:dyDescent="0.35">
      <c r="A4730" t="s">
        <v>4511</v>
      </c>
      <c r="B4730" t="s">
        <v>7445</v>
      </c>
      <c r="C4730" t="s">
        <v>7445</v>
      </c>
      <c r="G4730" s="1">
        <v>-16500.611629701831</v>
      </c>
      <c r="H4730" s="1">
        <v>2.6914244108112999E-3</v>
      </c>
      <c r="K4730" s="4">
        <v>97497977.530000001</v>
      </c>
      <c r="L4730" s="5">
        <v>4425001</v>
      </c>
      <c r="M4730" s="6">
        <v>22.033436269999999</v>
      </c>
      <c r="AB4730" s="8" t="s">
        <v>4597</v>
      </c>
      <c r="AG4730">
        <v>3.4332000000000001E-2</v>
      </c>
    </row>
    <row r="4731" spans="1:33" x14ac:dyDescent="0.35">
      <c r="A4731" t="s">
        <v>4511</v>
      </c>
      <c r="B4731" t="s">
        <v>7446</v>
      </c>
      <c r="C4731" t="s">
        <v>7446</v>
      </c>
      <c r="G4731" s="1">
        <v>-16404.738827822599</v>
      </c>
      <c r="H4731" s="1">
        <v>1.9000878251319E-3</v>
      </c>
      <c r="K4731" s="4">
        <v>97497977.530000001</v>
      </c>
      <c r="L4731" s="5">
        <v>4425001</v>
      </c>
      <c r="M4731" s="6">
        <v>22.033436269999999</v>
      </c>
      <c r="AB4731" s="8" t="s">
        <v>4597</v>
      </c>
      <c r="AG4731">
        <v>3.4332000000000001E-2</v>
      </c>
    </row>
    <row r="4732" spans="1:33" x14ac:dyDescent="0.35">
      <c r="A4732" t="s">
        <v>4511</v>
      </c>
      <c r="B4732" t="s">
        <v>7447</v>
      </c>
      <c r="C4732" t="s">
        <v>7447</v>
      </c>
      <c r="G4732" s="1">
        <v>-16211.510249871169</v>
      </c>
      <c r="H4732" s="1">
        <v>1.5958718011335E-3</v>
      </c>
      <c r="K4732" s="4">
        <v>97497977.530000001</v>
      </c>
      <c r="L4732" s="5">
        <v>4425001</v>
      </c>
      <c r="M4732" s="6">
        <v>22.033436269999999</v>
      </c>
      <c r="AB4732" s="8" t="s">
        <v>4597</v>
      </c>
      <c r="AG4732">
        <v>3.4332000000000001E-2</v>
      </c>
    </row>
    <row r="4733" spans="1:33" x14ac:dyDescent="0.35">
      <c r="A4733" t="s">
        <v>4511</v>
      </c>
      <c r="B4733" t="s">
        <v>7448</v>
      </c>
      <c r="C4733" t="s">
        <v>7448</v>
      </c>
      <c r="G4733" s="1">
        <v>-19777.745370602919</v>
      </c>
      <c r="H4733" s="1">
        <v>4.5906830364250001E-4</v>
      </c>
      <c r="K4733" s="4">
        <v>97497977.530000001</v>
      </c>
      <c r="L4733" s="5">
        <v>4425001</v>
      </c>
      <c r="M4733" s="6">
        <v>22.033436269999999</v>
      </c>
      <c r="AB4733" s="8" t="s">
        <v>4597</v>
      </c>
      <c r="AG4733">
        <v>3.4332000000000001E-2</v>
      </c>
    </row>
    <row r="4734" spans="1:33" x14ac:dyDescent="0.35">
      <c r="A4734" t="s">
        <v>4511</v>
      </c>
      <c r="B4734" t="s">
        <v>7449</v>
      </c>
      <c r="C4734" t="s">
        <v>7449</v>
      </c>
      <c r="G4734" s="1">
        <v>-20162.448046105881</v>
      </c>
      <c r="H4734" s="1">
        <v>3.27988259756E-4</v>
      </c>
      <c r="K4734" s="4">
        <v>97497977.530000001</v>
      </c>
      <c r="L4734" s="5">
        <v>4425001</v>
      </c>
      <c r="M4734" s="6">
        <v>22.033436269999999</v>
      </c>
      <c r="AB4734" s="8" t="s">
        <v>4597</v>
      </c>
      <c r="AG4734">
        <v>3.4332000000000001E-2</v>
      </c>
    </row>
    <row r="4735" spans="1:33" x14ac:dyDescent="0.35">
      <c r="A4735" t="s">
        <v>4511</v>
      </c>
      <c r="B4735" t="s">
        <v>7450</v>
      </c>
      <c r="C4735" t="s">
        <v>7450</v>
      </c>
      <c r="G4735" s="1">
        <v>-16731.938388247901</v>
      </c>
      <c r="H4735" s="1">
        <v>1.0781314391470999E-3</v>
      </c>
      <c r="K4735" s="4">
        <v>97497977.530000001</v>
      </c>
      <c r="L4735" s="5">
        <v>4425001</v>
      </c>
      <c r="M4735" s="6">
        <v>22.033436269999999</v>
      </c>
      <c r="AB4735" s="8" t="s">
        <v>4597</v>
      </c>
      <c r="AG4735">
        <v>3.4332000000000001E-2</v>
      </c>
    </row>
    <row r="4736" spans="1:33" x14ac:dyDescent="0.35">
      <c r="A4736" t="s">
        <v>4511</v>
      </c>
      <c r="B4736" t="s">
        <v>7451</v>
      </c>
      <c r="C4736" t="s">
        <v>7451</v>
      </c>
      <c r="G4736" s="1">
        <v>-16051.91516080902</v>
      </c>
      <c r="H4736" s="1">
        <v>1.3813837803418E-3</v>
      </c>
      <c r="K4736" s="4">
        <v>97497977.530000001</v>
      </c>
      <c r="L4736" s="5">
        <v>4425001</v>
      </c>
      <c r="M4736" s="6">
        <v>22.033436269999999</v>
      </c>
      <c r="AB4736" s="8" t="s">
        <v>4597</v>
      </c>
      <c r="AG4736">
        <v>3.4332000000000001E-2</v>
      </c>
    </row>
    <row r="4737" spans="1:33" x14ac:dyDescent="0.35">
      <c r="A4737" t="s">
        <v>4511</v>
      </c>
      <c r="B4737" t="s">
        <v>7452</v>
      </c>
      <c r="C4737" t="s">
        <v>7452</v>
      </c>
      <c r="G4737" s="1">
        <v>-16367.47852759843</v>
      </c>
      <c r="H4737" s="1">
        <v>2.5915470691732002E-3</v>
      </c>
      <c r="K4737" s="4">
        <v>97497977.530000001</v>
      </c>
      <c r="L4737" s="5">
        <v>4425001</v>
      </c>
      <c r="M4737" s="6">
        <v>22.033436269999999</v>
      </c>
      <c r="AB4737" s="8" t="s">
        <v>4597</v>
      </c>
      <c r="AG4737">
        <v>3.4332000000000001E-2</v>
      </c>
    </row>
    <row r="4738" spans="1:33" x14ac:dyDescent="0.35">
      <c r="A4738" t="s">
        <v>4511</v>
      </c>
      <c r="B4738" t="s">
        <v>7453</v>
      </c>
      <c r="C4738" t="s">
        <v>7453</v>
      </c>
      <c r="G4738" s="1">
        <v>-16686.637751889331</v>
      </c>
      <c r="H4738" s="1">
        <v>2.4333272081856002E-3</v>
      </c>
      <c r="K4738" s="4">
        <v>97497977.530000001</v>
      </c>
      <c r="L4738" s="5">
        <v>4425001</v>
      </c>
      <c r="M4738" s="6">
        <v>22.033436269999999</v>
      </c>
      <c r="AB4738" s="8" t="s">
        <v>4597</v>
      </c>
      <c r="AG4738">
        <v>3.4332000000000001E-2</v>
      </c>
    </row>
    <row r="4739" spans="1:33" x14ac:dyDescent="0.35">
      <c r="A4739" t="s">
        <v>4511</v>
      </c>
      <c r="B4739" t="s">
        <v>7454</v>
      </c>
      <c r="C4739" t="s">
        <v>7454</v>
      </c>
      <c r="G4739" s="1">
        <v>-16391.06824956878</v>
      </c>
      <c r="H4739" s="1">
        <v>2.3043772673695001E-3</v>
      </c>
      <c r="K4739" s="4">
        <v>97497977.530000001</v>
      </c>
      <c r="L4739" s="5">
        <v>4425001</v>
      </c>
      <c r="M4739" s="6">
        <v>22.033436269999999</v>
      </c>
      <c r="AB4739" s="8" t="s">
        <v>4597</v>
      </c>
      <c r="AG4739">
        <v>3.4332000000000001E-2</v>
      </c>
    </row>
    <row r="4740" spans="1:33" x14ac:dyDescent="0.35">
      <c r="A4740" t="s">
        <v>4511</v>
      </c>
      <c r="B4740" t="s">
        <v>7455</v>
      </c>
      <c r="C4740" t="s">
        <v>7455</v>
      </c>
      <c r="G4740" s="1">
        <v>-19592.443832221899</v>
      </c>
      <c r="H4740" s="1">
        <v>8.2606118980139997E-4</v>
      </c>
      <c r="K4740" s="4">
        <v>97497977.530000001</v>
      </c>
      <c r="L4740" s="5">
        <v>4425001</v>
      </c>
      <c r="M4740" s="6">
        <v>22.033436269999999</v>
      </c>
      <c r="AB4740" s="8" t="s">
        <v>4597</v>
      </c>
      <c r="AG4740">
        <v>3.4332000000000001E-2</v>
      </c>
    </row>
    <row r="4741" spans="1:33" x14ac:dyDescent="0.35">
      <c r="A4741" t="s">
        <v>4511</v>
      </c>
      <c r="B4741" t="s">
        <v>7456</v>
      </c>
      <c r="C4741" t="s">
        <v>7456</v>
      </c>
      <c r="G4741" s="1">
        <v>-16505.978191282979</v>
      </c>
      <c r="H4741" s="1">
        <v>2.9085789190176001E-3</v>
      </c>
      <c r="K4741" s="4">
        <v>97497977.530000001</v>
      </c>
      <c r="L4741" s="5">
        <v>4425001</v>
      </c>
      <c r="M4741" s="6">
        <v>22.033436269999999</v>
      </c>
      <c r="AB4741" s="8" t="s">
        <v>4597</v>
      </c>
      <c r="AG4741">
        <v>3.4332000000000001E-2</v>
      </c>
    </row>
    <row r="4742" spans="1:33" x14ac:dyDescent="0.35">
      <c r="A4742" t="s">
        <v>4511</v>
      </c>
      <c r="B4742" t="s">
        <v>7457</v>
      </c>
      <c r="C4742" t="s">
        <v>7457</v>
      </c>
      <c r="G4742" s="1">
        <v>-15845.499966034011</v>
      </c>
      <c r="H4742" s="1">
        <v>1.3966683008683001E-3</v>
      </c>
      <c r="K4742" s="4">
        <v>97497977.530000001</v>
      </c>
      <c r="L4742" s="5">
        <v>4425001</v>
      </c>
      <c r="M4742" s="6">
        <v>22.033436269999999</v>
      </c>
      <c r="AB4742" s="8" t="s">
        <v>4597</v>
      </c>
      <c r="AG4742">
        <v>3.4332000000000001E-2</v>
      </c>
    </row>
    <row r="4743" spans="1:33" x14ac:dyDescent="0.35">
      <c r="A4743" t="s">
        <v>4511</v>
      </c>
      <c r="B4743" t="s">
        <v>7458</v>
      </c>
      <c r="C4743" t="s">
        <v>7458</v>
      </c>
      <c r="G4743" s="1">
        <v>-15338.06516119216</v>
      </c>
      <c r="H4743" s="1">
        <v>1.7692937462882999E-3</v>
      </c>
      <c r="K4743" s="4">
        <v>97497977.530000001</v>
      </c>
      <c r="L4743" s="5">
        <v>4425001</v>
      </c>
      <c r="M4743" s="6">
        <v>22.033436269999999</v>
      </c>
      <c r="AB4743" s="8" t="s">
        <v>4597</v>
      </c>
      <c r="AG4743">
        <v>3.4332000000000001E-2</v>
      </c>
    </row>
    <row r="4744" spans="1:33" x14ac:dyDescent="0.35">
      <c r="A4744" t="s">
        <v>4511</v>
      </c>
      <c r="B4744" t="s">
        <v>7459</v>
      </c>
      <c r="C4744" t="s">
        <v>7459</v>
      </c>
      <c r="G4744" s="1">
        <v>-19413.769853350219</v>
      </c>
      <c r="H4744" s="1">
        <v>7.7352315074229996E-4</v>
      </c>
      <c r="K4744" s="4">
        <v>97497977.530000001</v>
      </c>
      <c r="L4744" s="5">
        <v>4425001</v>
      </c>
      <c r="M4744" s="6">
        <v>22.033436269999999</v>
      </c>
      <c r="AB4744" s="8" t="s">
        <v>4597</v>
      </c>
      <c r="AG4744">
        <v>3.4332000000000001E-2</v>
      </c>
    </row>
    <row r="4745" spans="1:33" x14ac:dyDescent="0.35">
      <c r="A4745" t="s">
        <v>4511</v>
      </c>
      <c r="B4745" t="s">
        <v>7460</v>
      </c>
      <c r="C4745" t="s">
        <v>7460</v>
      </c>
      <c r="G4745" s="1">
        <v>-16414.704909116259</v>
      </c>
      <c r="H4745" s="1">
        <v>3.2794389716375E-3</v>
      </c>
      <c r="K4745" s="4">
        <v>97497977.530000001</v>
      </c>
      <c r="L4745" s="5">
        <v>4425001</v>
      </c>
      <c r="M4745" s="6">
        <v>22.033436269999999</v>
      </c>
      <c r="AB4745" s="8" t="s">
        <v>4597</v>
      </c>
      <c r="AG4745">
        <v>3.4332000000000001E-2</v>
      </c>
    </row>
    <row r="4746" spans="1:33" x14ac:dyDescent="0.35">
      <c r="A4746" t="s">
        <v>4511</v>
      </c>
      <c r="B4746" t="s">
        <v>7461</v>
      </c>
      <c r="C4746" t="s">
        <v>7461</v>
      </c>
      <c r="G4746" s="1">
        <v>-16319.814448009651</v>
      </c>
      <c r="H4746" s="1">
        <v>2.3920188933989998E-3</v>
      </c>
      <c r="K4746" s="4">
        <v>97497977.530000001</v>
      </c>
      <c r="L4746" s="5">
        <v>4425001</v>
      </c>
      <c r="M4746" s="6">
        <v>22.033436269999999</v>
      </c>
      <c r="AB4746" s="8" t="s">
        <v>4597</v>
      </c>
      <c r="AG4746">
        <v>3.4332000000000001E-2</v>
      </c>
    </row>
    <row r="4747" spans="1:33" x14ac:dyDescent="0.35">
      <c r="A4747" t="s">
        <v>4511</v>
      </c>
      <c r="B4747" t="s">
        <v>7462</v>
      </c>
      <c r="C4747" t="s">
        <v>7462</v>
      </c>
      <c r="G4747" s="1">
        <v>-16367.740635935221</v>
      </c>
      <c r="H4747" s="1">
        <v>1.1656921267706999E-3</v>
      </c>
      <c r="K4747" s="4">
        <v>97497977.530000001</v>
      </c>
      <c r="L4747" s="5">
        <v>4425001</v>
      </c>
      <c r="M4747" s="6">
        <v>22.033436269999999</v>
      </c>
      <c r="AB4747" s="8" t="s">
        <v>4597</v>
      </c>
      <c r="AG4747">
        <v>3.4332000000000001E-2</v>
      </c>
    </row>
    <row r="4748" spans="1:33" x14ac:dyDescent="0.35">
      <c r="A4748" t="s">
        <v>4511</v>
      </c>
      <c r="B4748" t="s">
        <v>7463</v>
      </c>
      <c r="C4748" t="s">
        <v>7463</v>
      </c>
      <c r="G4748" s="1">
        <v>-16128.897375336441</v>
      </c>
      <c r="H4748" s="1">
        <v>2.0389214787493001E-3</v>
      </c>
      <c r="K4748" s="4">
        <v>97497977.530000001</v>
      </c>
      <c r="L4748" s="5">
        <v>4425001</v>
      </c>
      <c r="M4748" s="6">
        <v>22.033436269999999</v>
      </c>
      <c r="AB4748" s="8" t="s">
        <v>4597</v>
      </c>
      <c r="AG4748">
        <v>3.4332000000000001E-2</v>
      </c>
    </row>
    <row r="4749" spans="1:33" x14ac:dyDescent="0.35">
      <c r="A4749" t="s">
        <v>4511</v>
      </c>
      <c r="B4749" t="s">
        <v>7464</v>
      </c>
      <c r="C4749" t="s">
        <v>7464</v>
      </c>
      <c r="G4749" s="1">
        <v>-15970.761541164369</v>
      </c>
      <c r="H4749" s="1">
        <v>1.8001574275591E-3</v>
      </c>
      <c r="K4749" s="4">
        <v>97497977.530000001</v>
      </c>
      <c r="L4749" s="5">
        <v>4425001</v>
      </c>
      <c r="M4749" s="6">
        <v>22.033436269999999</v>
      </c>
      <c r="AB4749" s="8" t="s">
        <v>4597</v>
      </c>
      <c r="AG4749">
        <v>3.4332000000000001E-2</v>
      </c>
    </row>
    <row r="4750" spans="1:33" x14ac:dyDescent="0.35">
      <c r="A4750" t="s">
        <v>4511</v>
      </c>
      <c r="B4750" t="s">
        <v>7465</v>
      </c>
      <c r="C4750" t="s">
        <v>7465</v>
      </c>
      <c r="G4750" s="1">
        <v>-16643.87326423137</v>
      </c>
      <c r="H4750" s="1">
        <v>1.4610170591519E-3</v>
      </c>
      <c r="K4750" s="4">
        <v>97497977.530000001</v>
      </c>
      <c r="L4750" s="5">
        <v>4425001</v>
      </c>
      <c r="M4750" s="6">
        <v>22.033436269999999</v>
      </c>
      <c r="AB4750" s="8" t="s">
        <v>4597</v>
      </c>
      <c r="AG4750">
        <v>3.4332000000000001E-2</v>
      </c>
    </row>
    <row r="4751" spans="1:33" x14ac:dyDescent="0.35">
      <c r="A4751" t="s">
        <v>4511</v>
      </c>
      <c r="B4751" t="s">
        <v>7466</v>
      </c>
      <c r="C4751" t="s">
        <v>7466</v>
      </c>
      <c r="G4751" s="1">
        <v>-16282.69205261462</v>
      </c>
      <c r="H4751" s="1">
        <v>3.1935746840935E-3</v>
      </c>
      <c r="K4751" s="4">
        <v>97497977.530000001</v>
      </c>
      <c r="L4751" s="5">
        <v>4425001</v>
      </c>
      <c r="M4751" s="6">
        <v>22.033436269999999</v>
      </c>
      <c r="AB4751" s="8" t="s">
        <v>4597</v>
      </c>
      <c r="AG4751">
        <v>3.4332000000000001E-2</v>
      </c>
    </row>
    <row r="4752" spans="1:33" x14ac:dyDescent="0.35">
      <c r="A4752" t="s">
        <v>4511</v>
      </c>
      <c r="B4752" t="s">
        <v>7467</v>
      </c>
      <c r="C4752" t="s">
        <v>7467</v>
      </c>
      <c r="G4752" s="1">
        <v>-16598.51655434872</v>
      </c>
      <c r="H4752" s="1">
        <v>3.0312583000730001E-3</v>
      </c>
      <c r="K4752" s="4">
        <v>97497977.530000001</v>
      </c>
      <c r="L4752" s="5">
        <v>4425001</v>
      </c>
      <c r="M4752" s="6">
        <v>22.033436269999999</v>
      </c>
      <c r="AB4752" s="8" t="s">
        <v>4597</v>
      </c>
      <c r="AG4752">
        <v>3.4332000000000001E-2</v>
      </c>
    </row>
    <row r="4753" spans="1:33" x14ac:dyDescent="0.35">
      <c r="A4753" t="s">
        <v>4511</v>
      </c>
      <c r="B4753" t="s">
        <v>7468</v>
      </c>
      <c r="C4753" t="s">
        <v>7468</v>
      </c>
      <c r="G4753" s="1">
        <v>-16507.996575442641</v>
      </c>
      <c r="H4753" s="1">
        <v>2.248233529747E-4</v>
      </c>
      <c r="K4753" s="4">
        <v>97497977.530000001</v>
      </c>
      <c r="L4753" s="5">
        <v>4425001</v>
      </c>
      <c r="M4753" s="6">
        <v>22.033436269999999</v>
      </c>
      <c r="AB4753" s="8" t="s">
        <v>4597</v>
      </c>
      <c r="AG4753">
        <v>3.4332000000000001E-2</v>
      </c>
    </row>
    <row r="4754" spans="1:33" x14ac:dyDescent="0.35">
      <c r="A4754" t="s">
        <v>4511</v>
      </c>
      <c r="B4754" t="s">
        <v>7469</v>
      </c>
      <c r="C4754" t="s">
        <v>7469</v>
      </c>
      <c r="G4754" s="1">
        <v>-19652.864794679281</v>
      </c>
      <c r="H4754" s="1">
        <v>7.5250729336280001E-4</v>
      </c>
      <c r="K4754" s="4">
        <v>97497977.530000001</v>
      </c>
      <c r="L4754" s="5">
        <v>4425001</v>
      </c>
      <c r="M4754" s="6">
        <v>22.033436269999999</v>
      </c>
      <c r="AB4754" s="8" t="s">
        <v>4597</v>
      </c>
      <c r="AG4754">
        <v>3.4332000000000001E-2</v>
      </c>
    </row>
    <row r="4755" spans="1:33" x14ac:dyDescent="0.35">
      <c r="A4755" t="s">
        <v>4511</v>
      </c>
      <c r="B4755" t="s">
        <v>7470</v>
      </c>
      <c r="C4755" t="s">
        <v>7470</v>
      </c>
      <c r="G4755" s="1">
        <v>-20035.162808727051</v>
      </c>
      <c r="H4755" s="1">
        <v>5.6686662557119995E-4</v>
      </c>
      <c r="K4755" s="4">
        <v>97497977.530000001</v>
      </c>
      <c r="L4755" s="5">
        <v>4425001</v>
      </c>
      <c r="M4755" s="6">
        <v>22.033436269999999</v>
      </c>
      <c r="AB4755" s="8" t="s">
        <v>4597</v>
      </c>
      <c r="AG4755">
        <v>3.4332000000000001E-2</v>
      </c>
    </row>
    <row r="4756" spans="1:33" x14ac:dyDescent="0.35">
      <c r="A4756" t="s">
        <v>4511</v>
      </c>
      <c r="B4756" t="s">
        <v>7471</v>
      </c>
      <c r="C4756" t="s">
        <v>7471</v>
      </c>
      <c r="G4756" s="1">
        <v>-16306.02213367275</v>
      </c>
      <c r="H4756" s="1">
        <v>2.8805070332226001E-3</v>
      </c>
      <c r="K4756" s="4">
        <v>97497977.530000001</v>
      </c>
      <c r="L4756" s="5">
        <v>4425001</v>
      </c>
      <c r="M4756" s="6">
        <v>22.033436269999999</v>
      </c>
      <c r="AB4756" s="8" t="s">
        <v>4597</v>
      </c>
      <c r="AG4756">
        <v>3.4332000000000001E-2</v>
      </c>
    </row>
    <row r="4757" spans="1:33" x14ac:dyDescent="0.35">
      <c r="A4757" t="s">
        <v>4511</v>
      </c>
      <c r="B4757" t="s">
        <v>7472</v>
      </c>
      <c r="C4757" t="s">
        <v>7472</v>
      </c>
      <c r="G4757" s="1">
        <v>-16419.605873827149</v>
      </c>
      <c r="H4757" s="1">
        <v>3.5678689382494001E-3</v>
      </c>
      <c r="K4757" s="4">
        <v>97497977.530000001</v>
      </c>
      <c r="L4757" s="5">
        <v>4425001</v>
      </c>
      <c r="M4757" s="6">
        <v>22.033436269999999</v>
      </c>
      <c r="AB4757" s="8" t="s">
        <v>4597</v>
      </c>
      <c r="AG4757">
        <v>3.4332000000000001E-2</v>
      </c>
    </row>
    <row r="4758" spans="1:33" x14ac:dyDescent="0.35">
      <c r="A4758" t="s">
        <v>4511</v>
      </c>
      <c r="B4758" t="s">
        <v>7473</v>
      </c>
      <c r="C4758" t="s">
        <v>7473</v>
      </c>
      <c r="G4758" s="1">
        <v>-16254.73858469211</v>
      </c>
      <c r="H4758" s="1">
        <v>4.2479893478649999E-4</v>
      </c>
      <c r="K4758" s="4">
        <v>97497977.530000001</v>
      </c>
      <c r="L4758" s="5">
        <v>4425001</v>
      </c>
      <c r="M4758" s="6">
        <v>22.033436269999999</v>
      </c>
      <c r="AB4758" s="8" t="s">
        <v>4597</v>
      </c>
      <c r="AG4758">
        <v>3.4332000000000001E-2</v>
      </c>
    </row>
    <row r="4759" spans="1:33" x14ac:dyDescent="0.35">
      <c r="A4759" t="s">
        <v>4511</v>
      </c>
      <c r="B4759" t="s">
        <v>7474</v>
      </c>
      <c r="C4759" t="s">
        <v>7474</v>
      </c>
      <c r="G4759" s="1">
        <v>-15766.29070455271</v>
      </c>
      <c r="H4759" s="1">
        <v>1.8375975737191001E-3</v>
      </c>
      <c r="K4759" s="4">
        <v>97497977.530000001</v>
      </c>
      <c r="L4759" s="5">
        <v>4425001</v>
      </c>
      <c r="M4759" s="6">
        <v>22.033436269999999</v>
      </c>
      <c r="AB4759" s="8" t="s">
        <v>4597</v>
      </c>
      <c r="AG4759">
        <v>3.4332000000000001E-2</v>
      </c>
    </row>
    <row r="4760" spans="1:33" x14ac:dyDescent="0.35">
      <c r="A4760" t="s">
        <v>4511</v>
      </c>
      <c r="B4760" t="s">
        <v>7475</v>
      </c>
      <c r="C4760" t="s">
        <v>7475</v>
      </c>
      <c r="G4760" s="1">
        <v>-19470.22722477567</v>
      </c>
      <c r="H4760" s="1">
        <v>1.2475694212224001E-3</v>
      </c>
      <c r="K4760" s="4">
        <v>97497977.530000001</v>
      </c>
      <c r="L4760" s="5">
        <v>4425001</v>
      </c>
      <c r="M4760" s="6">
        <v>22.033436269999999</v>
      </c>
      <c r="AB4760" s="8" t="s">
        <v>4597</v>
      </c>
      <c r="AG4760">
        <v>3.4332000000000001E-2</v>
      </c>
    </row>
    <row r="4761" spans="1:33" x14ac:dyDescent="0.35">
      <c r="A4761" t="s">
        <v>4511</v>
      </c>
      <c r="B4761" t="s">
        <v>7476</v>
      </c>
      <c r="C4761" t="s">
        <v>7476</v>
      </c>
      <c r="G4761" s="1">
        <v>-15263.652689367371</v>
      </c>
      <c r="H4761" s="1">
        <v>2.2554443083446E-3</v>
      </c>
      <c r="K4761" s="4">
        <v>97497977.530000001</v>
      </c>
      <c r="L4761" s="5">
        <v>4425001</v>
      </c>
      <c r="M4761" s="6">
        <v>22.033436269999999</v>
      </c>
      <c r="AB4761" s="8" t="s">
        <v>4597</v>
      </c>
      <c r="AG4761">
        <v>3.4332000000000001E-2</v>
      </c>
    </row>
    <row r="4762" spans="1:33" x14ac:dyDescent="0.35">
      <c r="A4762" t="s">
        <v>4511</v>
      </c>
      <c r="B4762" t="s">
        <v>7477</v>
      </c>
      <c r="C4762" t="s">
        <v>7477</v>
      </c>
      <c r="G4762" s="1">
        <v>-16329.467327301591</v>
      </c>
      <c r="H4762" s="1">
        <v>3.9914005261699999E-3</v>
      </c>
      <c r="K4762" s="4">
        <v>97497977.530000001</v>
      </c>
      <c r="L4762" s="5">
        <v>4425001</v>
      </c>
      <c r="M4762" s="6">
        <v>22.033436269999999</v>
      </c>
      <c r="AB4762" s="8" t="s">
        <v>4597</v>
      </c>
      <c r="AG4762">
        <v>3.4332000000000001E-2</v>
      </c>
    </row>
    <row r="4763" spans="1:33" x14ac:dyDescent="0.35">
      <c r="A4763" t="s">
        <v>4511</v>
      </c>
      <c r="B4763" t="s">
        <v>7478</v>
      </c>
      <c r="C4763" t="s">
        <v>7478</v>
      </c>
      <c r="G4763" s="1">
        <v>-16235.54782263223</v>
      </c>
      <c r="H4763" s="1">
        <v>3.0071750061365001E-3</v>
      </c>
      <c r="K4763" s="4">
        <v>97497977.530000001</v>
      </c>
      <c r="L4763" s="5">
        <v>4425001</v>
      </c>
      <c r="M4763" s="6">
        <v>22.033436269999999</v>
      </c>
      <c r="AB4763" s="8" t="s">
        <v>4597</v>
      </c>
      <c r="AG4763">
        <v>3.4332000000000001E-2</v>
      </c>
    </row>
    <row r="4764" spans="1:33" x14ac:dyDescent="0.35">
      <c r="A4764" t="s">
        <v>4511</v>
      </c>
      <c r="B4764" t="s">
        <v>7479</v>
      </c>
      <c r="C4764" t="s">
        <v>7479</v>
      </c>
      <c r="G4764" s="1">
        <v>-16046.91438085542</v>
      </c>
      <c r="H4764" s="1">
        <v>2.600744159381E-3</v>
      </c>
      <c r="K4764" s="4">
        <v>97497977.530000001</v>
      </c>
      <c r="L4764" s="5">
        <v>4425001</v>
      </c>
      <c r="M4764" s="6">
        <v>22.033436269999999</v>
      </c>
      <c r="AB4764" s="8" t="s">
        <v>4597</v>
      </c>
      <c r="AG4764">
        <v>3.4332000000000001E-2</v>
      </c>
    </row>
    <row r="4765" spans="1:33" x14ac:dyDescent="0.35">
      <c r="A4765" t="s">
        <v>4511</v>
      </c>
      <c r="B4765" t="s">
        <v>7480</v>
      </c>
      <c r="C4765" t="s">
        <v>7480</v>
      </c>
      <c r="G4765" s="1">
        <v>-16282.42372595441</v>
      </c>
      <c r="H4765" s="1">
        <v>1.6051646588680999E-3</v>
      </c>
      <c r="K4765" s="4">
        <v>97497977.530000001</v>
      </c>
      <c r="L4765" s="5">
        <v>4425001</v>
      </c>
      <c r="M4765" s="6">
        <v>22.033436269999999</v>
      </c>
      <c r="AB4765" s="8" t="s">
        <v>4597</v>
      </c>
      <c r="AG4765">
        <v>3.4332000000000001E-2</v>
      </c>
    </row>
    <row r="4766" spans="1:33" x14ac:dyDescent="0.35">
      <c r="A4766" t="s">
        <v>4511</v>
      </c>
      <c r="B4766" t="s">
        <v>7481</v>
      </c>
      <c r="C4766" t="s">
        <v>7481</v>
      </c>
      <c r="G4766" s="1">
        <v>-19292.982027047819</v>
      </c>
      <c r="H4766" s="1">
        <v>1.2044720520669001E-3</v>
      </c>
      <c r="K4766" s="4">
        <v>97497977.530000001</v>
      </c>
      <c r="L4766" s="5">
        <v>4425001</v>
      </c>
      <c r="M4766" s="6">
        <v>22.033436269999999</v>
      </c>
      <c r="AB4766" s="8" t="s">
        <v>4597</v>
      </c>
      <c r="AG4766">
        <v>3.4332000000000001E-2</v>
      </c>
    </row>
    <row r="4767" spans="1:33" x14ac:dyDescent="0.35">
      <c r="A4767" t="s">
        <v>4511</v>
      </c>
      <c r="B4767" t="s">
        <v>7482</v>
      </c>
      <c r="C4767" t="s">
        <v>7482</v>
      </c>
      <c r="G4767" s="1">
        <v>-15890.221801567401</v>
      </c>
      <c r="H4767" s="1">
        <v>2.3395950132799998E-3</v>
      </c>
      <c r="K4767" s="4">
        <v>97497977.530000001</v>
      </c>
      <c r="L4767" s="5">
        <v>4425001</v>
      </c>
      <c r="M4767" s="6">
        <v>22.033436269999999</v>
      </c>
      <c r="AB4767" s="8" t="s">
        <v>4597</v>
      </c>
      <c r="AG4767">
        <v>3.4332000000000001E-2</v>
      </c>
    </row>
    <row r="4768" spans="1:33" x14ac:dyDescent="0.35">
      <c r="A4768" t="s">
        <v>4511</v>
      </c>
      <c r="B4768" t="s">
        <v>7483</v>
      </c>
      <c r="C4768" t="s">
        <v>7483</v>
      </c>
      <c r="G4768" s="1">
        <v>-16556.501583977799</v>
      </c>
      <c r="H4768" s="1">
        <v>1.9746777387521001E-3</v>
      </c>
      <c r="K4768" s="4">
        <v>97497977.530000001</v>
      </c>
      <c r="L4768" s="5">
        <v>4425001</v>
      </c>
      <c r="M4768" s="6">
        <v>22.033436269999999</v>
      </c>
      <c r="AB4768" s="8" t="s">
        <v>4597</v>
      </c>
      <c r="AG4768">
        <v>3.4332000000000001E-2</v>
      </c>
    </row>
    <row r="4769" spans="1:33" x14ac:dyDescent="0.35">
      <c r="A4769" t="s">
        <v>4511</v>
      </c>
      <c r="B4769" t="s">
        <v>7484</v>
      </c>
      <c r="C4769" t="s">
        <v>7484</v>
      </c>
      <c r="G4769" s="1">
        <v>-16928.958688372539</v>
      </c>
      <c r="H4769" s="1">
        <v>1.8807436405810001E-4</v>
      </c>
      <c r="K4769" s="4">
        <v>97497977.530000001</v>
      </c>
      <c r="L4769" s="5">
        <v>4425001</v>
      </c>
      <c r="M4769" s="6">
        <v>22.033436269999999</v>
      </c>
      <c r="AB4769" s="8" t="s">
        <v>4597</v>
      </c>
      <c r="AG4769">
        <v>3.4332000000000001E-2</v>
      </c>
    </row>
    <row r="4770" spans="1:33" x14ac:dyDescent="0.35">
      <c r="A4770" t="s">
        <v>4511</v>
      </c>
      <c r="B4770" t="s">
        <v>7485</v>
      </c>
      <c r="C4770" t="s">
        <v>7485</v>
      </c>
      <c r="G4770" s="1">
        <v>-16422.546276906869</v>
      </c>
      <c r="H4770" s="1">
        <v>4.1141495092269999E-4</v>
      </c>
      <c r="K4770" s="4">
        <v>97497977.530000001</v>
      </c>
      <c r="L4770" s="5">
        <v>4425001</v>
      </c>
      <c r="M4770" s="6">
        <v>22.033436269999999</v>
      </c>
      <c r="AB4770" s="8" t="s">
        <v>4597</v>
      </c>
      <c r="AG4770">
        <v>3.4332000000000001E-2</v>
      </c>
    </row>
    <row r="4771" spans="1:33" x14ac:dyDescent="0.35">
      <c r="A4771" t="s">
        <v>4511</v>
      </c>
      <c r="B4771" t="s">
        <v>7486</v>
      </c>
      <c r="C4771" t="s">
        <v>7486</v>
      </c>
      <c r="G4771" s="1">
        <v>-16511.091562740941</v>
      </c>
      <c r="H4771" s="1">
        <v>3.7636805222967E-3</v>
      </c>
      <c r="K4771" s="4">
        <v>97497977.530000001</v>
      </c>
      <c r="L4771" s="5">
        <v>4425001</v>
      </c>
      <c r="M4771" s="6">
        <v>22.033436269999999</v>
      </c>
      <c r="AB4771" s="8" t="s">
        <v>4597</v>
      </c>
      <c r="AG4771">
        <v>3.4332000000000001E-2</v>
      </c>
    </row>
    <row r="4772" spans="1:33" x14ac:dyDescent="0.35">
      <c r="A4772" t="s">
        <v>4511</v>
      </c>
      <c r="B4772" t="s">
        <v>7487</v>
      </c>
      <c r="C4772" t="s">
        <v>7487</v>
      </c>
      <c r="G4772" s="1">
        <v>-16221.636205588809</v>
      </c>
      <c r="H4772" s="1">
        <v>3.5880104690324999E-3</v>
      </c>
      <c r="K4772" s="4">
        <v>97497977.530000001</v>
      </c>
      <c r="L4772" s="5">
        <v>4425001</v>
      </c>
      <c r="M4772" s="6">
        <v>22.033436269999999</v>
      </c>
      <c r="AB4772" s="8" t="s">
        <v>4597</v>
      </c>
      <c r="AG4772">
        <v>3.4332000000000001E-2</v>
      </c>
    </row>
    <row r="4773" spans="1:33" x14ac:dyDescent="0.35">
      <c r="A4773" t="s">
        <v>4511</v>
      </c>
      <c r="B4773" t="s">
        <v>7488</v>
      </c>
      <c r="C4773" t="s">
        <v>7488</v>
      </c>
      <c r="G4773" s="1">
        <v>-16333.909739122741</v>
      </c>
      <c r="H4773" s="1">
        <v>4.3610307902222003E-3</v>
      </c>
      <c r="K4773" s="4">
        <v>97497977.530000001</v>
      </c>
      <c r="L4773" s="5">
        <v>4425001</v>
      </c>
      <c r="M4773" s="6">
        <v>22.033436269999999</v>
      </c>
      <c r="AB4773" s="8" t="s">
        <v>4597</v>
      </c>
      <c r="AG4773">
        <v>3.4332000000000001E-2</v>
      </c>
    </row>
    <row r="4774" spans="1:33" x14ac:dyDescent="0.35">
      <c r="A4774" t="s">
        <v>4511</v>
      </c>
      <c r="B4774" t="s">
        <v>7489</v>
      </c>
      <c r="C4774" t="s">
        <v>7489</v>
      </c>
      <c r="G4774" s="1">
        <v>-15687.673894680671</v>
      </c>
      <c r="H4774" s="1">
        <v>2.4080058583253001E-3</v>
      </c>
      <c r="K4774" s="4">
        <v>97497977.530000001</v>
      </c>
      <c r="L4774" s="5">
        <v>4425001</v>
      </c>
      <c r="M4774" s="6">
        <v>22.033436269999999</v>
      </c>
      <c r="AB4774" s="8" t="s">
        <v>4597</v>
      </c>
      <c r="AG4774">
        <v>3.4332000000000001E-2</v>
      </c>
    </row>
    <row r="4775" spans="1:33" x14ac:dyDescent="0.35">
      <c r="A4775" t="s">
        <v>4511</v>
      </c>
      <c r="B4775" t="s">
        <v>7490</v>
      </c>
      <c r="C4775" t="s">
        <v>7490</v>
      </c>
      <c r="G4775" s="1">
        <v>-16171.640980260199</v>
      </c>
      <c r="H4775" s="1">
        <v>7.03759364501E-4</v>
      </c>
      <c r="K4775" s="4">
        <v>97497977.530000001</v>
      </c>
      <c r="L4775" s="5">
        <v>4425001</v>
      </c>
      <c r="M4775" s="6">
        <v>22.033436269999999</v>
      </c>
      <c r="AB4775" s="8" t="s">
        <v>4597</v>
      </c>
      <c r="AG4775">
        <v>3.4332000000000001E-2</v>
      </c>
    </row>
    <row r="4776" spans="1:33" x14ac:dyDescent="0.35">
      <c r="A4776" t="s">
        <v>4511</v>
      </c>
      <c r="B4776" t="s">
        <v>7491</v>
      </c>
      <c r="C4776" t="s">
        <v>7491</v>
      </c>
      <c r="G4776" s="1">
        <v>-19529.16327617272</v>
      </c>
      <c r="H4776" s="1">
        <v>1.2256881750730001E-3</v>
      </c>
      <c r="K4776" s="4">
        <v>97497977.530000001</v>
      </c>
      <c r="L4776" s="5">
        <v>4425001</v>
      </c>
      <c r="M4776" s="6">
        <v>22.033436269999999</v>
      </c>
      <c r="AB4776" s="8" t="s">
        <v>4597</v>
      </c>
      <c r="AG4776">
        <v>3.4332000000000001E-2</v>
      </c>
    </row>
    <row r="4777" spans="1:33" x14ac:dyDescent="0.35">
      <c r="A4777" t="s">
        <v>4511</v>
      </c>
      <c r="B4777" t="s">
        <v>7492</v>
      </c>
      <c r="C4777" t="s">
        <v>7492</v>
      </c>
      <c r="G4777" s="1">
        <v>-19909.079102471249</v>
      </c>
      <c r="H4777" s="1">
        <v>9.7382879667020001E-4</v>
      </c>
      <c r="K4777" s="4">
        <v>97497977.530000001</v>
      </c>
      <c r="L4777" s="5">
        <v>4425001</v>
      </c>
      <c r="M4777" s="6">
        <v>22.033436269999999</v>
      </c>
      <c r="AB4777" s="8" t="s">
        <v>4597</v>
      </c>
      <c r="AG4777">
        <v>3.4332000000000001E-2</v>
      </c>
    </row>
    <row r="4778" spans="1:33" x14ac:dyDescent="0.35">
      <c r="A4778" t="s">
        <v>4511</v>
      </c>
      <c r="B4778" t="s">
        <v>7493</v>
      </c>
      <c r="C4778" t="s">
        <v>7493</v>
      </c>
      <c r="G4778" s="1">
        <v>-15189.780423934841</v>
      </c>
      <c r="H4778" s="1">
        <v>2.8638377803681002E-3</v>
      </c>
      <c r="K4778" s="4">
        <v>97497977.530000001</v>
      </c>
      <c r="L4778" s="5">
        <v>4425001</v>
      </c>
      <c r="M4778" s="6">
        <v>22.033436269999999</v>
      </c>
      <c r="AB4778" s="8" t="s">
        <v>4597</v>
      </c>
      <c r="AG4778">
        <v>3.4332000000000001E-2</v>
      </c>
    </row>
    <row r="4779" spans="1:33" x14ac:dyDescent="0.35">
      <c r="A4779" t="s">
        <v>4511</v>
      </c>
      <c r="B4779" t="s">
        <v>7494</v>
      </c>
      <c r="C4779" t="s">
        <v>7494</v>
      </c>
      <c r="G4779" s="1">
        <v>-19349.150631638218</v>
      </c>
      <c r="H4779" s="1">
        <v>1.8730051523261999E-3</v>
      </c>
      <c r="K4779" s="4">
        <v>97497977.530000001</v>
      </c>
      <c r="L4779" s="5">
        <v>4425001</v>
      </c>
      <c r="M4779" s="6">
        <v>22.033436269999999</v>
      </c>
      <c r="AB4779" s="8" t="s">
        <v>4597</v>
      </c>
      <c r="AG4779">
        <v>3.4332000000000001E-2</v>
      </c>
    </row>
    <row r="4780" spans="1:33" x14ac:dyDescent="0.35">
      <c r="A4780" t="s">
        <v>4511</v>
      </c>
      <c r="B4780" t="s">
        <v>7495</v>
      </c>
      <c r="C4780" t="s">
        <v>7495</v>
      </c>
      <c r="G4780" s="1">
        <v>-16244.891952911339</v>
      </c>
      <c r="H4780" s="1">
        <v>4.8401524357931996E-3</v>
      </c>
      <c r="K4780" s="4">
        <v>97497977.530000001</v>
      </c>
      <c r="L4780" s="5">
        <v>4425001</v>
      </c>
      <c r="M4780" s="6">
        <v>22.033436269999999</v>
      </c>
      <c r="AB4780" s="8" t="s">
        <v>4597</v>
      </c>
      <c r="AG4780">
        <v>3.4332000000000001E-2</v>
      </c>
    </row>
    <row r="4781" spans="1:33" x14ac:dyDescent="0.35">
      <c r="A4781" t="s">
        <v>4511</v>
      </c>
      <c r="B4781" t="s">
        <v>7496</v>
      </c>
      <c r="C4781" t="s">
        <v>7496</v>
      </c>
      <c r="G4781" s="1">
        <v>-16151.932176618549</v>
      </c>
      <c r="H4781" s="1">
        <v>3.7649362469939001E-3</v>
      </c>
      <c r="K4781" s="4">
        <v>97497977.530000001</v>
      </c>
      <c r="L4781" s="5">
        <v>4425001</v>
      </c>
      <c r="M4781" s="6">
        <v>22.033436269999999</v>
      </c>
      <c r="AB4781" s="8" t="s">
        <v>4597</v>
      </c>
      <c r="AG4781">
        <v>3.4332000000000001E-2</v>
      </c>
    </row>
    <row r="4782" spans="1:33" x14ac:dyDescent="0.35">
      <c r="A4782" t="s">
        <v>4511</v>
      </c>
      <c r="B4782" t="s">
        <v>7497</v>
      </c>
      <c r="C4782" t="s">
        <v>7497</v>
      </c>
      <c r="G4782" s="1">
        <v>-15965.554879322101</v>
      </c>
      <c r="H4782" s="1">
        <v>3.3042350439023999E-3</v>
      </c>
      <c r="K4782" s="4">
        <v>97497977.530000001</v>
      </c>
      <c r="L4782" s="5">
        <v>4425001</v>
      </c>
      <c r="M4782" s="6">
        <v>22.033436269999999</v>
      </c>
      <c r="AB4782" s="8" t="s">
        <v>4597</v>
      </c>
      <c r="AG4782">
        <v>3.4332000000000001E-2</v>
      </c>
    </row>
    <row r="4783" spans="1:33" x14ac:dyDescent="0.35">
      <c r="A4783" t="s">
        <v>4511</v>
      </c>
      <c r="B4783" t="s">
        <v>7498</v>
      </c>
      <c r="C4783" t="s">
        <v>7498</v>
      </c>
      <c r="G4783" s="1">
        <v>-16197.77215363446</v>
      </c>
      <c r="H4783" s="1">
        <v>2.2018131114232E-3</v>
      </c>
      <c r="K4783" s="4">
        <v>97497977.530000001</v>
      </c>
      <c r="L4783" s="5">
        <v>4425001</v>
      </c>
      <c r="M4783" s="6">
        <v>22.033436269999999</v>
      </c>
      <c r="AB4783" s="8" t="s">
        <v>4597</v>
      </c>
      <c r="AG4783">
        <v>3.4332000000000001E-2</v>
      </c>
    </row>
    <row r="4784" spans="1:33" x14ac:dyDescent="0.35">
      <c r="A4784" t="s">
        <v>4511</v>
      </c>
      <c r="B4784" t="s">
        <v>7499</v>
      </c>
      <c r="C4784" t="s">
        <v>7499</v>
      </c>
      <c r="G4784" s="1">
        <v>-15810.289766065351</v>
      </c>
      <c r="H4784" s="1">
        <v>3.0300293771219002E-3</v>
      </c>
      <c r="K4784" s="4">
        <v>97497977.530000001</v>
      </c>
      <c r="L4784" s="5">
        <v>4425001</v>
      </c>
      <c r="M4784" s="6">
        <v>22.033436269999999</v>
      </c>
      <c r="AB4784" s="8" t="s">
        <v>4597</v>
      </c>
      <c r="AG4784">
        <v>3.4332000000000001E-2</v>
      </c>
    </row>
    <row r="4785" spans="1:33" x14ac:dyDescent="0.35">
      <c r="A4785" t="s">
        <v>4511</v>
      </c>
      <c r="B4785" t="s">
        <v>7500</v>
      </c>
      <c r="C4785" t="s">
        <v>7500</v>
      </c>
      <c r="G4785" s="1">
        <v>-16469.816086116429</v>
      </c>
      <c r="H4785" s="1">
        <v>2.6582257412696001E-3</v>
      </c>
      <c r="K4785" s="4">
        <v>97497977.530000001</v>
      </c>
      <c r="L4785" s="5">
        <v>4425001</v>
      </c>
      <c r="M4785" s="6">
        <v>22.033436269999999</v>
      </c>
      <c r="AB4785" s="8" t="s">
        <v>4597</v>
      </c>
      <c r="AG4785">
        <v>3.4332000000000001E-2</v>
      </c>
    </row>
    <row r="4786" spans="1:33" x14ac:dyDescent="0.35">
      <c r="A4786" t="s">
        <v>4511</v>
      </c>
      <c r="B4786" t="s">
        <v>7501</v>
      </c>
      <c r="C4786" t="s">
        <v>7501</v>
      </c>
      <c r="G4786" s="1">
        <v>-19173.31797330876</v>
      </c>
      <c r="H4786" s="1">
        <v>1.8630957017798E-3</v>
      </c>
      <c r="K4786" s="4">
        <v>97497977.530000001</v>
      </c>
      <c r="L4786" s="5">
        <v>4425001</v>
      </c>
      <c r="M4786" s="6">
        <v>22.033436269999999</v>
      </c>
      <c r="AB4786" s="8" t="s">
        <v>4597</v>
      </c>
      <c r="AG4786">
        <v>3.4332000000000001E-2</v>
      </c>
    </row>
    <row r="4787" spans="1:33" x14ac:dyDescent="0.35">
      <c r="A4787" t="s">
        <v>4511</v>
      </c>
      <c r="B4787" t="s">
        <v>7502</v>
      </c>
      <c r="C4787" t="s">
        <v>7502</v>
      </c>
      <c r="G4787" s="1">
        <v>-16839.15385254749</v>
      </c>
      <c r="H4787" s="1">
        <v>4.060486837308E-4</v>
      </c>
      <c r="K4787" s="4">
        <v>97497977.530000001</v>
      </c>
      <c r="L4787" s="5">
        <v>4425001</v>
      </c>
      <c r="M4787" s="6">
        <v>22.033436269999999</v>
      </c>
      <c r="AB4787" s="8" t="s">
        <v>4597</v>
      </c>
      <c r="AG4787">
        <v>3.4332000000000001E-2</v>
      </c>
    </row>
    <row r="4788" spans="1:33" x14ac:dyDescent="0.35">
      <c r="A4788" t="s">
        <v>4511</v>
      </c>
      <c r="B4788" t="s">
        <v>7503</v>
      </c>
      <c r="C4788" t="s">
        <v>7503</v>
      </c>
      <c r="G4788" s="1">
        <v>-16337.757739494229</v>
      </c>
      <c r="H4788" s="1">
        <v>7.4829027553070001E-4</v>
      </c>
      <c r="K4788" s="4">
        <v>97497977.530000001</v>
      </c>
      <c r="L4788" s="5">
        <v>4425001</v>
      </c>
      <c r="M4788" s="6">
        <v>22.033436269999999</v>
      </c>
      <c r="AB4788" s="8" t="s">
        <v>4597</v>
      </c>
      <c r="AG4788">
        <v>3.4332000000000001E-2</v>
      </c>
    </row>
    <row r="4789" spans="1:33" x14ac:dyDescent="0.35">
      <c r="A4789" t="s">
        <v>4511</v>
      </c>
      <c r="B4789" t="s">
        <v>7504</v>
      </c>
      <c r="C4789" t="s">
        <v>7504</v>
      </c>
      <c r="G4789" s="1">
        <v>-16906.247576215501</v>
      </c>
      <c r="H4789" s="1">
        <v>1.5952074524429999E-4</v>
      </c>
      <c r="K4789" s="4">
        <v>97497977.530000001</v>
      </c>
      <c r="L4789" s="5">
        <v>4425001</v>
      </c>
      <c r="M4789" s="6">
        <v>22.033436269999999</v>
      </c>
      <c r="AB4789" s="8" t="s">
        <v>4597</v>
      </c>
      <c r="AG4789">
        <v>3.4332000000000001E-2</v>
      </c>
    </row>
    <row r="4790" spans="1:33" x14ac:dyDescent="0.35">
      <c r="A4790" t="s">
        <v>4511</v>
      </c>
      <c r="B4790" t="s">
        <v>7505</v>
      </c>
      <c r="C4790" t="s">
        <v>7505</v>
      </c>
      <c r="G4790" s="1">
        <v>-15609.643642733379</v>
      </c>
      <c r="H4790" s="1">
        <v>3.1456133182965001E-3</v>
      </c>
      <c r="K4790" s="4">
        <v>97497977.530000001</v>
      </c>
      <c r="L4790" s="5">
        <v>4425001</v>
      </c>
      <c r="M4790" s="6">
        <v>22.033436269999999</v>
      </c>
      <c r="AB4790" s="8" t="s">
        <v>4597</v>
      </c>
      <c r="AG4790">
        <v>3.4332000000000001E-2</v>
      </c>
    </row>
    <row r="4791" spans="1:33" x14ac:dyDescent="0.35">
      <c r="A4791" t="s">
        <v>4511</v>
      </c>
      <c r="B4791" t="s">
        <v>7506</v>
      </c>
      <c r="C4791" t="s">
        <v>7506</v>
      </c>
      <c r="G4791" s="1">
        <v>-15116.44314859455</v>
      </c>
      <c r="H4791" s="1">
        <v>3.6252170810443002E-3</v>
      </c>
      <c r="K4791" s="4">
        <v>97497977.530000001</v>
      </c>
      <c r="L4791" s="5">
        <v>4425001</v>
      </c>
      <c r="M4791" s="6">
        <v>22.033436269999999</v>
      </c>
      <c r="AB4791" s="8" t="s">
        <v>4597</v>
      </c>
      <c r="AG4791">
        <v>3.4332000000000001E-2</v>
      </c>
    </row>
    <row r="4792" spans="1:33" x14ac:dyDescent="0.35">
      <c r="A4792" t="s">
        <v>4511</v>
      </c>
      <c r="B4792" t="s">
        <v>7507</v>
      </c>
      <c r="C4792" t="s">
        <v>7507</v>
      </c>
      <c r="G4792" s="1">
        <v>-16089.17896919608</v>
      </c>
      <c r="H4792" s="1">
        <v>1.1583475048535E-3</v>
      </c>
      <c r="K4792" s="4">
        <v>97497977.530000001</v>
      </c>
      <c r="L4792" s="5">
        <v>4425001</v>
      </c>
      <c r="M4792" s="6">
        <v>22.033436269999999</v>
      </c>
      <c r="AB4792" s="8" t="s">
        <v>4597</v>
      </c>
      <c r="AG4792">
        <v>3.4332000000000001E-2</v>
      </c>
    </row>
    <row r="4793" spans="1:33" x14ac:dyDescent="0.35">
      <c r="A4793" t="s">
        <v>4511</v>
      </c>
      <c r="B4793" t="s">
        <v>7508</v>
      </c>
      <c r="C4793" t="s">
        <v>7508</v>
      </c>
      <c r="G4793" s="1">
        <v>-17367.922370084249</v>
      </c>
      <c r="K4793" s="4">
        <v>97497977.530000001</v>
      </c>
      <c r="L4793" s="5">
        <v>4425001</v>
      </c>
      <c r="M4793" s="6">
        <v>22.033436269999999</v>
      </c>
      <c r="AB4793" s="8" t="s">
        <v>4597</v>
      </c>
      <c r="AG4793">
        <v>3.4332000000000001E-2</v>
      </c>
    </row>
    <row r="4794" spans="1:33" x14ac:dyDescent="0.35">
      <c r="A4794" t="s">
        <v>4511</v>
      </c>
      <c r="B4794" t="s">
        <v>7509</v>
      </c>
      <c r="C4794" t="s">
        <v>7509</v>
      </c>
      <c r="G4794" s="1">
        <v>-19784.181852037011</v>
      </c>
      <c r="H4794" s="1">
        <v>1.6622539680221E-3</v>
      </c>
      <c r="K4794" s="4">
        <v>97497977.530000001</v>
      </c>
      <c r="L4794" s="5">
        <v>4425001</v>
      </c>
      <c r="M4794" s="6">
        <v>22.033436269999999</v>
      </c>
      <c r="AB4794" s="8" t="s">
        <v>4597</v>
      </c>
      <c r="AG4794">
        <v>3.4332000000000001E-2</v>
      </c>
    </row>
    <row r="4795" spans="1:33" x14ac:dyDescent="0.35">
      <c r="A4795" t="s">
        <v>4511</v>
      </c>
      <c r="B4795" t="s">
        <v>7510</v>
      </c>
      <c r="C4795" t="s">
        <v>7510</v>
      </c>
      <c r="G4795" s="1">
        <v>-16160.97194411598</v>
      </c>
      <c r="H4795" s="1">
        <v>5.8454655404106999E-3</v>
      </c>
      <c r="K4795" s="4">
        <v>97497977.530000001</v>
      </c>
      <c r="L4795" s="5">
        <v>4425001</v>
      </c>
      <c r="M4795" s="6">
        <v>22.033436269999999</v>
      </c>
      <c r="AB4795" s="8" t="s">
        <v>4597</v>
      </c>
      <c r="AG4795">
        <v>3.4332000000000001E-2</v>
      </c>
    </row>
    <row r="4796" spans="1:33" x14ac:dyDescent="0.35">
      <c r="A4796" t="s">
        <v>4511</v>
      </c>
      <c r="B4796" t="s">
        <v>7511</v>
      </c>
      <c r="C4796" t="s">
        <v>7511</v>
      </c>
      <c r="G4796" s="1">
        <v>-15884.81256438379</v>
      </c>
      <c r="H4796" s="1">
        <v>4.1842359919568002E-3</v>
      </c>
      <c r="K4796" s="4">
        <v>97497977.530000001</v>
      </c>
      <c r="L4796" s="5">
        <v>4425001</v>
      </c>
      <c r="M4796" s="6">
        <v>22.033436269999999</v>
      </c>
      <c r="AB4796" s="8" t="s">
        <v>4597</v>
      </c>
      <c r="AG4796">
        <v>3.4332000000000001E-2</v>
      </c>
    </row>
    <row r="4797" spans="1:33" x14ac:dyDescent="0.35">
      <c r="A4797" t="s">
        <v>4511</v>
      </c>
      <c r="B4797" t="s">
        <v>7512</v>
      </c>
      <c r="C4797" t="s">
        <v>7512</v>
      </c>
      <c r="G4797" s="1">
        <v>-16113.77901880018</v>
      </c>
      <c r="H4797" s="1">
        <v>3.0050172165132999E-3</v>
      </c>
      <c r="K4797" s="4">
        <v>97497977.530000001</v>
      </c>
      <c r="L4797" s="5">
        <v>4425001</v>
      </c>
      <c r="M4797" s="6">
        <v>22.033436269999999</v>
      </c>
      <c r="AB4797" s="8" t="s">
        <v>4597</v>
      </c>
      <c r="AG4797">
        <v>3.4332000000000001E-2</v>
      </c>
    </row>
    <row r="4798" spans="1:33" x14ac:dyDescent="0.35">
      <c r="A4798" t="s">
        <v>4511</v>
      </c>
      <c r="B4798" t="s">
        <v>7513</v>
      </c>
      <c r="C4798" t="s">
        <v>7513</v>
      </c>
      <c r="G4798" s="1">
        <v>-19229.199918307131</v>
      </c>
      <c r="H4798" s="1">
        <v>2.7911488455899E-3</v>
      </c>
      <c r="K4798" s="4">
        <v>97497977.530000001</v>
      </c>
      <c r="L4798" s="5">
        <v>4425001</v>
      </c>
      <c r="M4798" s="6">
        <v>22.033436269999999</v>
      </c>
      <c r="AB4798" s="8" t="s">
        <v>4597</v>
      </c>
      <c r="AG4798">
        <v>3.4332000000000001E-2</v>
      </c>
    </row>
    <row r="4799" spans="1:33" x14ac:dyDescent="0.35">
      <c r="A4799" t="s">
        <v>4511</v>
      </c>
      <c r="B4799" t="s">
        <v>7514</v>
      </c>
      <c r="C4799" t="s">
        <v>7514</v>
      </c>
      <c r="G4799" s="1">
        <v>-15730.959336177189</v>
      </c>
      <c r="H4799" s="1">
        <v>3.9070262602286998E-3</v>
      </c>
      <c r="K4799" s="4">
        <v>97497977.530000001</v>
      </c>
      <c r="L4799" s="5">
        <v>4425001</v>
      </c>
      <c r="M4799" s="6">
        <v>22.033436269999999</v>
      </c>
      <c r="AB4799" s="8" t="s">
        <v>4597</v>
      </c>
      <c r="AG4799">
        <v>3.4332000000000001E-2</v>
      </c>
    </row>
    <row r="4800" spans="1:33" x14ac:dyDescent="0.35">
      <c r="A4800" t="s">
        <v>4511</v>
      </c>
      <c r="B4800" t="s">
        <v>7515</v>
      </c>
      <c r="C4800" t="s">
        <v>7515</v>
      </c>
      <c r="G4800" s="1">
        <v>-16383.8096040747</v>
      </c>
      <c r="H4800" s="1">
        <v>3.5588350817858001E-3</v>
      </c>
      <c r="K4800" s="4">
        <v>97497977.530000001</v>
      </c>
      <c r="L4800" s="5">
        <v>4425001</v>
      </c>
      <c r="M4800" s="6">
        <v>22.033436269999999</v>
      </c>
      <c r="AB4800" s="8" t="s">
        <v>4597</v>
      </c>
      <c r="AG4800">
        <v>3.4332000000000001E-2</v>
      </c>
    </row>
    <row r="4801" spans="1:33" x14ac:dyDescent="0.35">
      <c r="A4801" t="s">
        <v>4511</v>
      </c>
      <c r="B4801" t="s">
        <v>7516</v>
      </c>
      <c r="C4801" t="s">
        <v>7516</v>
      </c>
      <c r="G4801" s="1">
        <v>-16750.061721726659</v>
      </c>
      <c r="H4801" s="1">
        <v>8.8319162878210003E-4</v>
      </c>
      <c r="K4801" s="4">
        <v>97497977.530000001</v>
      </c>
      <c r="L4801" s="5">
        <v>4425001</v>
      </c>
      <c r="M4801" s="6">
        <v>22.033436269999999</v>
      </c>
      <c r="AB4801" s="8" t="s">
        <v>4597</v>
      </c>
      <c r="AG4801">
        <v>3.4332000000000001E-2</v>
      </c>
    </row>
    <row r="4802" spans="1:33" x14ac:dyDescent="0.35">
      <c r="A4802" t="s">
        <v>4511</v>
      </c>
      <c r="B4802" t="s">
        <v>7517</v>
      </c>
      <c r="C4802" t="s">
        <v>7517</v>
      </c>
      <c r="G4802" s="1">
        <v>-16253.624147547531</v>
      </c>
      <c r="H4802" s="1">
        <v>1.3547067266808999E-3</v>
      </c>
      <c r="K4802" s="4">
        <v>97497977.530000001</v>
      </c>
      <c r="L4802" s="5">
        <v>4425001</v>
      </c>
      <c r="M4802" s="6">
        <v>22.033436269999999</v>
      </c>
      <c r="AB4802" s="8" t="s">
        <v>4597</v>
      </c>
      <c r="AG4802">
        <v>3.4332000000000001E-2</v>
      </c>
    </row>
    <row r="4803" spans="1:33" x14ac:dyDescent="0.35">
      <c r="A4803" t="s">
        <v>4511</v>
      </c>
      <c r="B4803" t="s">
        <v>7518</v>
      </c>
      <c r="C4803" t="s">
        <v>7518</v>
      </c>
      <c r="G4803" s="1">
        <v>-19054.7637949329</v>
      </c>
      <c r="H4803" s="1">
        <v>2.8549503746519E-3</v>
      </c>
      <c r="K4803" s="4">
        <v>97497977.530000001</v>
      </c>
      <c r="L4803" s="5">
        <v>4425001</v>
      </c>
      <c r="M4803" s="6">
        <v>22.033436269999999</v>
      </c>
      <c r="AB4803" s="8" t="s">
        <v>4597</v>
      </c>
      <c r="AG4803">
        <v>3.4332000000000001E-2</v>
      </c>
    </row>
    <row r="4804" spans="1:33" x14ac:dyDescent="0.35">
      <c r="A4804" t="s">
        <v>4511</v>
      </c>
      <c r="B4804" t="s">
        <v>7519</v>
      </c>
      <c r="C4804" t="s">
        <v>7519</v>
      </c>
      <c r="G4804" s="1">
        <v>-15043.635709856329</v>
      </c>
      <c r="H4804" s="1">
        <v>4.5640322126586997E-3</v>
      </c>
      <c r="K4804" s="4">
        <v>97497977.530000001</v>
      </c>
      <c r="L4804" s="5">
        <v>4425001</v>
      </c>
      <c r="M4804" s="6">
        <v>22.033436269999999</v>
      </c>
      <c r="AB4804" s="8" t="s">
        <v>4597</v>
      </c>
      <c r="AG4804">
        <v>3.4332000000000001E-2</v>
      </c>
    </row>
    <row r="4805" spans="1:33" x14ac:dyDescent="0.35">
      <c r="A4805" t="s">
        <v>4511</v>
      </c>
      <c r="B4805" t="s">
        <v>7520</v>
      </c>
      <c r="C4805" t="s">
        <v>7520</v>
      </c>
      <c r="G4805" s="1">
        <v>-15532.19412813218</v>
      </c>
      <c r="H4805" s="1">
        <v>4.0812144768548001E-3</v>
      </c>
      <c r="K4805" s="4">
        <v>97497977.530000001</v>
      </c>
      <c r="L4805" s="5">
        <v>4425001</v>
      </c>
      <c r="M4805" s="6">
        <v>22.033436269999999</v>
      </c>
      <c r="AB4805" s="8" t="s">
        <v>4597</v>
      </c>
      <c r="AG4805">
        <v>3.4332000000000001E-2</v>
      </c>
    </row>
    <row r="4806" spans="1:33" x14ac:dyDescent="0.35">
      <c r="A4806" t="s">
        <v>4511</v>
      </c>
      <c r="B4806" t="s">
        <v>7521</v>
      </c>
      <c r="C4806" t="s">
        <v>7521</v>
      </c>
      <c r="G4806" s="1">
        <v>-16816.424558729199</v>
      </c>
      <c r="H4806" s="1">
        <v>5.1324167662070001E-4</v>
      </c>
      <c r="K4806" s="4">
        <v>97497977.530000001</v>
      </c>
      <c r="L4806" s="5">
        <v>4425001</v>
      </c>
      <c r="M4806" s="6">
        <v>22.033436269999999</v>
      </c>
      <c r="AB4806" s="8" t="s">
        <v>4597</v>
      </c>
      <c r="AG4806">
        <v>3.4332000000000001E-2</v>
      </c>
    </row>
    <row r="4807" spans="1:33" x14ac:dyDescent="0.35">
      <c r="A4807" t="s">
        <v>4511</v>
      </c>
      <c r="B4807" t="s">
        <v>7522</v>
      </c>
      <c r="C4807" t="s">
        <v>7522</v>
      </c>
      <c r="G4807" s="1">
        <v>-16007.346085988809</v>
      </c>
      <c r="H4807" s="1">
        <v>1.8924505342829E-3</v>
      </c>
      <c r="K4807" s="4">
        <v>97497977.530000001</v>
      </c>
      <c r="L4807" s="5">
        <v>4425001</v>
      </c>
      <c r="M4807" s="6">
        <v>22.033436269999999</v>
      </c>
      <c r="AB4807" s="8" t="s">
        <v>4597</v>
      </c>
      <c r="AG4807">
        <v>3.4332000000000001E-2</v>
      </c>
    </row>
    <row r="4808" spans="1:33" x14ac:dyDescent="0.35">
      <c r="A4808" t="s">
        <v>4511</v>
      </c>
      <c r="B4808" t="s">
        <v>7523</v>
      </c>
      <c r="C4808" t="s">
        <v>7523</v>
      </c>
      <c r="G4808" s="1">
        <v>-17272.89182680281</v>
      </c>
      <c r="K4808" s="4">
        <v>97497977.530000001</v>
      </c>
      <c r="L4808" s="5">
        <v>4425001</v>
      </c>
      <c r="M4808" s="6">
        <v>22.033436269999999</v>
      </c>
      <c r="AB4808" s="8" t="s">
        <v>4597</v>
      </c>
      <c r="AG4808">
        <v>3.4332000000000001E-2</v>
      </c>
    </row>
    <row r="4809" spans="1:33" x14ac:dyDescent="0.35">
      <c r="A4809" t="s">
        <v>4511</v>
      </c>
      <c r="B4809" t="s">
        <v>7524</v>
      </c>
      <c r="C4809" t="s">
        <v>7524</v>
      </c>
      <c r="G4809" s="1">
        <v>-16030.43751049664</v>
      </c>
      <c r="H4809" s="1">
        <v>4.0536381194110002E-3</v>
      </c>
      <c r="K4809" s="4">
        <v>97497977.530000001</v>
      </c>
      <c r="L4809" s="5">
        <v>4425001</v>
      </c>
      <c r="M4809" s="6">
        <v>22.033436269999999</v>
      </c>
      <c r="AB4809" s="8" t="s">
        <v>4597</v>
      </c>
      <c r="AG4809">
        <v>3.4332000000000001E-2</v>
      </c>
    </row>
    <row r="4810" spans="1:33" x14ac:dyDescent="0.35">
      <c r="A4810" t="s">
        <v>4511</v>
      </c>
      <c r="B4810" t="s">
        <v>7525</v>
      </c>
      <c r="C4810" t="s">
        <v>7525</v>
      </c>
      <c r="G4810" s="1">
        <v>-16298.475064597051</v>
      </c>
      <c r="H4810" s="1">
        <v>4.7044626753662997E-3</v>
      </c>
      <c r="K4810" s="4">
        <v>97497977.530000001</v>
      </c>
      <c r="L4810" s="5">
        <v>4425001</v>
      </c>
      <c r="M4810" s="6">
        <v>22.033436269999999</v>
      </c>
      <c r="AB4810" s="8" t="s">
        <v>4597</v>
      </c>
      <c r="AG4810">
        <v>3.4332000000000001E-2</v>
      </c>
    </row>
    <row r="4811" spans="1:33" x14ac:dyDescent="0.35">
      <c r="A4811" t="s">
        <v>4511</v>
      </c>
      <c r="B4811" t="s">
        <v>7526</v>
      </c>
      <c r="C4811" t="s">
        <v>7526</v>
      </c>
      <c r="G4811" s="1">
        <v>-19110.361168661751</v>
      </c>
      <c r="H4811" s="1">
        <v>4.0824347727837001E-3</v>
      </c>
      <c r="K4811" s="4">
        <v>97497977.530000001</v>
      </c>
      <c r="L4811" s="5">
        <v>4425001</v>
      </c>
      <c r="M4811" s="6">
        <v>22.033436269999999</v>
      </c>
      <c r="AB4811" s="8" t="s">
        <v>4597</v>
      </c>
      <c r="AG4811">
        <v>3.4332000000000001E-2</v>
      </c>
    </row>
    <row r="4812" spans="1:33" x14ac:dyDescent="0.35">
      <c r="A4812" t="s">
        <v>4511</v>
      </c>
      <c r="B4812" t="s">
        <v>7527</v>
      </c>
      <c r="C4812" t="s">
        <v>7527</v>
      </c>
      <c r="G4812" s="1">
        <v>-16661.674774296469</v>
      </c>
      <c r="H4812" s="1">
        <v>1.8376559896032001E-3</v>
      </c>
      <c r="K4812" s="4">
        <v>97497977.530000001</v>
      </c>
      <c r="L4812" s="5">
        <v>4425001</v>
      </c>
      <c r="M4812" s="6">
        <v>22.033436269999999</v>
      </c>
      <c r="AB4812" s="8" t="s">
        <v>4597</v>
      </c>
      <c r="AG4812">
        <v>3.4332000000000001E-2</v>
      </c>
    </row>
    <row r="4813" spans="1:33" x14ac:dyDescent="0.35">
      <c r="A4813" t="s">
        <v>4511</v>
      </c>
      <c r="B4813" t="s">
        <v>7528</v>
      </c>
      <c r="C4813" t="s">
        <v>7528</v>
      </c>
      <c r="G4813" s="1">
        <v>-16170.138772929529</v>
      </c>
      <c r="H4813" s="1">
        <v>2.3682866546579999E-3</v>
      </c>
      <c r="K4813" s="4">
        <v>97497977.530000001</v>
      </c>
      <c r="L4813" s="5">
        <v>4425001</v>
      </c>
      <c r="M4813" s="6">
        <v>22.033436269999999</v>
      </c>
      <c r="AB4813" s="8" t="s">
        <v>4597</v>
      </c>
      <c r="AG4813">
        <v>3.4332000000000001E-2</v>
      </c>
    </row>
    <row r="4814" spans="1:33" x14ac:dyDescent="0.35">
      <c r="A4814" t="s">
        <v>4511</v>
      </c>
      <c r="B4814" t="s">
        <v>7529</v>
      </c>
      <c r="C4814" t="s">
        <v>7529</v>
      </c>
      <c r="G4814" s="1">
        <v>-14971.35301613457</v>
      </c>
      <c r="H4814" s="1">
        <v>5.6934079291921999E-3</v>
      </c>
      <c r="K4814" s="4">
        <v>97497977.530000001</v>
      </c>
      <c r="L4814" s="5">
        <v>4425001</v>
      </c>
      <c r="M4814" s="6">
        <v>22.033436269999999</v>
      </c>
      <c r="AB4814" s="8" t="s">
        <v>4597</v>
      </c>
      <c r="AG4814">
        <v>3.4332000000000001E-2</v>
      </c>
    </row>
    <row r="4815" spans="1:33" x14ac:dyDescent="0.35">
      <c r="A4815" t="s">
        <v>4511</v>
      </c>
      <c r="B4815" t="s">
        <v>7530</v>
      </c>
      <c r="C4815" t="s">
        <v>7530</v>
      </c>
      <c r="G4815" s="1">
        <v>-15455.31960231869</v>
      </c>
      <c r="H4815" s="1">
        <v>5.2354980347967999E-3</v>
      </c>
      <c r="K4815" s="4">
        <v>97497977.530000001</v>
      </c>
      <c r="L4815" s="5">
        <v>4425001</v>
      </c>
      <c r="M4815" s="6">
        <v>22.033436269999999</v>
      </c>
      <c r="AB4815" s="8" t="s">
        <v>4597</v>
      </c>
      <c r="AG4815">
        <v>3.4332000000000001E-2</v>
      </c>
    </row>
    <row r="4816" spans="1:33" x14ac:dyDescent="0.35">
      <c r="A4816" t="s">
        <v>4511</v>
      </c>
      <c r="B4816" t="s">
        <v>7531</v>
      </c>
      <c r="C4816" t="s">
        <v>7531</v>
      </c>
      <c r="G4816" s="1">
        <v>-16727.315489744331</v>
      </c>
      <c r="H4816" s="1">
        <v>1.5080630190004E-3</v>
      </c>
      <c r="K4816" s="4">
        <v>97497977.530000001</v>
      </c>
      <c r="L4816" s="5">
        <v>4425001</v>
      </c>
      <c r="M4816" s="6">
        <v>22.033436269999999</v>
      </c>
      <c r="AB4816" s="8" t="s">
        <v>4597</v>
      </c>
      <c r="AG4816">
        <v>3.4332000000000001E-2</v>
      </c>
    </row>
    <row r="4817" spans="1:33" x14ac:dyDescent="0.35">
      <c r="A4817" t="s">
        <v>4511</v>
      </c>
      <c r="B4817" t="s">
        <v>7532</v>
      </c>
      <c r="C4817" t="s">
        <v>7532</v>
      </c>
      <c r="G4817" s="1">
        <v>-15926.135947131101</v>
      </c>
      <c r="H4817" s="1">
        <v>2.9964545212396001E-3</v>
      </c>
      <c r="K4817" s="4">
        <v>97497977.530000001</v>
      </c>
      <c r="L4817" s="5">
        <v>4425001</v>
      </c>
      <c r="M4817" s="6">
        <v>22.033436269999999</v>
      </c>
      <c r="AB4817" s="8" t="s">
        <v>4597</v>
      </c>
      <c r="AG4817">
        <v>3.4332000000000001E-2</v>
      </c>
    </row>
    <row r="4818" spans="1:33" x14ac:dyDescent="0.35">
      <c r="A4818" t="s">
        <v>4511</v>
      </c>
      <c r="B4818" t="s">
        <v>7533</v>
      </c>
      <c r="C4818" t="s">
        <v>7533</v>
      </c>
      <c r="G4818" s="1">
        <v>-17178.639110533859</v>
      </c>
      <c r="K4818" s="4">
        <v>97497977.530000001</v>
      </c>
      <c r="L4818" s="5">
        <v>4425001</v>
      </c>
      <c r="M4818" s="6">
        <v>22.033436269999999</v>
      </c>
      <c r="AB4818" s="8" t="s">
        <v>4597</v>
      </c>
      <c r="AG4818">
        <v>3.4332000000000001E-2</v>
      </c>
    </row>
    <row r="4819" spans="1:33" x14ac:dyDescent="0.35">
      <c r="A4819" t="s">
        <v>4511</v>
      </c>
      <c r="B4819" t="s">
        <v>7534</v>
      </c>
      <c r="C4819" t="s">
        <v>7534</v>
      </c>
      <c r="G4819" s="1">
        <v>-15947.740905608311</v>
      </c>
      <c r="H4819" s="1">
        <v>5.3755237877948E-3</v>
      </c>
      <c r="K4819" s="4">
        <v>97497977.530000001</v>
      </c>
      <c r="L4819" s="5">
        <v>4425001</v>
      </c>
      <c r="M4819" s="6">
        <v>22.033436269999999</v>
      </c>
      <c r="AB4819" s="8" t="s">
        <v>4597</v>
      </c>
      <c r="AG4819">
        <v>3.4332000000000001E-2</v>
      </c>
    </row>
    <row r="4820" spans="1:33" x14ac:dyDescent="0.35">
      <c r="A4820" t="s">
        <v>4511</v>
      </c>
      <c r="B4820" t="s">
        <v>7535</v>
      </c>
      <c r="C4820" t="s">
        <v>7535</v>
      </c>
      <c r="G4820" s="1">
        <v>-16213.805486290599</v>
      </c>
      <c r="H4820" s="1">
        <v>6.1136486884955004E-3</v>
      </c>
      <c r="K4820" s="4">
        <v>97497977.530000001</v>
      </c>
      <c r="L4820" s="5">
        <v>4425001</v>
      </c>
      <c r="M4820" s="6">
        <v>22.033436269999999</v>
      </c>
      <c r="AB4820" s="8" t="s">
        <v>4597</v>
      </c>
      <c r="AG4820">
        <v>3.4332000000000001E-2</v>
      </c>
    </row>
    <row r="4821" spans="1:33" x14ac:dyDescent="0.35">
      <c r="A4821" t="s">
        <v>4511</v>
      </c>
      <c r="B4821" t="s">
        <v>7536</v>
      </c>
      <c r="C4821" t="s">
        <v>7536</v>
      </c>
      <c r="G4821" s="1">
        <v>-16573.985587607429</v>
      </c>
      <c r="H4821" s="1">
        <v>3.3854339055088001E-3</v>
      </c>
      <c r="K4821" s="4">
        <v>97497977.530000001</v>
      </c>
      <c r="L4821" s="5">
        <v>4425001</v>
      </c>
      <c r="M4821" s="6">
        <v>22.033436269999999</v>
      </c>
      <c r="AB4821" s="8" t="s">
        <v>4597</v>
      </c>
      <c r="AG4821">
        <v>3.4332000000000001E-2</v>
      </c>
    </row>
    <row r="4822" spans="1:33" x14ac:dyDescent="0.35">
      <c r="A4822" t="s">
        <v>4511</v>
      </c>
      <c r="B4822" t="s">
        <v>7537</v>
      </c>
      <c r="C4822" t="s">
        <v>7537</v>
      </c>
      <c r="G4822" s="1">
        <v>-16087.294973677799</v>
      </c>
      <c r="H4822" s="1">
        <v>3.8493099526984999E-3</v>
      </c>
      <c r="K4822" s="4">
        <v>97497977.530000001</v>
      </c>
      <c r="L4822" s="5">
        <v>4425001</v>
      </c>
      <c r="M4822" s="6">
        <v>22.033436269999999</v>
      </c>
      <c r="AB4822" s="8" t="s">
        <v>4597</v>
      </c>
      <c r="AG4822">
        <v>3.4332000000000001E-2</v>
      </c>
    </row>
    <row r="4823" spans="1:33" x14ac:dyDescent="0.35">
      <c r="A4823" t="s">
        <v>4511</v>
      </c>
      <c r="B4823" t="s">
        <v>7538</v>
      </c>
      <c r="C4823" t="s">
        <v>7538</v>
      </c>
      <c r="G4823" s="1">
        <v>-15845.542249874319</v>
      </c>
      <c r="H4823" s="1">
        <v>4.4989583549242002E-3</v>
      </c>
      <c r="K4823" s="4">
        <v>97497977.530000001</v>
      </c>
      <c r="L4823" s="5">
        <v>4425001</v>
      </c>
      <c r="M4823" s="6">
        <v>22.033436269999999</v>
      </c>
      <c r="AB4823" s="8" t="s">
        <v>4597</v>
      </c>
      <c r="AG4823">
        <v>3.4332000000000001E-2</v>
      </c>
    </row>
    <row r="4824" spans="1:33" x14ac:dyDescent="0.35">
      <c r="A4824" t="s">
        <v>4511</v>
      </c>
      <c r="B4824" t="s">
        <v>7539</v>
      </c>
      <c r="C4824" t="s">
        <v>7539</v>
      </c>
      <c r="G4824" s="1">
        <v>-16638.912822936119</v>
      </c>
      <c r="H4824" s="1">
        <v>3.3013470163277998E-3</v>
      </c>
      <c r="K4824" s="4">
        <v>97497977.530000001</v>
      </c>
      <c r="L4824" s="5">
        <v>4425001</v>
      </c>
      <c r="M4824" s="6">
        <v>22.033436269999999</v>
      </c>
      <c r="AB4824" s="8" t="s">
        <v>4597</v>
      </c>
      <c r="AG4824">
        <v>3.4332000000000001E-2</v>
      </c>
    </row>
    <row r="4825" spans="1:33" x14ac:dyDescent="0.35">
      <c r="A4825" t="s">
        <v>4511</v>
      </c>
      <c r="B4825" t="s">
        <v>7540</v>
      </c>
      <c r="C4825" t="s">
        <v>7540</v>
      </c>
      <c r="G4825" s="1">
        <v>-17085.155755672171</v>
      </c>
      <c r="K4825" s="4">
        <v>97497977.530000001</v>
      </c>
      <c r="L4825" s="5">
        <v>4425001</v>
      </c>
      <c r="M4825" s="6">
        <v>22.033436269999999</v>
      </c>
      <c r="AB4825" s="8" t="s">
        <v>4597</v>
      </c>
      <c r="AG4825">
        <v>3.4332000000000001E-2</v>
      </c>
    </row>
    <row r="4826" spans="1:33" x14ac:dyDescent="0.35">
      <c r="A4826" t="s">
        <v>4511</v>
      </c>
      <c r="B4826" t="s">
        <v>7541</v>
      </c>
      <c r="C4826" t="s">
        <v>7541</v>
      </c>
      <c r="G4826" s="1">
        <v>-15865.682567503251</v>
      </c>
      <c r="H4826" s="1">
        <v>6.9669211998785998E-3</v>
      </c>
      <c r="K4826" s="4">
        <v>97497977.530000001</v>
      </c>
      <c r="L4826" s="5">
        <v>4425001</v>
      </c>
      <c r="M4826" s="6">
        <v>22.033436269999999</v>
      </c>
      <c r="AB4826" s="8" t="s">
        <v>4597</v>
      </c>
      <c r="AG4826">
        <v>3.4332000000000001E-2</v>
      </c>
    </row>
    <row r="4827" spans="1:33" x14ac:dyDescent="0.35">
      <c r="A4827" t="s">
        <v>4511</v>
      </c>
      <c r="B4827" t="s">
        <v>7542</v>
      </c>
      <c r="C4827" t="s">
        <v>7542</v>
      </c>
      <c r="G4827" s="1">
        <v>-16005.086192683661</v>
      </c>
      <c r="H4827" s="1">
        <v>5.7292822933062001E-3</v>
      </c>
      <c r="K4827" s="4">
        <v>97497977.530000001</v>
      </c>
      <c r="L4827" s="5">
        <v>4425001</v>
      </c>
      <c r="M4827" s="6">
        <v>22.033436269999999</v>
      </c>
      <c r="AB4827" s="8" t="s">
        <v>4597</v>
      </c>
      <c r="AG4827">
        <v>3.4332000000000001E-2</v>
      </c>
    </row>
    <row r="4828" spans="1:33" x14ac:dyDescent="0.35">
      <c r="A4828" t="s">
        <v>4511</v>
      </c>
      <c r="B4828" t="s">
        <v>7543</v>
      </c>
      <c r="C4828" t="s">
        <v>7543</v>
      </c>
      <c r="G4828" s="1">
        <v>-16486.98683641569</v>
      </c>
      <c r="H4828" s="1">
        <v>5.4103710508493002E-3</v>
      </c>
      <c r="K4828" s="4">
        <v>97497977.530000001</v>
      </c>
      <c r="L4828" s="5">
        <v>4425001</v>
      </c>
      <c r="M4828" s="6">
        <v>22.033436269999999</v>
      </c>
      <c r="AB4828" s="8" t="s">
        <v>4597</v>
      </c>
      <c r="AG4828">
        <v>3.4332000000000001E-2</v>
      </c>
    </row>
    <row r="4829" spans="1:33" x14ac:dyDescent="0.35">
      <c r="A4829" t="s">
        <v>4511</v>
      </c>
      <c r="B4829" t="s">
        <v>7544</v>
      </c>
      <c r="C4829" t="s">
        <v>7544</v>
      </c>
      <c r="G4829" s="1">
        <v>-15765.558771005681</v>
      </c>
      <c r="H4829" s="1">
        <v>6.3493207062467003E-3</v>
      </c>
      <c r="K4829" s="4">
        <v>97497977.530000001</v>
      </c>
      <c r="L4829" s="5">
        <v>4425001</v>
      </c>
      <c r="M4829" s="6">
        <v>22.033436269999999</v>
      </c>
      <c r="AB4829" s="8" t="s">
        <v>4597</v>
      </c>
      <c r="AG4829">
        <v>3.4332000000000001E-2</v>
      </c>
    </row>
    <row r="4830" spans="1:33" x14ac:dyDescent="0.35">
      <c r="A4830" t="s">
        <v>4511</v>
      </c>
      <c r="B4830" t="s">
        <v>7545</v>
      </c>
      <c r="C4830" t="s">
        <v>7545</v>
      </c>
      <c r="G4830" s="1">
        <v>-16551.209111421409</v>
      </c>
      <c r="H4830" s="1">
        <v>5.6048346731327001E-3</v>
      </c>
      <c r="K4830" s="4">
        <v>97497977.530000001</v>
      </c>
      <c r="L4830" s="5">
        <v>4425001</v>
      </c>
      <c r="M4830" s="6">
        <v>22.033436269999999</v>
      </c>
      <c r="AB4830" s="8" t="s">
        <v>4597</v>
      </c>
      <c r="AG4830">
        <v>3.4332000000000001E-2</v>
      </c>
    </row>
    <row r="4831" spans="1:33" x14ac:dyDescent="0.35">
      <c r="A4831" t="s">
        <v>4511</v>
      </c>
      <c r="B4831" t="s">
        <v>7546</v>
      </c>
      <c r="C4831" t="s">
        <v>7546</v>
      </c>
      <c r="G4831" s="1">
        <v>-16992.433411471011</v>
      </c>
      <c r="K4831" s="4">
        <v>97497977.530000001</v>
      </c>
      <c r="L4831" s="5">
        <v>4425001</v>
      </c>
      <c r="M4831" s="6">
        <v>22.033436269999999</v>
      </c>
      <c r="AB4831" s="8" t="s">
        <v>4597</v>
      </c>
      <c r="AG4831">
        <v>3.4332000000000001E-2</v>
      </c>
    </row>
    <row r="4832" spans="1:33" x14ac:dyDescent="0.35">
      <c r="A4832" t="s">
        <v>4511</v>
      </c>
      <c r="B4832" t="s">
        <v>7547</v>
      </c>
      <c r="C4832" t="s">
        <v>7547</v>
      </c>
      <c r="G4832" s="1">
        <v>-16400.671291353268</v>
      </c>
      <c r="H4832" s="1">
        <v>7.7690593560712003E-3</v>
      </c>
      <c r="K4832" s="4">
        <v>97497977.530000001</v>
      </c>
      <c r="L4832" s="5">
        <v>4425001</v>
      </c>
      <c r="M4832" s="6">
        <v>22.033436269999999</v>
      </c>
      <c r="AB4832" s="8" t="s">
        <v>4597</v>
      </c>
      <c r="AG4832">
        <v>3.4332000000000001E-2</v>
      </c>
    </row>
    <row r="4833" spans="1:33" x14ac:dyDescent="0.35">
      <c r="A4833" t="s">
        <v>4511</v>
      </c>
      <c r="B4833" t="s">
        <v>7548</v>
      </c>
      <c r="C4833" t="s">
        <v>7548</v>
      </c>
      <c r="G4833" s="1">
        <v>-16464.197006190108</v>
      </c>
      <c r="H4833" s="1">
        <v>8.1680874566221993E-3</v>
      </c>
      <c r="K4833" s="4">
        <v>97497977.530000001</v>
      </c>
      <c r="L4833" s="5">
        <v>4425001</v>
      </c>
      <c r="M4833" s="6">
        <v>22.033436269999999</v>
      </c>
      <c r="AB4833" s="8" t="s">
        <v>4597</v>
      </c>
      <c r="AG4833">
        <v>3.4332000000000001E-2</v>
      </c>
    </row>
    <row r="4834" spans="1:33" x14ac:dyDescent="0.35">
      <c r="A4834" t="s">
        <v>4511</v>
      </c>
      <c r="B4834" t="s">
        <v>7549</v>
      </c>
      <c r="C4834" t="s">
        <v>7549</v>
      </c>
      <c r="G4834" s="1">
        <v>-16900.463840176941</v>
      </c>
      <c r="K4834" s="4">
        <v>97497977.530000001</v>
      </c>
      <c r="L4834" s="5">
        <v>4425001</v>
      </c>
      <c r="M4834" s="6">
        <v>22.033436269999999</v>
      </c>
      <c r="AB4834" s="8" t="s">
        <v>4597</v>
      </c>
      <c r="AG4834">
        <v>3.4332000000000001E-2</v>
      </c>
    </row>
    <row r="4835" spans="1:33" x14ac:dyDescent="0.35">
      <c r="A4835" t="s">
        <v>4511</v>
      </c>
      <c r="B4835" t="s">
        <v>7550</v>
      </c>
      <c r="C4835" t="s">
        <v>7550</v>
      </c>
      <c r="G4835" s="1">
        <v>-16377.869254565871</v>
      </c>
      <c r="H4835" s="1">
        <v>1.0806391564118599E-2</v>
      </c>
      <c r="K4835" s="4">
        <v>97497977.530000001</v>
      </c>
      <c r="L4835" s="5">
        <v>4425001</v>
      </c>
      <c r="M4835" s="6">
        <v>22.033436269999999</v>
      </c>
      <c r="AB4835" s="8" t="s">
        <v>4597</v>
      </c>
      <c r="AG4835">
        <v>3.4332000000000001E-2</v>
      </c>
    </row>
    <row r="4836" spans="1:33" x14ac:dyDescent="0.35">
      <c r="A4836" t="s">
        <v>4511</v>
      </c>
      <c r="B4836" t="s">
        <v>7551</v>
      </c>
      <c r="C4836" t="s">
        <v>7551</v>
      </c>
      <c r="G4836" s="1">
        <v>-16809.23891520028</v>
      </c>
      <c r="K4836" s="4">
        <v>97497977.530000001</v>
      </c>
      <c r="L4836" s="5">
        <v>4425001</v>
      </c>
      <c r="M4836" s="6">
        <v>22.033436269999999</v>
      </c>
      <c r="AB4836" s="8" t="s">
        <v>4597</v>
      </c>
      <c r="AG4836">
        <v>3.4332000000000001E-2</v>
      </c>
    </row>
    <row r="4837" spans="1:33" x14ac:dyDescent="0.35">
      <c r="A4837" t="s">
        <v>4511</v>
      </c>
      <c r="B4837" t="s">
        <v>7552</v>
      </c>
      <c r="C4837" t="s">
        <v>7552</v>
      </c>
      <c r="G4837" s="1">
        <v>2.3613692508688349</v>
      </c>
      <c r="H4837" s="1">
        <v>20.142168905950101</v>
      </c>
      <c r="K4837" s="4">
        <v>97497977.530000001</v>
      </c>
      <c r="L4837" s="5">
        <v>4425001</v>
      </c>
      <c r="M4837" s="6">
        <v>22.033436269999999</v>
      </c>
      <c r="AB4837" s="8" t="s">
        <v>4597</v>
      </c>
      <c r="AG4837">
        <v>3.4332000000000001E-2</v>
      </c>
    </row>
    <row r="4838" spans="1:33" x14ac:dyDescent="0.35">
      <c r="A4838" t="s">
        <v>4511</v>
      </c>
      <c r="B4838" t="s">
        <v>7552</v>
      </c>
      <c r="C4838" t="s">
        <v>7552</v>
      </c>
      <c r="G4838" s="1">
        <v>35.251872402700002</v>
      </c>
      <c r="H4838" s="1">
        <v>19.7059</v>
      </c>
      <c r="K4838" s="4">
        <v>97497977.530000001</v>
      </c>
      <c r="L4838" s="5">
        <v>4425001</v>
      </c>
      <c r="M4838" s="6">
        <v>22.033436269999999</v>
      </c>
      <c r="AB4838" s="8" t="s">
        <v>4597</v>
      </c>
      <c r="AG4838">
        <v>3.4332000000000001E-2</v>
      </c>
    </row>
    <row r="4839" spans="1:33" x14ac:dyDescent="0.35">
      <c r="A4839" t="s">
        <v>4511</v>
      </c>
      <c r="B4839" t="s">
        <v>7553</v>
      </c>
      <c r="C4839" t="s">
        <v>7553</v>
      </c>
      <c r="G4839" s="1">
        <v>50.561348539300013</v>
      </c>
      <c r="H4839" s="1">
        <v>20.8963</v>
      </c>
      <c r="K4839" s="4">
        <v>97497977.530000001</v>
      </c>
      <c r="L4839" s="5">
        <v>4425001</v>
      </c>
      <c r="M4839" s="6">
        <v>22.033436269999999</v>
      </c>
      <c r="AB4839" s="8" t="s">
        <v>4597</v>
      </c>
      <c r="AG4839">
        <v>3.4332000000000001E-2</v>
      </c>
    </row>
    <row r="4840" spans="1:33" x14ac:dyDescent="0.35">
      <c r="A4840" t="s">
        <v>4511</v>
      </c>
      <c r="B4840" t="s">
        <v>7553</v>
      </c>
      <c r="C4840" t="s">
        <v>7553</v>
      </c>
      <c r="G4840" s="1">
        <v>1.7247454499360599</v>
      </c>
      <c r="H4840" s="1">
        <v>21.054666666666598</v>
      </c>
      <c r="K4840" s="4">
        <v>97497977.530000001</v>
      </c>
      <c r="L4840" s="5">
        <v>4425001</v>
      </c>
      <c r="M4840" s="6">
        <v>22.033436269999999</v>
      </c>
      <c r="AB4840" s="8" t="s">
        <v>4597</v>
      </c>
      <c r="AG4840">
        <v>3.4332000000000001E-2</v>
      </c>
    </row>
    <row r="4841" spans="1:33" x14ac:dyDescent="0.35">
      <c r="A4841" t="s">
        <v>4511</v>
      </c>
      <c r="B4841" t="s">
        <v>7554</v>
      </c>
      <c r="C4841" t="s">
        <v>7554</v>
      </c>
      <c r="G4841" s="1">
        <v>1203.7148965023</v>
      </c>
      <c r="H4841" s="1">
        <v>365.32</v>
      </c>
      <c r="K4841" s="4">
        <v>97497977.530000001</v>
      </c>
      <c r="L4841" s="5">
        <v>4425001</v>
      </c>
      <c r="M4841" s="6">
        <v>22.033436269999999</v>
      </c>
      <c r="AB4841" s="8" t="s">
        <v>4597</v>
      </c>
      <c r="AG4841">
        <v>3.4332000000000001E-2</v>
      </c>
    </row>
    <row r="4842" spans="1:33" x14ac:dyDescent="0.35">
      <c r="A4842" t="s">
        <v>4511</v>
      </c>
      <c r="B4842" t="s">
        <v>7555</v>
      </c>
      <c r="C4842" t="s">
        <v>7555</v>
      </c>
      <c r="G4842" s="1">
        <v>24.756226546324001</v>
      </c>
      <c r="H4842" s="1">
        <v>11.375</v>
      </c>
      <c r="K4842" s="4">
        <v>97497977.530000001</v>
      </c>
      <c r="L4842" s="5">
        <v>4425001</v>
      </c>
      <c r="M4842" s="6">
        <v>22.033436269999999</v>
      </c>
      <c r="AB4842" s="8" t="s">
        <v>4597</v>
      </c>
      <c r="AG4842">
        <v>3.4332000000000001E-2</v>
      </c>
    </row>
    <row r="4843" spans="1:33" x14ac:dyDescent="0.35">
      <c r="A4843" t="s">
        <v>4511</v>
      </c>
      <c r="B4843" t="s">
        <v>7556</v>
      </c>
      <c r="C4843" t="s">
        <v>7556</v>
      </c>
      <c r="G4843" s="1">
        <v>5.5133929172700009</v>
      </c>
      <c r="H4843" s="1">
        <v>6135.8082999999997</v>
      </c>
      <c r="K4843" s="4">
        <v>97497977.530000001</v>
      </c>
      <c r="L4843" s="5">
        <v>4425001</v>
      </c>
      <c r="M4843" s="6">
        <v>22.033436269999999</v>
      </c>
      <c r="AB4843" s="8" t="s">
        <v>4597</v>
      </c>
      <c r="AG4843">
        <v>3.4332000000000001E-2</v>
      </c>
    </row>
    <row r="4844" spans="1:33" x14ac:dyDescent="0.35">
      <c r="A4844" t="s">
        <v>4511</v>
      </c>
      <c r="B4844" t="s">
        <v>7556</v>
      </c>
      <c r="C4844" t="s">
        <v>7556</v>
      </c>
      <c r="G4844" s="1">
        <v>2.7019889292000001</v>
      </c>
      <c r="H4844" s="1">
        <v>6135.8082999999997</v>
      </c>
      <c r="K4844" s="4">
        <v>97497977.530000001</v>
      </c>
      <c r="L4844" s="5">
        <v>4425001</v>
      </c>
      <c r="M4844" s="6">
        <v>22.033436269999999</v>
      </c>
      <c r="AB4844" s="8" t="s">
        <v>4597</v>
      </c>
      <c r="AG4844">
        <v>3.4332000000000001E-2</v>
      </c>
    </row>
    <row r="4845" spans="1:33" x14ac:dyDescent="0.35">
      <c r="A4845" t="s">
        <v>4511</v>
      </c>
      <c r="B4845" t="s">
        <v>7557</v>
      </c>
      <c r="C4845" t="s">
        <v>7557</v>
      </c>
      <c r="G4845" s="1">
        <v>-62.8969292305</v>
      </c>
      <c r="H4845" s="1">
        <v>0.89500000000000002</v>
      </c>
      <c r="K4845" s="4">
        <v>97497977.530000001</v>
      </c>
      <c r="L4845" s="5">
        <v>4425001</v>
      </c>
      <c r="M4845" s="6">
        <v>22.033436269999999</v>
      </c>
      <c r="AB4845" s="8" t="s">
        <v>4597</v>
      </c>
      <c r="AG4845">
        <v>3.4332000000000001E-2</v>
      </c>
    </row>
    <row r="4846" spans="1:33" x14ac:dyDescent="0.35">
      <c r="A4846" t="s">
        <v>4511</v>
      </c>
      <c r="B4846" t="s">
        <v>7558</v>
      </c>
      <c r="C4846" t="s">
        <v>7558</v>
      </c>
      <c r="G4846" s="1">
        <v>-198.56152039669999</v>
      </c>
      <c r="H4846" s="1">
        <v>0.83</v>
      </c>
      <c r="K4846" s="4">
        <v>97497977.530000001</v>
      </c>
      <c r="L4846" s="5">
        <v>4425001</v>
      </c>
      <c r="M4846" s="6">
        <v>22.033436269999999</v>
      </c>
      <c r="AB4846" s="8" t="s">
        <v>4597</v>
      </c>
      <c r="AG4846">
        <v>3.4332000000000001E-2</v>
      </c>
    </row>
    <row r="4847" spans="1:33" x14ac:dyDescent="0.35">
      <c r="A4847" t="s">
        <v>4511</v>
      </c>
      <c r="B4847" t="s">
        <v>7559</v>
      </c>
      <c r="C4847" t="s">
        <v>7559</v>
      </c>
      <c r="G4847" s="1">
        <v>-65.255941895799992</v>
      </c>
      <c r="H4847" s="1">
        <v>0.73499999999999999</v>
      </c>
      <c r="K4847" s="4">
        <v>97497977.530000001</v>
      </c>
      <c r="L4847" s="5">
        <v>4425001</v>
      </c>
      <c r="M4847" s="6">
        <v>22.033436269999999</v>
      </c>
      <c r="AB4847" s="8" t="s">
        <v>4597</v>
      </c>
      <c r="AG4847">
        <v>3.4332000000000001E-2</v>
      </c>
    </row>
    <row r="4848" spans="1:33" x14ac:dyDescent="0.35">
      <c r="A4848" t="s">
        <v>4511</v>
      </c>
      <c r="B4848" t="s">
        <v>7560</v>
      </c>
      <c r="C4848" t="s">
        <v>7560</v>
      </c>
      <c r="G4848" s="1">
        <v>-265.96691126579998</v>
      </c>
      <c r="H4848" s="1">
        <v>0.69</v>
      </c>
      <c r="K4848" s="4">
        <v>97497977.530000001</v>
      </c>
      <c r="L4848" s="5">
        <v>4425001</v>
      </c>
      <c r="M4848" s="6">
        <v>22.033436269999999</v>
      </c>
      <c r="AB4848" s="8" t="s">
        <v>4597</v>
      </c>
      <c r="AG4848">
        <v>3.4332000000000001E-2</v>
      </c>
    </row>
    <row r="4849" spans="1:33" x14ac:dyDescent="0.35">
      <c r="A4849" t="s">
        <v>4511</v>
      </c>
      <c r="B4849" t="s">
        <v>7561</v>
      </c>
      <c r="C4849" t="s">
        <v>7561</v>
      </c>
      <c r="G4849" s="1">
        <v>-103.6672626971</v>
      </c>
      <c r="H4849" s="1">
        <v>0.61499999999999999</v>
      </c>
      <c r="K4849" s="4">
        <v>97497977.530000001</v>
      </c>
      <c r="L4849" s="5">
        <v>4425001</v>
      </c>
      <c r="M4849" s="6">
        <v>22.033436269999999</v>
      </c>
      <c r="AB4849" s="8" t="s">
        <v>4597</v>
      </c>
      <c r="AG4849">
        <v>3.4332000000000001E-2</v>
      </c>
    </row>
    <row r="4850" spans="1:33" x14ac:dyDescent="0.35">
      <c r="A4850" t="s">
        <v>4511</v>
      </c>
      <c r="B4850" t="s">
        <v>7562</v>
      </c>
      <c r="C4850" t="s">
        <v>7562</v>
      </c>
      <c r="G4850" s="1">
        <v>-6.5972262270000002</v>
      </c>
      <c r="H4850" s="1">
        <v>0.57499999999999996</v>
      </c>
      <c r="K4850" s="4">
        <v>97497977.530000001</v>
      </c>
      <c r="L4850" s="5">
        <v>4425001</v>
      </c>
      <c r="M4850" s="6">
        <v>22.033436269999999</v>
      </c>
      <c r="AB4850" s="8" t="s">
        <v>4597</v>
      </c>
      <c r="AG4850">
        <v>3.4332000000000001E-2</v>
      </c>
    </row>
    <row r="4851" spans="1:33" x14ac:dyDescent="0.35">
      <c r="A4851" t="s">
        <v>4511</v>
      </c>
      <c r="B4851" t="s">
        <v>7563</v>
      </c>
      <c r="C4851" t="s">
        <v>7563</v>
      </c>
      <c r="G4851" s="1">
        <v>-323.6191131672</v>
      </c>
      <c r="H4851" s="1">
        <v>0.53</v>
      </c>
      <c r="K4851" s="4">
        <v>97497977.530000001</v>
      </c>
      <c r="L4851" s="5">
        <v>4425001</v>
      </c>
      <c r="M4851" s="6">
        <v>22.033436269999999</v>
      </c>
      <c r="AB4851" s="8" t="s">
        <v>4597</v>
      </c>
      <c r="AG4851">
        <v>3.4332000000000001E-2</v>
      </c>
    </row>
    <row r="4852" spans="1:33" x14ac:dyDescent="0.35">
      <c r="A4852" t="s">
        <v>4511</v>
      </c>
      <c r="B4852" t="s">
        <v>7564</v>
      </c>
      <c r="C4852" t="s">
        <v>7564</v>
      </c>
      <c r="G4852" s="1">
        <v>-133.1171479356</v>
      </c>
      <c r="H4852" s="1">
        <v>0.49</v>
      </c>
      <c r="K4852" s="4">
        <v>97497977.530000001</v>
      </c>
      <c r="L4852" s="5">
        <v>4425001</v>
      </c>
      <c r="M4852" s="6">
        <v>22.033436269999999</v>
      </c>
      <c r="AB4852" s="8" t="s">
        <v>4597</v>
      </c>
      <c r="AG4852">
        <v>3.4332000000000001E-2</v>
      </c>
    </row>
    <row r="4853" spans="1:33" x14ac:dyDescent="0.35">
      <c r="A4853" t="s">
        <v>4511</v>
      </c>
      <c r="B4853" t="s">
        <v>7565</v>
      </c>
      <c r="C4853" t="s">
        <v>7565</v>
      </c>
      <c r="G4853" s="1">
        <v>-125.6415854099</v>
      </c>
      <c r="H4853" s="1">
        <v>0.43</v>
      </c>
      <c r="K4853" s="4">
        <v>97497977.530000001</v>
      </c>
      <c r="L4853" s="5">
        <v>4425001</v>
      </c>
      <c r="M4853" s="6">
        <v>22.033436269999999</v>
      </c>
      <c r="AB4853" s="8" t="s">
        <v>4597</v>
      </c>
      <c r="AG4853">
        <v>3.4332000000000001E-2</v>
      </c>
    </row>
    <row r="4854" spans="1:33" x14ac:dyDescent="0.35">
      <c r="A4854" t="s">
        <v>4511</v>
      </c>
      <c r="B4854" t="s">
        <v>7566</v>
      </c>
      <c r="C4854" t="s">
        <v>7566</v>
      </c>
      <c r="G4854" s="1">
        <v>-246.67383721109999</v>
      </c>
      <c r="H4854" s="1">
        <v>0.38</v>
      </c>
      <c r="K4854" s="4">
        <v>97497977.530000001</v>
      </c>
      <c r="L4854" s="5">
        <v>4425001</v>
      </c>
      <c r="M4854" s="6">
        <v>22.033436269999999</v>
      </c>
      <c r="AB4854" s="8" t="s">
        <v>4597</v>
      </c>
      <c r="AG4854">
        <v>3.4332000000000001E-2</v>
      </c>
    </row>
    <row r="4855" spans="1:33" x14ac:dyDescent="0.35">
      <c r="A4855" t="s">
        <v>4511</v>
      </c>
      <c r="B4855" t="s">
        <v>7567</v>
      </c>
      <c r="C4855" t="s">
        <v>7567</v>
      </c>
      <c r="G4855" s="1">
        <v>-344.2864272923</v>
      </c>
      <c r="H4855" s="1">
        <v>0.33500000000000002</v>
      </c>
      <c r="K4855" s="4">
        <v>97497977.530000001</v>
      </c>
      <c r="L4855" s="5">
        <v>4425001</v>
      </c>
      <c r="M4855" s="6">
        <v>22.033436269999999</v>
      </c>
      <c r="AB4855" s="8" t="s">
        <v>4597</v>
      </c>
      <c r="AG4855">
        <v>3.4332000000000001E-2</v>
      </c>
    </row>
    <row r="4856" spans="1:33" x14ac:dyDescent="0.35">
      <c r="A4856" t="s">
        <v>4511</v>
      </c>
      <c r="B4856" t="s">
        <v>7568</v>
      </c>
      <c r="C4856" t="s">
        <v>7568</v>
      </c>
      <c r="G4856" s="1">
        <v>-265.21766450450002</v>
      </c>
      <c r="H4856" s="1">
        <v>0.30499999999999999</v>
      </c>
      <c r="K4856" s="4">
        <v>97497977.530000001</v>
      </c>
      <c r="L4856" s="5">
        <v>4425001</v>
      </c>
      <c r="M4856" s="6">
        <v>22.033436269999999</v>
      </c>
      <c r="AB4856" s="8" t="s">
        <v>4597</v>
      </c>
      <c r="AG4856">
        <v>3.4332000000000001E-2</v>
      </c>
    </row>
    <row r="4857" spans="1:33" x14ac:dyDescent="0.35">
      <c r="A4857" t="s">
        <v>4511</v>
      </c>
      <c r="B4857" t="s">
        <v>7569</v>
      </c>
      <c r="C4857" t="s">
        <v>7569</v>
      </c>
      <c r="G4857" s="1">
        <v>-316.46211714859999</v>
      </c>
      <c r="H4857" s="1">
        <v>0.28000000000000003</v>
      </c>
      <c r="K4857" s="4">
        <v>97497977.530000001</v>
      </c>
      <c r="L4857" s="5">
        <v>4425001</v>
      </c>
      <c r="M4857" s="6">
        <v>22.033436269999999</v>
      </c>
      <c r="AB4857" s="8" t="s">
        <v>4597</v>
      </c>
      <c r="AG4857">
        <v>3.4332000000000001E-2</v>
      </c>
    </row>
    <row r="4858" spans="1:33" x14ac:dyDescent="0.35">
      <c r="A4858" t="s">
        <v>4511</v>
      </c>
      <c r="B4858" t="s">
        <v>7570</v>
      </c>
      <c r="C4858" t="s">
        <v>7570</v>
      </c>
      <c r="G4858" s="1">
        <v>-257.12152053689999</v>
      </c>
      <c r="H4858" s="1">
        <v>0.255</v>
      </c>
      <c r="K4858" s="4">
        <v>97497977.530000001</v>
      </c>
      <c r="L4858" s="5">
        <v>4425001</v>
      </c>
      <c r="M4858" s="6">
        <v>22.033436269999999</v>
      </c>
      <c r="AB4858" s="8" t="s">
        <v>4597</v>
      </c>
      <c r="AG4858">
        <v>3.4332000000000001E-2</v>
      </c>
    </row>
    <row r="4859" spans="1:33" x14ac:dyDescent="0.35">
      <c r="A4859" t="s">
        <v>4511</v>
      </c>
      <c r="B4859" t="s">
        <v>7571</v>
      </c>
      <c r="C4859" t="s">
        <v>7571</v>
      </c>
      <c r="G4859" s="1">
        <v>-216.68555569790001</v>
      </c>
      <c r="H4859" s="1">
        <v>0.23499999999999999</v>
      </c>
      <c r="K4859" s="4">
        <v>97497977.530000001</v>
      </c>
      <c r="L4859" s="5">
        <v>4425001</v>
      </c>
      <c r="M4859" s="6">
        <v>22.033436269999999</v>
      </c>
      <c r="AB4859" s="8" t="s">
        <v>4597</v>
      </c>
      <c r="AG4859">
        <v>3.4332000000000001E-2</v>
      </c>
    </row>
    <row r="4860" spans="1:33" x14ac:dyDescent="0.35">
      <c r="A4860" t="s">
        <v>4511</v>
      </c>
      <c r="B4860" t="s">
        <v>7572</v>
      </c>
      <c r="C4860" t="s">
        <v>7572</v>
      </c>
      <c r="G4860" s="1">
        <v>-197.63685242209999</v>
      </c>
      <c r="H4860" s="1">
        <v>0.215</v>
      </c>
      <c r="K4860" s="4">
        <v>97497977.530000001</v>
      </c>
      <c r="L4860" s="5">
        <v>4425001</v>
      </c>
      <c r="M4860" s="6">
        <v>22.033436269999999</v>
      </c>
      <c r="AB4860" s="8" t="s">
        <v>4597</v>
      </c>
      <c r="AG4860">
        <v>3.4332000000000001E-2</v>
      </c>
    </row>
    <row r="4861" spans="1:33" x14ac:dyDescent="0.35">
      <c r="A4861" t="s">
        <v>4511</v>
      </c>
      <c r="B4861" t="s">
        <v>7573</v>
      </c>
      <c r="C4861" t="s">
        <v>7573</v>
      </c>
      <c r="G4861" s="1">
        <v>-119.884431018</v>
      </c>
      <c r="H4861" s="1">
        <v>0.20499999999999999</v>
      </c>
      <c r="K4861" s="4">
        <v>97497977.530000001</v>
      </c>
      <c r="L4861" s="5">
        <v>4425001</v>
      </c>
      <c r="M4861" s="6">
        <v>22.033436269999999</v>
      </c>
      <c r="AB4861" s="8" t="s">
        <v>4597</v>
      </c>
      <c r="AG4861">
        <v>3.4332000000000001E-2</v>
      </c>
    </row>
    <row r="4862" spans="1:33" x14ac:dyDescent="0.35">
      <c r="A4862" t="s">
        <v>4511</v>
      </c>
      <c r="B4862" t="s">
        <v>7574</v>
      </c>
      <c r="C4862" t="s">
        <v>7574</v>
      </c>
      <c r="G4862" s="1">
        <v>-68.076037105300003</v>
      </c>
      <c r="H4862" s="1">
        <v>0.185</v>
      </c>
      <c r="K4862" s="4">
        <v>97497977.530000001</v>
      </c>
      <c r="L4862" s="5">
        <v>4425001</v>
      </c>
      <c r="M4862" s="6">
        <v>22.033436269999999</v>
      </c>
      <c r="AB4862" s="8" t="s">
        <v>4597</v>
      </c>
      <c r="AG4862">
        <v>3.4332000000000001E-2</v>
      </c>
    </row>
    <row r="4863" spans="1:33" x14ac:dyDescent="0.35">
      <c r="A4863" t="s">
        <v>4511</v>
      </c>
      <c r="B4863" t="s">
        <v>7575</v>
      </c>
      <c r="C4863" t="s">
        <v>7575</v>
      </c>
      <c r="G4863" s="1">
        <v>-9.7653357430999996</v>
      </c>
      <c r="H4863" s="1">
        <v>0.17499999999999999</v>
      </c>
      <c r="K4863" s="4">
        <v>97497977.530000001</v>
      </c>
      <c r="L4863" s="5">
        <v>4425001</v>
      </c>
      <c r="M4863" s="6">
        <v>22.033436269999999</v>
      </c>
      <c r="AB4863" s="8" t="s">
        <v>4597</v>
      </c>
      <c r="AG4863">
        <v>3.4332000000000001E-2</v>
      </c>
    </row>
    <row r="4864" spans="1:33" x14ac:dyDescent="0.35">
      <c r="A4864" t="s">
        <v>4511</v>
      </c>
      <c r="B4864" t="s">
        <v>7576</v>
      </c>
      <c r="C4864" t="s">
        <v>7576</v>
      </c>
      <c r="G4864" s="1">
        <v>-92.793296843699991</v>
      </c>
      <c r="H4864" s="1">
        <v>0.16500000000000001</v>
      </c>
      <c r="K4864" s="4">
        <v>97497977.530000001</v>
      </c>
      <c r="L4864" s="5">
        <v>4425001</v>
      </c>
      <c r="M4864" s="6">
        <v>22.033436269999999</v>
      </c>
      <c r="AB4864" s="8" t="s">
        <v>4597</v>
      </c>
      <c r="AG4864">
        <v>3.4332000000000001E-2</v>
      </c>
    </row>
    <row r="4865" spans="1:33" x14ac:dyDescent="0.35">
      <c r="A4865" t="s">
        <v>4511</v>
      </c>
      <c r="B4865" t="s">
        <v>7577</v>
      </c>
      <c r="C4865" t="s">
        <v>7577</v>
      </c>
      <c r="G4865" s="1">
        <v>-3.6106749445999999</v>
      </c>
      <c r="H4865" s="1">
        <v>0.155</v>
      </c>
      <c r="K4865" s="4">
        <v>97497977.530000001</v>
      </c>
      <c r="L4865" s="5">
        <v>4425001</v>
      </c>
      <c r="M4865" s="6">
        <v>22.033436269999999</v>
      </c>
      <c r="AB4865" s="8" t="s">
        <v>4597</v>
      </c>
      <c r="AG4865">
        <v>3.4332000000000001E-2</v>
      </c>
    </row>
    <row r="4866" spans="1:33" x14ac:dyDescent="0.35">
      <c r="A4866" t="s">
        <v>4511</v>
      </c>
      <c r="B4866" t="s">
        <v>7578</v>
      </c>
      <c r="C4866" t="s">
        <v>7578</v>
      </c>
      <c r="G4866" s="1">
        <v>-42.709370311900003</v>
      </c>
      <c r="H4866" s="1">
        <v>0.155</v>
      </c>
      <c r="K4866" s="4">
        <v>97497977.530000001</v>
      </c>
      <c r="L4866" s="5">
        <v>4425001</v>
      </c>
      <c r="M4866" s="6">
        <v>22.033436269999999</v>
      </c>
      <c r="AB4866" s="8" t="s">
        <v>4597</v>
      </c>
      <c r="AG4866">
        <v>3.4332000000000001E-2</v>
      </c>
    </row>
    <row r="4867" spans="1:33" x14ac:dyDescent="0.35">
      <c r="A4867" t="s">
        <v>4511</v>
      </c>
      <c r="B4867" t="s">
        <v>7579</v>
      </c>
      <c r="C4867" t="s">
        <v>7579</v>
      </c>
      <c r="G4867" s="1">
        <v>-56.083153855100001</v>
      </c>
      <c r="H4867" s="1">
        <v>0.14499999999999999</v>
      </c>
      <c r="K4867" s="4">
        <v>97497977.530000001</v>
      </c>
      <c r="L4867" s="5">
        <v>4425001</v>
      </c>
      <c r="M4867" s="6">
        <v>22.033436269999999</v>
      </c>
      <c r="AB4867" s="8" t="s">
        <v>4597</v>
      </c>
      <c r="AG4867">
        <v>3.4332000000000001E-2</v>
      </c>
    </row>
    <row r="4868" spans="1:33" x14ac:dyDescent="0.35">
      <c r="A4868" t="s">
        <v>4511</v>
      </c>
      <c r="B4868" t="s">
        <v>7580</v>
      </c>
      <c r="C4868" t="s">
        <v>7580</v>
      </c>
      <c r="G4868" s="1">
        <v>-9.3305829960999986</v>
      </c>
      <c r="H4868" s="1">
        <v>0.125</v>
      </c>
      <c r="K4868" s="4">
        <v>97497977.530000001</v>
      </c>
      <c r="L4868" s="5">
        <v>4425001</v>
      </c>
      <c r="M4868" s="6">
        <v>22.033436269999999</v>
      </c>
      <c r="AB4868" s="8" t="s">
        <v>4597</v>
      </c>
      <c r="AG4868">
        <v>3.4332000000000001E-2</v>
      </c>
    </row>
    <row r="4869" spans="1:33" x14ac:dyDescent="0.35">
      <c r="A4869" t="s">
        <v>4511</v>
      </c>
      <c r="B4869" t="s">
        <v>7581</v>
      </c>
      <c r="C4869" t="s">
        <v>7581</v>
      </c>
      <c r="G4869" s="1">
        <v>-11.8675551124</v>
      </c>
      <c r="H4869" s="1">
        <v>0.115</v>
      </c>
      <c r="K4869" s="4">
        <v>97497977.530000001</v>
      </c>
      <c r="L4869" s="5">
        <v>4425001</v>
      </c>
      <c r="M4869" s="6">
        <v>22.033436269999999</v>
      </c>
      <c r="AB4869" s="8" t="s">
        <v>4597</v>
      </c>
      <c r="AG4869">
        <v>3.4332000000000001E-2</v>
      </c>
    </row>
    <row r="4870" spans="1:33" x14ac:dyDescent="0.35">
      <c r="A4870" t="s">
        <v>4511</v>
      </c>
      <c r="B4870" t="s">
        <v>7582</v>
      </c>
      <c r="C4870" t="s">
        <v>7582</v>
      </c>
      <c r="G4870" s="1">
        <v>-10.4223645815</v>
      </c>
      <c r="H4870" s="1">
        <v>0.11</v>
      </c>
      <c r="K4870" s="4">
        <v>97497977.530000001</v>
      </c>
      <c r="L4870" s="5">
        <v>4425001</v>
      </c>
      <c r="M4870" s="6">
        <v>22.033436269999999</v>
      </c>
      <c r="AB4870" s="8" t="s">
        <v>4597</v>
      </c>
      <c r="AG4870">
        <v>3.4332000000000001E-2</v>
      </c>
    </row>
    <row r="4871" spans="1:33" x14ac:dyDescent="0.35">
      <c r="A4871" t="s">
        <v>4511</v>
      </c>
      <c r="B4871" t="s">
        <v>7583</v>
      </c>
      <c r="C4871" t="s">
        <v>7583</v>
      </c>
      <c r="G4871" s="1">
        <v>-304.85667926809998</v>
      </c>
      <c r="H4871" s="1">
        <v>1.6850000000000001</v>
      </c>
      <c r="K4871" s="4">
        <v>97497977.530000001</v>
      </c>
      <c r="L4871" s="5">
        <v>4425001</v>
      </c>
      <c r="M4871" s="6">
        <v>22.033436269999999</v>
      </c>
      <c r="AB4871" s="8" t="s">
        <v>4597</v>
      </c>
      <c r="AG4871">
        <v>3.4332000000000001E-2</v>
      </c>
    </row>
    <row r="4872" spans="1:33" x14ac:dyDescent="0.35">
      <c r="A4872" t="s">
        <v>4511</v>
      </c>
      <c r="B4872" t="s">
        <v>7584</v>
      </c>
      <c r="C4872" t="s">
        <v>7584</v>
      </c>
      <c r="G4872" s="1">
        <v>-225.52058843730001</v>
      </c>
      <c r="H4872" s="1">
        <v>1.6</v>
      </c>
      <c r="K4872" s="4">
        <v>97497977.530000001</v>
      </c>
      <c r="L4872" s="5">
        <v>4425001</v>
      </c>
      <c r="M4872" s="6">
        <v>22.033436269999999</v>
      </c>
      <c r="AB4872" s="8" t="s">
        <v>4597</v>
      </c>
      <c r="AG4872">
        <v>3.4332000000000001E-2</v>
      </c>
    </row>
    <row r="4873" spans="1:33" x14ac:dyDescent="0.35">
      <c r="A4873" t="s">
        <v>4511</v>
      </c>
      <c r="B4873" t="s">
        <v>7585</v>
      </c>
      <c r="C4873" t="s">
        <v>7585</v>
      </c>
      <c r="G4873" s="1">
        <v>-85.723583678599994</v>
      </c>
      <c r="H4873" s="1">
        <v>1.53</v>
      </c>
      <c r="K4873" s="4">
        <v>97497977.530000001</v>
      </c>
      <c r="L4873" s="5">
        <v>4425001</v>
      </c>
      <c r="M4873" s="6">
        <v>22.033436269999999</v>
      </c>
      <c r="AB4873" s="8" t="s">
        <v>4597</v>
      </c>
      <c r="AG4873">
        <v>3.4332000000000001E-2</v>
      </c>
    </row>
    <row r="4874" spans="1:33" x14ac:dyDescent="0.35">
      <c r="A4874" t="s">
        <v>4511</v>
      </c>
      <c r="B4874" t="s">
        <v>7586</v>
      </c>
      <c r="C4874" t="s">
        <v>7586</v>
      </c>
      <c r="G4874" s="1">
        <v>-603.60539706920008</v>
      </c>
      <c r="H4874" s="1">
        <v>1.395</v>
      </c>
      <c r="K4874" s="4">
        <v>97497977.530000001</v>
      </c>
      <c r="L4874" s="5">
        <v>4425001</v>
      </c>
      <c r="M4874" s="6">
        <v>22.033436269999999</v>
      </c>
      <c r="AB4874" s="8" t="s">
        <v>4597</v>
      </c>
      <c r="AG4874">
        <v>3.4332000000000001E-2</v>
      </c>
    </row>
    <row r="4875" spans="1:33" x14ac:dyDescent="0.35">
      <c r="A4875" t="s">
        <v>4511</v>
      </c>
      <c r="B4875" t="s">
        <v>7587</v>
      </c>
      <c r="C4875" t="s">
        <v>7587</v>
      </c>
      <c r="G4875" s="1">
        <v>-166.73954243790001</v>
      </c>
      <c r="H4875" s="1">
        <v>1.28</v>
      </c>
      <c r="K4875" s="4">
        <v>97497977.530000001</v>
      </c>
      <c r="L4875" s="5">
        <v>4425001</v>
      </c>
      <c r="M4875" s="6">
        <v>22.033436269999999</v>
      </c>
      <c r="AB4875" s="8" t="s">
        <v>4597</v>
      </c>
      <c r="AG4875">
        <v>3.4332000000000001E-2</v>
      </c>
    </row>
    <row r="4876" spans="1:33" x14ac:dyDescent="0.35">
      <c r="A4876" t="s">
        <v>4511</v>
      </c>
      <c r="B4876" t="s">
        <v>7588</v>
      </c>
      <c r="C4876" t="s">
        <v>7588</v>
      </c>
      <c r="G4876" s="1">
        <v>-699.97909383289993</v>
      </c>
      <c r="H4876" s="1">
        <v>1.1850000000000001</v>
      </c>
      <c r="K4876" s="4">
        <v>97497977.530000001</v>
      </c>
      <c r="L4876" s="5">
        <v>4425001</v>
      </c>
      <c r="M4876" s="6">
        <v>22.033436269999999</v>
      </c>
      <c r="AB4876" s="8" t="s">
        <v>4597</v>
      </c>
      <c r="AG4876">
        <v>3.4332000000000001E-2</v>
      </c>
    </row>
    <row r="4877" spans="1:33" x14ac:dyDescent="0.35">
      <c r="A4877" t="s">
        <v>4511</v>
      </c>
      <c r="B4877" t="s">
        <v>7589</v>
      </c>
      <c r="C4877" t="s">
        <v>7589</v>
      </c>
      <c r="G4877" s="1">
        <v>-92.273771199700008</v>
      </c>
      <c r="H4877" s="1">
        <v>1.095</v>
      </c>
      <c r="K4877" s="4">
        <v>97497977.530000001</v>
      </c>
      <c r="L4877" s="5">
        <v>4425001</v>
      </c>
      <c r="M4877" s="6">
        <v>22.033436269999999</v>
      </c>
      <c r="AB4877" s="8" t="s">
        <v>4597</v>
      </c>
      <c r="AG4877">
        <v>3.4332000000000001E-2</v>
      </c>
    </row>
    <row r="4878" spans="1:33" x14ac:dyDescent="0.35">
      <c r="A4878" t="s">
        <v>4511</v>
      </c>
      <c r="B4878" t="s">
        <v>7590</v>
      </c>
      <c r="C4878" t="s">
        <v>7590</v>
      </c>
      <c r="G4878" s="1">
        <v>-140.43909405319999</v>
      </c>
      <c r="H4878" s="1">
        <v>1.0149999999999999</v>
      </c>
      <c r="K4878" s="4">
        <v>97497977.530000001</v>
      </c>
      <c r="L4878" s="5">
        <v>4425001</v>
      </c>
      <c r="M4878" s="6">
        <v>22.033436269999999</v>
      </c>
      <c r="AB4878" s="8" t="s">
        <v>4597</v>
      </c>
      <c r="AG4878">
        <v>3.4332000000000001E-2</v>
      </c>
    </row>
    <row r="4879" spans="1:33" x14ac:dyDescent="0.35">
      <c r="A4879" t="s">
        <v>4511</v>
      </c>
      <c r="B4879" t="s">
        <v>7591</v>
      </c>
      <c r="C4879" t="s">
        <v>7591</v>
      </c>
      <c r="G4879" s="1">
        <v>-4.4324347027000002</v>
      </c>
      <c r="H4879" s="1">
        <v>0.94499999999999995</v>
      </c>
      <c r="K4879" s="4">
        <v>97497977.530000001</v>
      </c>
      <c r="L4879" s="5">
        <v>4425001</v>
      </c>
      <c r="M4879" s="6">
        <v>22.033436269999999</v>
      </c>
      <c r="AB4879" s="8" t="s">
        <v>4597</v>
      </c>
      <c r="AG4879">
        <v>3.4332000000000001E-2</v>
      </c>
    </row>
    <row r="4880" spans="1:33" x14ac:dyDescent="0.35">
      <c r="A4880" t="s">
        <v>4511</v>
      </c>
      <c r="B4880" t="s">
        <v>7592</v>
      </c>
      <c r="C4880" t="s">
        <v>7592</v>
      </c>
      <c r="G4880" s="1">
        <v>-99.624203555999998</v>
      </c>
      <c r="H4880" s="1">
        <v>0.88</v>
      </c>
      <c r="K4880" s="4">
        <v>97497977.530000001</v>
      </c>
      <c r="L4880" s="5">
        <v>4425001</v>
      </c>
      <c r="M4880" s="6">
        <v>22.033436269999999</v>
      </c>
      <c r="AB4880" s="8" t="s">
        <v>4597</v>
      </c>
      <c r="AG4880">
        <v>3.4332000000000001E-2</v>
      </c>
    </row>
    <row r="4881" spans="1:33" x14ac:dyDescent="0.35">
      <c r="A4881" t="s">
        <v>4511</v>
      </c>
      <c r="B4881" t="s">
        <v>7593</v>
      </c>
      <c r="C4881" t="s">
        <v>7593</v>
      </c>
      <c r="G4881" s="1">
        <v>-13.020862448400001</v>
      </c>
      <c r="H4881" s="1">
        <v>0.82</v>
      </c>
      <c r="K4881" s="4">
        <v>97497977.530000001</v>
      </c>
      <c r="L4881" s="5">
        <v>4425001</v>
      </c>
      <c r="M4881" s="6">
        <v>22.033436269999999</v>
      </c>
      <c r="AB4881" s="8" t="s">
        <v>4597</v>
      </c>
      <c r="AG4881">
        <v>3.4332000000000001E-2</v>
      </c>
    </row>
    <row r="4882" spans="1:33" x14ac:dyDescent="0.35">
      <c r="A4882" t="s">
        <v>4511</v>
      </c>
      <c r="B4882" t="s">
        <v>7594</v>
      </c>
      <c r="C4882" t="s">
        <v>7594</v>
      </c>
      <c r="G4882" s="1">
        <v>-4.902970238</v>
      </c>
      <c r="H4882" s="1">
        <v>0.77</v>
      </c>
      <c r="K4882" s="4">
        <v>97497977.530000001</v>
      </c>
      <c r="L4882" s="5">
        <v>4425001</v>
      </c>
      <c r="M4882" s="6">
        <v>22.033436269999999</v>
      </c>
      <c r="AB4882" s="8" t="s">
        <v>4597</v>
      </c>
      <c r="AG4882">
        <v>3.4332000000000001E-2</v>
      </c>
    </row>
    <row r="4883" spans="1:33" x14ac:dyDescent="0.35">
      <c r="A4883" t="s">
        <v>4511</v>
      </c>
      <c r="B4883" t="s">
        <v>7595</v>
      </c>
      <c r="C4883" t="s">
        <v>7595</v>
      </c>
      <c r="G4883" s="1">
        <v>-2522.5190051242998</v>
      </c>
      <c r="H4883" s="1">
        <v>44.1</v>
      </c>
      <c r="K4883" s="4">
        <v>97497977.530000001</v>
      </c>
      <c r="L4883" s="5">
        <v>4425001</v>
      </c>
      <c r="M4883" s="6">
        <v>22.033436269999999</v>
      </c>
      <c r="AB4883" s="8" t="s">
        <v>4597</v>
      </c>
      <c r="AG4883">
        <v>3.4332000000000001E-2</v>
      </c>
    </row>
    <row r="4884" spans="1:33" x14ac:dyDescent="0.35">
      <c r="A4884" t="s">
        <v>4511</v>
      </c>
      <c r="B4884" t="s">
        <v>7596</v>
      </c>
      <c r="C4884" t="s">
        <v>7596</v>
      </c>
      <c r="G4884" s="1">
        <v>59.825824465498002</v>
      </c>
      <c r="H4884" s="1">
        <v>0.73</v>
      </c>
      <c r="K4884" s="4">
        <v>97497977.530000001</v>
      </c>
      <c r="L4884" s="5">
        <v>4425001</v>
      </c>
      <c r="M4884" s="6">
        <v>22.033436269999999</v>
      </c>
      <c r="AB4884" s="8" t="s">
        <v>4597</v>
      </c>
      <c r="AG4884">
        <v>3.4332000000000001E-2</v>
      </c>
    </row>
    <row r="4885" spans="1:33" x14ac:dyDescent="0.35">
      <c r="A4885" t="s">
        <v>4511</v>
      </c>
      <c r="B4885" t="s">
        <v>2033</v>
      </c>
      <c r="C4885" t="s">
        <v>2033</v>
      </c>
      <c r="G4885" s="1">
        <v>7.9840327641589998E-4</v>
      </c>
      <c r="H4885" s="1">
        <v>5.39</v>
      </c>
      <c r="K4885" s="4">
        <v>97497977.530000001</v>
      </c>
      <c r="L4885" s="5">
        <v>4425001</v>
      </c>
      <c r="M4885" s="6">
        <v>22.033436269999999</v>
      </c>
      <c r="AB4885" s="8" t="s">
        <v>4597</v>
      </c>
      <c r="AG4885">
        <v>3.4332000000000001E-2</v>
      </c>
    </row>
    <row r="4886" spans="1:33" x14ac:dyDescent="0.35">
      <c r="A4886" t="s">
        <v>4511</v>
      </c>
      <c r="B4886" t="s">
        <v>2033</v>
      </c>
      <c r="C4886" t="s">
        <v>2033</v>
      </c>
      <c r="G4886" s="1">
        <v>1.4855222179239249</v>
      </c>
      <c r="H4886" s="1">
        <v>534</v>
      </c>
      <c r="K4886" s="4">
        <v>97497977.530000001</v>
      </c>
      <c r="L4886" s="5">
        <v>4425001</v>
      </c>
      <c r="M4886" s="6">
        <v>22.033436269999999</v>
      </c>
      <c r="AB4886" s="8" t="s">
        <v>4597</v>
      </c>
      <c r="AG4886">
        <v>3.4332000000000001E-2</v>
      </c>
    </row>
    <row r="4887" spans="1:33" x14ac:dyDescent="0.35">
      <c r="A4887" t="s">
        <v>4511</v>
      </c>
      <c r="B4887" t="s">
        <v>2033</v>
      </c>
      <c r="C4887" t="s">
        <v>2033</v>
      </c>
      <c r="G4887" s="1">
        <v>-1.4444725380783E-3</v>
      </c>
      <c r="H4887" s="1">
        <v>5.39</v>
      </c>
      <c r="K4887" s="4">
        <v>97497977.530000001</v>
      </c>
      <c r="L4887" s="5">
        <v>4425001</v>
      </c>
      <c r="M4887" s="6">
        <v>22.033436269999999</v>
      </c>
      <c r="AB4887" s="8" t="s">
        <v>4597</v>
      </c>
      <c r="AG4887">
        <v>3.4332000000000001E-2</v>
      </c>
    </row>
    <row r="4888" spans="1:33" x14ac:dyDescent="0.35">
      <c r="A4888" t="s">
        <v>4511</v>
      </c>
      <c r="B4888" t="s">
        <v>1805</v>
      </c>
      <c r="C4888" t="s">
        <v>1805</v>
      </c>
      <c r="G4888" s="1">
        <v>1.3477137358526999E-3</v>
      </c>
      <c r="H4888" s="1">
        <v>5.75</v>
      </c>
      <c r="K4888" s="4">
        <v>97497977.530000001</v>
      </c>
      <c r="L4888" s="5">
        <v>4425001</v>
      </c>
      <c r="M4888" s="6">
        <v>22.033436269999999</v>
      </c>
      <c r="AB4888" s="8" t="s">
        <v>4597</v>
      </c>
      <c r="AG4888">
        <v>3.4332000000000001E-2</v>
      </c>
    </row>
    <row r="4889" spans="1:33" x14ac:dyDescent="0.35">
      <c r="A4889" t="s">
        <v>4511</v>
      </c>
      <c r="B4889" t="s">
        <v>7597</v>
      </c>
      <c r="C4889" t="s">
        <v>7597</v>
      </c>
      <c r="G4889" s="1">
        <v>-2985.5775278329002</v>
      </c>
      <c r="H4889" s="1">
        <v>74.72</v>
      </c>
      <c r="K4889" s="4">
        <v>97497977.530000001</v>
      </c>
      <c r="L4889" s="5">
        <v>4425001</v>
      </c>
      <c r="M4889" s="6">
        <v>22.033436269999999</v>
      </c>
      <c r="AB4889" s="8" t="s">
        <v>4597</v>
      </c>
      <c r="AG4889">
        <v>3.4332000000000001E-2</v>
      </c>
    </row>
    <row r="4890" spans="1:33" x14ac:dyDescent="0.35">
      <c r="A4890" t="s">
        <v>4511</v>
      </c>
      <c r="B4890" t="s">
        <v>7598</v>
      </c>
      <c r="C4890" t="s">
        <v>7598</v>
      </c>
      <c r="G4890" s="1">
        <v>54.362956983243997</v>
      </c>
      <c r="H4890" s="1">
        <v>3.2749999999999999</v>
      </c>
      <c r="K4890" s="4">
        <v>97497977.530000001</v>
      </c>
      <c r="L4890" s="5">
        <v>4425001</v>
      </c>
      <c r="M4890" s="6">
        <v>22.033436269999999</v>
      </c>
      <c r="AB4890" s="8" t="s">
        <v>4597</v>
      </c>
      <c r="AG4890">
        <v>3.4332000000000001E-2</v>
      </c>
    </row>
    <row r="4891" spans="1:33" x14ac:dyDescent="0.35">
      <c r="A4891" t="s">
        <v>4511</v>
      </c>
      <c r="B4891" t="s">
        <v>7599</v>
      </c>
      <c r="C4891" t="s">
        <v>7599</v>
      </c>
      <c r="G4891" s="1">
        <v>-3408.0356012247998</v>
      </c>
      <c r="H4891" s="1">
        <v>99.77</v>
      </c>
      <c r="K4891" s="4">
        <v>97497977.530000001</v>
      </c>
      <c r="L4891" s="5">
        <v>4425001</v>
      </c>
      <c r="M4891" s="6">
        <v>22.033436269999999</v>
      </c>
      <c r="AB4891" s="8" t="s">
        <v>4597</v>
      </c>
      <c r="AG4891">
        <v>3.4332000000000001E-2</v>
      </c>
    </row>
    <row r="4892" spans="1:33" x14ac:dyDescent="0.35">
      <c r="A4892" t="s">
        <v>4511</v>
      </c>
      <c r="B4892" t="s">
        <v>7600</v>
      </c>
      <c r="C4892" t="s">
        <v>7600</v>
      </c>
      <c r="G4892" s="1">
        <v>59.873132095777002</v>
      </c>
      <c r="H4892" s="1">
        <v>3.3</v>
      </c>
      <c r="K4892" s="4">
        <v>97497977.530000001</v>
      </c>
      <c r="L4892" s="5">
        <v>4425001</v>
      </c>
      <c r="M4892" s="6">
        <v>22.033436269999999</v>
      </c>
      <c r="AB4892" s="8" t="s">
        <v>4597</v>
      </c>
      <c r="AG4892">
        <v>3.4332000000000001E-2</v>
      </c>
    </row>
    <row r="4893" spans="1:33" x14ac:dyDescent="0.35">
      <c r="A4893" t="s">
        <v>4511</v>
      </c>
      <c r="B4893" t="s">
        <v>7601</v>
      </c>
      <c r="C4893" t="s">
        <v>7601</v>
      </c>
      <c r="G4893" s="1">
        <v>-190.75157339699999</v>
      </c>
      <c r="H4893" s="1">
        <v>1.02969</v>
      </c>
      <c r="K4893" s="4">
        <v>97497977.530000001</v>
      </c>
      <c r="L4893" s="5">
        <v>4425001</v>
      </c>
      <c r="M4893" s="6">
        <v>22.033436269999999</v>
      </c>
      <c r="AB4893" s="8" t="s">
        <v>4597</v>
      </c>
      <c r="AG4893">
        <v>3.4332000000000001E-2</v>
      </c>
    </row>
    <row r="4894" spans="1:33" x14ac:dyDescent="0.35">
      <c r="A4894" t="s">
        <v>4511</v>
      </c>
      <c r="B4894" t="s">
        <v>7601</v>
      </c>
      <c r="C4894" t="s">
        <v>7601</v>
      </c>
      <c r="G4894" s="1">
        <v>-191.54858273549999</v>
      </c>
      <c r="H4894" s="1">
        <v>1.02969</v>
      </c>
      <c r="K4894" s="4">
        <v>97497977.530000001</v>
      </c>
      <c r="L4894" s="5">
        <v>4425001</v>
      </c>
      <c r="M4894" s="6">
        <v>22.033436269999999</v>
      </c>
      <c r="AB4894" s="8" t="s">
        <v>4597</v>
      </c>
      <c r="AG4894">
        <v>3.4332000000000001E-2</v>
      </c>
    </row>
    <row r="4895" spans="1:33" x14ac:dyDescent="0.35">
      <c r="A4895" t="s">
        <v>4511</v>
      </c>
      <c r="B4895" t="s">
        <v>7602</v>
      </c>
      <c r="C4895" t="s">
        <v>7602</v>
      </c>
      <c r="G4895" s="1">
        <v>-190.75157339699999</v>
      </c>
      <c r="H4895" s="1">
        <v>1.25851</v>
      </c>
      <c r="K4895" s="4">
        <v>97497977.530000001</v>
      </c>
      <c r="L4895" s="5">
        <v>4425001</v>
      </c>
      <c r="M4895" s="6">
        <v>22.033436269999999</v>
      </c>
      <c r="AB4895" s="8" t="s">
        <v>4597</v>
      </c>
      <c r="AG4895">
        <v>3.4332000000000001E-2</v>
      </c>
    </row>
    <row r="4896" spans="1:33" x14ac:dyDescent="0.35">
      <c r="A4896" t="s">
        <v>4511</v>
      </c>
      <c r="B4896" t="s">
        <v>7602</v>
      </c>
      <c r="C4896" t="s">
        <v>7602</v>
      </c>
      <c r="G4896" s="1">
        <v>-191.54858273549999</v>
      </c>
      <c r="H4896" s="1">
        <v>1.25851</v>
      </c>
      <c r="K4896" s="4">
        <v>97497977.530000001</v>
      </c>
      <c r="L4896" s="5">
        <v>4425001</v>
      </c>
      <c r="M4896" s="6">
        <v>22.033436269999999</v>
      </c>
      <c r="AB4896" s="8" t="s">
        <v>4597</v>
      </c>
      <c r="AG4896">
        <v>3.4332000000000001E-2</v>
      </c>
    </row>
    <row r="4897" spans="1:33" x14ac:dyDescent="0.35">
      <c r="A4897" t="s">
        <v>4511</v>
      </c>
      <c r="B4897" t="s">
        <v>7603</v>
      </c>
      <c r="C4897" t="s">
        <v>7603</v>
      </c>
      <c r="G4897" s="1">
        <v>-381.74440580100003</v>
      </c>
      <c r="H4897" s="1">
        <v>1.48733</v>
      </c>
      <c r="K4897" s="4">
        <v>97497977.530000001</v>
      </c>
      <c r="L4897" s="5">
        <v>4425001</v>
      </c>
      <c r="M4897" s="6">
        <v>22.033436269999999</v>
      </c>
      <c r="AB4897" s="8" t="s">
        <v>4597</v>
      </c>
      <c r="AG4897">
        <v>3.4332000000000001E-2</v>
      </c>
    </row>
    <row r="4898" spans="1:33" x14ac:dyDescent="0.35">
      <c r="A4898" t="s">
        <v>4511</v>
      </c>
      <c r="B4898" t="s">
        <v>7603</v>
      </c>
      <c r="C4898" t="s">
        <v>7603</v>
      </c>
      <c r="G4898" s="1">
        <v>-383.33028270659997</v>
      </c>
      <c r="H4898" s="1">
        <v>1.48733</v>
      </c>
      <c r="K4898" s="4">
        <v>97497977.530000001</v>
      </c>
      <c r="L4898" s="5">
        <v>4425001</v>
      </c>
      <c r="M4898" s="6">
        <v>22.033436269999999</v>
      </c>
      <c r="AB4898" s="8" t="s">
        <v>4597</v>
      </c>
      <c r="AG4898">
        <v>3.4332000000000001E-2</v>
      </c>
    </row>
    <row r="4899" spans="1:33" x14ac:dyDescent="0.35">
      <c r="A4899" t="s">
        <v>4511</v>
      </c>
      <c r="B4899" t="s">
        <v>7604</v>
      </c>
      <c r="C4899" t="s">
        <v>7604</v>
      </c>
      <c r="G4899" s="1">
        <v>-382.19582822849998</v>
      </c>
      <c r="H4899" s="1">
        <v>1.83056</v>
      </c>
      <c r="K4899" s="4">
        <v>97497977.530000001</v>
      </c>
      <c r="L4899" s="5">
        <v>4425001</v>
      </c>
      <c r="M4899" s="6">
        <v>22.033436269999999</v>
      </c>
      <c r="AB4899" s="8" t="s">
        <v>4597</v>
      </c>
      <c r="AG4899">
        <v>3.4332000000000001E-2</v>
      </c>
    </row>
    <row r="4900" spans="1:33" x14ac:dyDescent="0.35">
      <c r="A4900" t="s">
        <v>4511</v>
      </c>
      <c r="B4900" t="s">
        <v>7604</v>
      </c>
      <c r="C4900" t="s">
        <v>7604</v>
      </c>
      <c r="G4900" s="1">
        <v>-383.76008480280001</v>
      </c>
      <c r="H4900" s="1">
        <v>1.83056</v>
      </c>
      <c r="K4900" s="4">
        <v>97497977.530000001</v>
      </c>
      <c r="L4900" s="5">
        <v>4425001</v>
      </c>
      <c r="M4900" s="6">
        <v>22.033436269999999</v>
      </c>
      <c r="AB4900" s="8" t="s">
        <v>4597</v>
      </c>
      <c r="AG4900">
        <v>3.4332000000000001E-2</v>
      </c>
    </row>
    <row r="4901" spans="1:33" x14ac:dyDescent="0.35">
      <c r="A4901" t="s">
        <v>4511</v>
      </c>
      <c r="B4901" t="s">
        <v>7605</v>
      </c>
      <c r="C4901" t="s">
        <v>7605</v>
      </c>
      <c r="G4901" s="1">
        <v>-382.19582822849998</v>
      </c>
      <c r="H4901" s="1">
        <v>2.1737899999999999</v>
      </c>
      <c r="K4901" s="4">
        <v>97497977.530000001</v>
      </c>
      <c r="L4901" s="5">
        <v>4425001</v>
      </c>
      <c r="M4901" s="6">
        <v>22.033436269999999</v>
      </c>
      <c r="AB4901" s="8" t="s">
        <v>4597</v>
      </c>
      <c r="AG4901">
        <v>3.4332000000000001E-2</v>
      </c>
    </row>
    <row r="4902" spans="1:33" x14ac:dyDescent="0.35">
      <c r="A4902" t="s">
        <v>4511</v>
      </c>
      <c r="B4902" t="s">
        <v>7605</v>
      </c>
      <c r="C4902" t="s">
        <v>7605</v>
      </c>
      <c r="G4902" s="1">
        <v>-383.76008480280001</v>
      </c>
      <c r="H4902" s="1">
        <v>2.1737899999999999</v>
      </c>
      <c r="K4902" s="4">
        <v>97497977.530000001</v>
      </c>
      <c r="L4902" s="5">
        <v>4425001</v>
      </c>
      <c r="M4902" s="6">
        <v>22.033436269999999</v>
      </c>
      <c r="AB4902" s="8" t="s">
        <v>4597</v>
      </c>
      <c r="AG4902">
        <v>3.4332000000000001E-2</v>
      </c>
    </row>
    <row r="4903" spans="1:33" x14ac:dyDescent="0.35">
      <c r="A4903" t="s">
        <v>4511</v>
      </c>
      <c r="B4903" t="s">
        <v>7606</v>
      </c>
      <c r="C4903" t="s">
        <v>7606</v>
      </c>
      <c r="G4903" s="1">
        <v>-191.203000065</v>
      </c>
      <c r="H4903" s="1">
        <v>2.7458399999999998</v>
      </c>
      <c r="K4903" s="4">
        <v>97497977.530000001</v>
      </c>
      <c r="L4903" s="5">
        <v>4425001</v>
      </c>
      <c r="M4903" s="6">
        <v>22.033436269999999</v>
      </c>
      <c r="AB4903" s="8" t="s">
        <v>4597</v>
      </c>
      <c r="AG4903">
        <v>3.4332000000000001E-2</v>
      </c>
    </row>
    <row r="4904" spans="1:33" x14ac:dyDescent="0.35">
      <c r="A4904" t="s">
        <v>4511</v>
      </c>
      <c r="B4904" t="s">
        <v>7606</v>
      </c>
      <c r="C4904" t="s">
        <v>7606</v>
      </c>
      <c r="G4904" s="1">
        <v>-191.9783848317</v>
      </c>
      <c r="H4904" s="1">
        <v>2.7458399999999998</v>
      </c>
      <c r="K4904" s="4">
        <v>97497977.530000001</v>
      </c>
      <c r="L4904" s="5">
        <v>4425001</v>
      </c>
      <c r="M4904" s="6">
        <v>22.033436269999999</v>
      </c>
      <c r="AB4904" s="8" t="s">
        <v>4597</v>
      </c>
      <c r="AG4904">
        <v>3.4332000000000001E-2</v>
      </c>
    </row>
    <row r="4905" spans="1:33" x14ac:dyDescent="0.35">
      <c r="A4905" t="s">
        <v>4511</v>
      </c>
      <c r="B4905" t="s">
        <v>7607</v>
      </c>
      <c r="C4905" t="s">
        <v>7607</v>
      </c>
      <c r="G4905" s="1">
        <v>-192.41174272769999</v>
      </c>
      <c r="H4905" s="1">
        <v>2.9746600000000001</v>
      </c>
      <c r="K4905" s="4">
        <v>97497977.530000001</v>
      </c>
      <c r="L4905" s="5">
        <v>4425001</v>
      </c>
      <c r="M4905" s="6">
        <v>22.033436269999999</v>
      </c>
      <c r="AB4905" s="8" t="s">
        <v>4597</v>
      </c>
      <c r="AG4905">
        <v>3.4332000000000001E-2</v>
      </c>
    </row>
    <row r="4906" spans="1:33" x14ac:dyDescent="0.35">
      <c r="A4906" t="s">
        <v>4511</v>
      </c>
      <c r="B4906" t="s">
        <v>7607</v>
      </c>
      <c r="C4906" t="s">
        <v>7607</v>
      </c>
      <c r="G4906" s="1">
        <v>-191.636574228</v>
      </c>
      <c r="H4906" s="1">
        <v>2.9746600000000001</v>
      </c>
      <c r="K4906" s="4">
        <v>97497977.530000001</v>
      </c>
      <c r="L4906" s="5">
        <v>4425001</v>
      </c>
      <c r="M4906" s="6">
        <v>22.033436269999999</v>
      </c>
      <c r="AB4906" s="8" t="s">
        <v>4597</v>
      </c>
      <c r="AG4906">
        <v>3.4332000000000001E-2</v>
      </c>
    </row>
    <row r="4907" spans="1:33" x14ac:dyDescent="0.35">
      <c r="A4907" t="s">
        <v>4511</v>
      </c>
      <c r="B4907" t="s">
        <v>7608</v>
      </c>
      <c r="C4907" t="s">
        <v>7608</v>
      </c>
      <c r="G4907" s="1">
        <v>-192.41174272769999</v>
      </c>
      <c r="H4907" s="1">
        <v>3.08907</v>
      </c>
      <c r="K4907" s="4">
        <v>97497977.530000001</v>
      </c>
      <c r="L4907" s="5">
        <v>4425001</v>
      </c>
      <c r="M4907" s="6">
        <v>22.033436269999999</v>
      </c>
      <c r="AB4907" s="8" t="s">
        <v>4597</v>
      </c>
      <c r="AG4907">
        <v>3.4332000000000001E-2</v>
      </c>
    </row>
    <row r="4908" spans="1:33" x14ac:dyDescent="0.35">
      <c r="A4908" t="s">
        <v>4511</v>
      </c>
      <c r="B4908" t="s">
        <v>7608</v>
      </c>
      <c r="C4908" t="s">
        <v>7608</v>
      </c>
      <c r="G4908" s="1">
        <v>-191.636574228</v>
      </c>
      <c r="H4908" s="1">
        <v>3.08907</v>
      </c>
      <c r="K4908" s="4">
        <v>97497977.530000001</v>
      </c>
      <c r="L4908" s="5">
        <v>4425001</v>
      </c>
      <c r="M4908" s="6">
        <v>22.033436269999999</v>
      </c>
      <c r="AB4908" s="8" t="s">
        <v>4597</v>
      </c>
      <c r="AG4908">
        <v>3.4332000000000001E-2</v>
      </c>
    </row>
    <row r="4909" spans="1:33" x14ac:dyDescent="0.35">
      <c r="A4909" t="s">
        <v>4511</v>
      </c>
      <c r="B4909" t="s">
        <v>7609</v>
      </c>
      <c r="C4909" t="s">
        <v>7609</v>
      </c>
      <c r="G4909" s="1">
        <v>-191.636574228</v>
      </c>
      <c r="H4909" s="1">
        <v>3.3178899999999998</v>
      </c>
      <c r="K4909" s="4">
        <v>97497977.530000001</v>
      </c>
      <c r="L4909" s="5">
        <v>4425001</v>
      </c>
      <c r="M4909" s="6">
        <v>22.033436269999999</v>
      </c>
      <c r="AB4909" s="8" t="s">
        <v>4597</v>
      </c>
      <c r="AG4909">
        <v>3.4332000000000001E-2</v>
      </c>
    </row>
    <row r="4910" spans="1:33" x14ac:dyDescent="0.35">
      <c r="A4910" t="s">
        <v>4511</v>
      </c>
      <c r="B4910" t="s">
        <v>7609</v>
      </c>
      <c r="C4910" t="s">
        <v>7609</v>
      </c>
      <c r="G4910" s="1">
        <v>-192.41174272769999</v>
      </c>
      <c r="H4910" s="1">
        <v>3.3178899999999998</v>
      </c>
      <c r="K4910" s="4">
        <v>97497977.530000001</v>
      </c>
      <c r="L4910" s="5">
        <v>4425001</v>
      </c>
      <c r="M4910" s="6">
        <v>22.033436269999999</v>
      </c>
      <c r="AB4910" s="8" t="s">
        <v>4597</v>
      </c>
      <c r="AG4910">
        <v>3.4332000000000001E-2</v>
      </c>
    </row>
    <row r="4911" spans="1:33" x14ac:dyDescent="0.35">
      <c r="A4911" t="s">
        <v>4511</v>
      </c>
      <c r="B4911" t="s">
        <v>1808</v>
      </c>
      <c r="C4911" t="s">
        <v>1808</v>
      </c>
      <c r="G4911" s="1">
        <v>-4.9920464704280004E-4</v>
      </c>
      <c r="H4911" s="1">
        <v>2.0525000000000002</v>
      </c>
      <c r="K4911" s="4">
        <v>97497977.530000001</v>
      </c>
      <c r="L4911" s="5">
        <v>4425001</v>
      </c>
      <c r="M4911" s="6">
        <v>22.033436269999999</v>
      </c>
      <c r="AB4911" s="8" t="s">
        <v>4597</v>
      </c>
      <c r="AG4911">
        <v>3.4332000000000001E-2</v>
      </c>
    </row>
    <row r="4912" spans="1:33" x14ac:dyDescent="0.35">
      <c r="A4912" t="s">
        <v>4511</v>
      </c>
      <c r="B4912" t="s">
        <v>1808</v>
      </c>
      <c r="C4912" t="s">
        <v>1808</v>
      </c>
      <c r="G4912" s="1">
        <v>-9.5232664238130004E-4</v>
      </c>
      <c r="H4912" s="1">
        <v>2.0525000000000002</v>
      </c>
      <c r="K4912" s="4">
        <v>97497977.530000001</v>
      </c>
      <c r="L4912" s="5">
        <v>4425001</v>
      </c>
      <c r="M4912" s="6">
        <v>22.033436269999999</v>
      </c>
      <c r="AB4912" s="8" t="s">
        <v>4597</v>
      </c>
      <c r="AG4912">
        <v>3.4332000000000001E-2</v>
      </c>
    </row>
    <row r="4913" spans="1:33" x14ac:dyDescent="0.35">
      <c r="A4913" t="s">
        <v>4511</v>
      </c>
      <c r="B4913" t="s">
        <v>1808</v>
      </c>
      <c r="C4913" t="s">
        <v>1808</v>
      </c>
      <c r="G4913" s="1">
        <v>-0.76348077627395394</v>
      </c>
      <c r="H4913" s="1">
        <v>201.51</v>
      </c>
      <c r="K4913" s="4">
        <v>97497977.530000001</v>
      </c>
      <c r="L4913" s="5">
        <v>4425001</v>
      </c>
      <c r="M4913" s="6">
        <v>22.033436269999999</v>
      </c>
      <c r="AB4913" s="8" t="s">
        <v>4597</v>
      </c>
      <c r="AG4913">
        <v>3.4332000000000001E-2</v>
      </c>
    </row>
    <row r="4914" spans="1:33" x14ac:dyDescent="0.35">
      <c r="A4914" t="s">
        <v>4511</v>
      </c>
      <c r="B4914" t="s">
        <v>7610</v>
      </c>
      <c r="C4914" t="s">
        <v>7610</v>
      </c>
      <c r="G4914" s="1">
        <v>-2.1911082731305598</v>
      </c>
      <c r="H4914" s="1">
        <v>3.35</v>
      </c>
      <c r="K4914" s="4">
        <v>97497977.530000001</v>
      </c>
      <c r="L4914" s="5">
        <v>4425001</v>
      </c>
      <c r="M4914" s="6">
        <v>22.033436269999999</v>
      </c>
      <c r="AB4914" s="8" t="s">
        <v>4597</v>
      </c>
      <c r="AG4914">
        <v>3.4332000000000001E-2</v>
      </c>
    </row>
    <row r="4915" spans="1:33" x14ac:dyDescent="0.35">
      <c r="A4915" t="s">
        <v>4511</v>
      </c>
      <c r="B4915" t="s">
        <v>7611</v>
      </c>
      <c r="C4915" t="s">
        <v>7611</v>
      </c>
      <c r="G4915" s="1">
        <v>-1.8299149133465979</v>
      </c>
      <c r="H4915" s="1">
        <v>3.01</v>
      </c>
      <c r="K4915" s="4">
        <v>97497977.530000001</v>
      </c>
      <c r="L4915" s="5">
        <v>4425001</v>
      </c>
      <c r="M4915" s="6">
        <v>22.033436269999999</v>
      </c>
      <c r="AB4915" s="8" t="s">
        <v>4597</v>
      </c>
      <c r="AG4915">
        <v>3.4332000000000001E-2</v>
      </c>
    </row>
    <row r="4916" spans="1:33" x14ac:dyDescent="0.35">
      <c r="A4916" t="s">
        <v>4511</v>
      </c>
      <c r="B4916" t="s">
        <v>7612</v>
      </c>
      <c r="C4916" t="s">
        <v>7612</v>
      </c>
      <c r="G4916" s="1">
        <v>4023.8536743496002</v>
      </c>
      <c r="H4916" s="1">
        <v>103.05</v>
      </c>
      <c r="K4916" s="4">
        <v>97497977.530000001</v>
      </c>
      <c r="L4916" s="5">
        <v>4425001</v>
      </c>
      <c r="M4916" s="6">
        <v>22.033436269999999</v>
      </c>
      <c r="AB4916" s="8" t="s">
        <v>4597</v>
      </c>
      <c r="AG4916">
        <v>3.4332000000000001E-2</v>
      </c>
    </row>
    <row r="4917" spans="1:33" x14ac:dyDescent="0.35">
      <c r="A4917" t="s">
        <v>4511</v>
      </c>
      <c r="B4917" t="s">
        <v>7613</v>
      </c>
      <c r="C4917" t="s">
        <v>7613</v>
      </c>
      <c r="G4917" s="1">
        <v>75.286882662628003</v>
      </c>
      <c r="H4917" s="1">
        <v>4.1749999999999998</v>
      </c>
      <c r="K4917" s="4">
        <v>97497977.530000001</v>
      </c>
      <c r="L4917" s="5">
        <v>4425001</v>
      </c>
      <c r="M4917" s="6">
        <v>22.033436269999999</v>
      </c>
      <c r="AB4917" s="8" t="s">
        <v>4597</v>
      </c>
      <c r="AG4917">
        <v>3.4332000000000001E-2</v>
      </c>
    </row>
    <row r="4918" spans="1:33" x14ac:dyDescent="0.35">
      <c r="A4918" t="s">
        <v>4511</v>
      </c>
      <c r="B4918" t="s">
        <v>1254</v>
      </c>
      <c r="C4918" t="s">
        <v>1254</v>
      </c>
      <c r="D4918" t="s">
        <v>1255</v>
      </c>
      <c r="E4918" t="s">
        <v>1256</v>
      </c>
      <c r="F4918" t="s">
        <v>1257</v>
      </c>
      <c r="G4918" s="1">
        <v>10940000</v>
      </c>
      <c r="H4918" s="1">
        <v>99.836277999999993</v>
      </c>
      <c r="I4918" s="2">
        <v>10922088.82</v>
      </c>
      <c r="J4918" s="3">
        <v>0.11202375000000001</v>
      </c>
      <c r="K4918" s="4">
        <v>97497977.530000001</v>
      </c>
      <c r="L4918" s="5">
        <v>4425001</v>
      </c>
      <c r="M4918" s="6">
        <v>22.033436269999999</v>
      </c>
      <c r="N4918" s="7" t="str">
        <f>IF(ISNUMBER(_xll.BDP($C4918, "DELTA_MID")),_xll.BDP($C4918, "DELTA_MID")," ")</f>
        <v xml:space="preserve"> </v>
      </c>
      <c r="O4918" s="7" t="str">
        <f>IF(ISNUMBER(N4918),_xll.BDP($C4918, "OPT_UNDL_TICKER"),"")</f>
        <v/>
      </c>
      <c r="P4918" s="8" t="str">
        <f>IF(ISNUMBER(N4918),_xll.BDP($C4918, "OPT_UNDL_PX")," ")</f>
        <v xml:space="preserve"> </v>
      </c>
      <c r="Q4918" s="7" t="str">
        <f>IF(ISNUMBER(N4918),+G4918*_xll.BDP($C4918, "PX_POS_MULT_FACTOR")*P4918/K4918," ")</f>
        <v xml:space="preserve"> </v>
      </c>
      <c r="R4918" s="8">
        <f>IF(OR($A4918="TUA",$A4918="TYA"),"",IF(ISNUMBER(_xll.BDP($C4918,"DUR_ADJ_OAS_MID")),_xll.BDP($C4918,"DUR_ADJ_OAS_MID"),IF(ISNUMBER(_xll.BDP($E4918&amp;" ISIN","DUR_ADJ_OAS_MID")),_xll.BDP($E4918&amp;" ISIN","DUR_ADJ_OAS_MID")," ")))</f>
        <v>3.4821486022433262E-2</v>
      </c>
      <c r="S4918" s="7">
        <f t="shared" ref="S4918:S4981" si="25">IF(ISNUMBER(N4918),Q4918*N4918,IF(ISNUMBER(R4918),J4918*R4918," "))</f>
        <v>3.9008334448055585E-3</v>
      </c>
      <c r="T4918" t="s">
        <v>1257</v>
      </c>
      <c r="U4918" t="s">
        <v>75</v>
      </c>
      <c r="AG4918">
        <v>3.4332000000000001E-2</v>
      </c>
    </row>
    <row r="4919" spans="1:33" x14ac:dyDescent="0.35">
      <c r="A4919" t="s">
        <v>4511</v>
      </c>
      <c r="B4919" t="s">
        <v>71</v>
      </c>
      <c r="C4919" t="s">
        <v>71</v>
      </c>
      <c r="D4919" t="s">
        <v>72</v>
      </c>
      <c r="E4919" t="s">
        <v>73</v>
      </c>
      <c r="F4919" t="s">
        <v>74</v>
      </c>
      <c r="G4919" s="1">
        <v>38050000</v>
      </c>
      <c r="H4919" s="1">
        <v>99.590693999999999</v>
      </c>
      <c r="I4919" s="2">
        <v>37894259.060000002</v>
      </c>
      <c r="J4919" s="3">
        <v>0.38866713000000003</v>
      </c>
      <c r="K4919" s="4">
        <v>97497977.530000001</v>
      </c>
      <c r="L4919" s="5">
        <v>4425001</v>
      </c>
      <c r="M4919" s="6">
        <v>22.033436269999999</v>
      </c>
      <c r="N4919" s="7" t="str">
        <f>IF(ISNUMBER(_xll.BDP($C4919, "DELTA_MID")),_xll.BDP($C4919, "DELTA_MID")," ")</f>
        <v xml:space="preserve"> </v>
      </c>
      <c r="O4919" s="7" t="str">
        <f>IF(ISNUMBER(N4919),_xll.BDP($C4919, "OPT_UNDL_TICKER"),"")</f>
        <v/>
      </c>
      <c r="P4919" s="8" t="str">
        <f>IF(ISNUMBER(N4919),_xll.BDP($C4919, "OPT_UNDL_PX")," ")</f>
        <v xml:space="preserve"> </v>
      </c>
      <c r="Q4919" s="7" t="str">
        <f>IF(ISNUMBER(N4919),+G4919*_xll.BDP($C4919, "PX_POS_MULT_FACTOR")*P4919/K4919," ")</f>
        <v xml:space="preserve"> </v>
      </c>
      <c r="R4919" s="8">
        <f>IF(OR($A4919="TUA",$A4919="TYA"),"",IF(ISNUMBER(_xll.BDP($C4919,"DUR_ADJ_OAS_MID")),_xll.BDP($C4919,"DUR_ADJ_OAS_MID"),IF(ISNUMBER(_xll.BDP($E4919&amp;" ISIN","DUR_ADJ_OAS_MID")),_xll.BDP($E4919&amp;" ISIN","DUR_ADJ_OAS_MID")," ")))</f>
        <v>9.1029669688683534E-2</v>
      </c>
      <c r="S4919" s="7">
        <f t="shared" si="25"/>
        <v>3.5380240462748624E-2</v>
      </c>
      <c r="T4919" t="s">
        <v>74</v>
      </c>
      <c r="U4919" t="s">
        <v>75</v>
      </c>
      <c r="AG4919">
        <v>3.4332000000000001E-2</v>
      </c>
    </row>
    <row r="4920" spans="1:33" x14ac:dyDescent="0.35">
      <c r="A4920" t="s">
        <v>4511</v>
      </c>
      <c r="B4920" t="s">
        <v>76</v>
      </c>
      <c r="C4920" t="s">
        <v>76</v>
      </c>
      <c r="D4920" t="s">
        <v>77</v>
      </c>
      <c r="E4920" t="s">
        <v>78</v>
      </c>
      <c r="F4920" t="s">
        <v>79</v>
      </c>
      <c r="G4920" s="1">
        <v>25000000</v>
      </c>
      <c r="H4920" s="1">
        <v>99.341999999999999</v>
      </c>
      <c r="I4920" s="2">
        <v>24835500</v>
      </c>
      <c r="J4920" s="3">
        <v>0.25472835999999999</v>
      </c>
      <c r="K4920" s="4">
        <v>97497977.530000001</v>
      </c>
      <c r="L4920" s="5">
        <v>4425001</v>
      </c>
      <c r="M4920" s="6">
        <v>22.033436269999999</v>
      </c>
      <c r="N4920" s="7" t="str">
        <f>IF(ISNUMBER(_xll.BDP($C4920, "DELTA_MID")),_xll.BDP($C4920, "DELTA_MID")," ")</f>
        <v xml:space="preserve"> </v>
      </c>
      <c r="O4920" s="7" t="str">
        <f>IF(ISNUMBER(N4920),_xll.BDP($C4920, "OPT_UNDL_TICKER"),"")</f>
        <v/>
      </c>
      <c r="P4920" s="8" t="str">
        <f>IF(ISNUMBER(N4920),_xll.BDP($C4920, "OPT_UNDL_PX")," ")</f>
        <v xml:space="preserve"> </v>
      </c>
      <c r="Q4920" s="7" t="str">
        <f>IF(ISNUMBER(N4920),+G4920*_xll.BDP($C4920, "PX_POS_MULT_FACTOR")*P4920/K4920," ")</f>
        <v xml:space="preserve"> </v>
      </c>
      <c r="R4920" s="8">
        <f>IF(OR($A4920="TUA",$A4920="TYA"),"",IF(ISNUMBER(_xll.BDP($C4920,"DUR_ADJ_OAS_MID")),_xll.BDP($C4920,"DUR_ADJ_OAS_MID"),IF(ISNUMBER(_xll.BDP($E4920&amp;" ISIN","DUR_ADJ_OAS_MID")),_xll.BDP($E4920&amp;" ISIN","DUR_ADJ_OAS_MID")," ")))</f>
        <v>0.14706027662324428</v>
      </c>
      <c r="S4920" s="7">
        <f t="shared" si="25"/>
        <v>3.7460423085385351E-2</v>
      </c>
      <c r="T4920" t="s">
        <v>79</v>
      </c>
      <c r="U4920" t="s">
        <v>75</v>
      </c>
      <c r="AG4920">
        <v>3.4332000000000001E-2</v>
      </c>
    </row>
    <row r="4921" spans="1:33" x14ac:dyDescent="0.35">
      <c r="A4921" t="s">
        <v>4511</v>
      </c>
      <c r="B4921" t="s">
        <v>89</v>
      </c>
      <c r="C4921" t="s">
        <v>89</v>
      </c>
      <c r="D4921" t="s">
        <v>90</v>
      </c>
      <c r="E4921" t="s">
        <v>91</v>
      </c>
      <c r="F4921" t="s">
        <v>92</v>
      </c>
      <c r="G4921" s="1">
        <v>7100000</v>
      </c>
      <c r="H4921" s="1">
        <v>99.260187000000002</v>
      </c>
      <c r="I4921" s="2">
        <v>7047473.2800000003</v>
      </c>
      <c r="J4921" s="3">
        <v>7.2283280000000005E-2</v>
      </c>
      <c r="K4921" s="4">
        <v>97497977.530000001</v>
      </c>
      <c r="L4921" s="5">
        <v>4425001</v>
      </c>
      <c r="M4921" s="6">
        <v>22.033436269999999</v>
      </c>
      <c r="N4921" s="7" t="str">
        <f>IF(ISNUMBER(_xll.BDP($C4921, "DELTA_MID")),_xll.BDP($C4921, "DELTA_MID")," ")</f>
        <v xml:space="preserve"> </v>
      </c>
      <c r="O4921" s="7" t="str">
        <f>IF(ISNUMBER(N4921),_xll.BDP($C4921, "OPT_UNDL_TICKER"),"")</f>
        <v/>
      </c>
      <c r="P4921" s="8" t="str">
        <f>IF(ISNUMBER(N4921),_xll.BDP($C4921, "OPT_UNDL_PX")," ")</f>
        <v xml:space="preserve"> </v>
      </c>
      <c r="Q4921" s="7" t="str">
        <f>IF(ISNUMBER(N4921),+G4921*_xll.BDP($C4921, "PX_POS_MULT_FACTOR")*P4921/K4921," ")</f>
        <v xml:space="preserve"> </v>
      </c>
      <c r="R4921" s="8">
        <f>IF(OR($A4921="TUA",$A4921="TYA"),"",IF(ISNUMBER(_xll.BDP($C4921,"DUR_ADJ_OAS_MID")),_xll.BDP($C4921,"DUR_ADJ_OAS_MID"),IF(ISNUMBER(_xll.BDP($E4921&amp;" ISIN","DUR_ADJ_OAS_MID")),_xll.BDP($E4921&amp;" ISIN","DUR_ADJ_OAS_MID")," ")))</f>
        <v>0.16567630658619215</v>
      </c>
      <c r="S4921" s="7">
        <f t="shared" si="25"/>
        <v>1.1975626858335572E-2</v>
      </c>
      <c r="T4921" t="s">
        <v>92</v>
      </c>
      <c r="U4921" t="s">
        <v>75</v>
      </c>
      <c r="AG4921">
        <v>3.4332000000000001E-2</v>
      </c>
    </row>
    <row r="4922" spans="1:33" x14ac:dyDescent="0.35">
      <c r="A4922" t="s">
        <v>4511</v>
      </c>
      <c r="B4922" t="s">
        <v>80</v>
      </c>
      <c r="C4922" t="s">
        <v>80</v>
      </c>
      <c r="D4922" t="s">
        <v>81</v>
      </c>
      <c r="E4922" t="s">
        <v>82</v>
      </c>
      <c r="F4922" t="s">
        <v>83</v>
      </c>
      <c r="G4922" s="1">
        <v>6500000</v>
      </c>
      <c r="H4922" s="1">
        <v>99.012611000000007</v>
      </c>
      <c r="I4922" s="2">
        <v>6435819.7199999997</v>
      </c>
      <c r="J4922" s="3">
        <v>6.6009780000000004E-2</v>
      </c>
      <c r="K4922" s="4">
        <v>97497977.530000001</v>
      </c>
      <c r="L4922" s="5">
        <v>4425001</v>
      </c>
      <c r="M4922" s="6">
        <v>22.033436269999999</v>
      </c>
      <c r="N4922" s="7" t="str">
        <f>IF(ISNUMBER(_xll.BDP($C4922, "DELTA_MID")),_xll.BDP($C4922, "DELTA_MID")," ")</f>
        <v xml:space="preserve"> </v>
      </c>
      <c r="O4922" s="7" t="str">
        <f>IF(ISNUMBER(N4922),_xll.BDP($C4922, "OPT_UNDL_TICKER"),"")</f>
        <v/>
      </c>
      <c r="P4922" s="8" t="str">
        <f>IF(ISNUMBER(N4922),_xll.BDP($C4922, "OPT_UNDL_PX")," ")</f>
        <v xml:space="preserve"> </v>
      </c>
      <c r="Q4922" s="7" t="str">
        <f>IF(ISNUMBER(N4922),+G4922*_xll.BDP($C4922, "PX_POS_MULT_FACTOR")*P4922/K4922," ")</f>
        <v xml:space="preserve"> </v>
      </c>
      <c r="R4922" s="8">
        <f>IF(OR($A4922="TUA",$A4922="TYA"),"",IF(ISNUMBER(_xll.BDP($C4922,"DUR_ADJ_OAS_MID")),_xll.BDP($C4922,"DUR_ADJ_OAS_MID"),IF(ISNUMBER(_xll.BDP($E4922&amp;" ISIN","DUR_ADJ_OAS_MID")),_xll.BDP($E4922&amp;" ISIN","DUR_ADJ_OAS_MID")," ")))</f>
        <v>0.22150116621395838</v>
      </c>
      <c r="S4922" s="7">
        <f t="shared" si="25"/>
        <v>1.4621243251526826E-2</v>
      </c>
      <c r="T4922" t="s">
        <v>83</v>
      </c>
      <c r="U4922" t="s">
        <v>75</v>
      </c>
      <c r="AG4922">
        <v>3.4332000000000001E-2</v>
      </c>
    </row>
    <row r="4923" spans="1:33" x14ac:dyDescent="0.35">
      <c r="A4923" t="s">
        <v>4511</v>
      </c>
      <c r="B4923" t="s">
        <v>84</v>
      </c>
      <c r="C4923" t="s">
        <v>84</v>
      </c>
      <c r="G4923" s="1">
        <v>97074.67</v>
      </c>
      <c r="H4923" s="1">
        <v>1</v>
      </c>
      <c r="I4923" s="2">
        <v>97074.67</v>
      </c>
      <c r="J4923" s="3">
        <v>9.9565999999999999E-4</v>
      </c>
      <c r="K4923" s="4">
        <v>97497977.530000001</v>
      </c>
      <c r="L4923" s="5">
        <v>4425001</v>
      </c>
      <c r="M4923" s="6">
        <v>22.033436269999999</v>
      </c>
      <c r="N4923" s="7" t="str">
        <f>IF(ISNUMBER(_xll.BDP($C4923, "DELTA_MID")),_xll.BDP($C4923, "DELTA_MID")," ")</f>
        <v xml:space="preserve"> </v>
      </c>
      <c r="O4923" s="7" t="str">
        <f>IF(ISNUMBER(N4923),_xll.BDP($C4923, "OPT_UNDL_TICKER"),"")</f>
        <v/>
      </c>
      <c r="P4923" s="8" t="str">
        <f>IF(ISNUMBER(N4923),_xll.BDP($C4923, "OPT_UNDL_PX")," ")</f>
        <v xml:space="preserve"> </v>
      </c>
      <c r="Q4923" s="7" t="str">
        <f>IF(ISNUMBER(N4923),+G4923*_xll.BDP($C4923, "PX_POS_MULT_FACTOR")*P4923/K4923," ")</f>
        <v xml:space="preserve"> </v>
      </c>
      <c r="R4923" s="8" t="str">
        <f>IF(OR($A4923="TUA",$A4923="TYA"),"",IF(ISNUMBER(_xll.BDP($C4923,"DUR_ADJ_OAS_MID")),_xll.BDP($C4923,"DUR_ADJ_OAS_MID"),IF(ISNUMBER(_xll.BDP($E4923&amp;" ISIN","DUR_ADJ_OAS_MID")),_xll.BDP($E4923&amp;" ISIN","DUR_ADJ_OAS_MID")," ")))</f>
        <v xml:space="preserve"> </v>
      </c>
      <c r="S4923" s="7" t="str">
        <f t="shared" si="25"/>
        <v xml:space="preserve"> </v>
      </c>
      <c r="T4923" t="s">
        <v>84</v>
      </c>
      <c r="U4923" t="s">
        <v>84</v>
      </c>
      <c r="AG4923">
        <v>3.4332000000000001E-2</v>
      </c>
    </row>
    <row r="4924" spans="1:33" x14ac:dyDescent="0.35">
      <c r="N4924" s="7" t="str">
        <f>IF(ISNUMBER(_xll.BDP($C4924, "DELTA_MID")),_xll.BDP($C4924, "DELTA_MID")," ")</f>
        <v xml:space="preserve"> </v>
      </c>
      <c r="O4924" s="7" t="str">
        <f>IF(ISNUMBER(N4924),_xll.BDP($C4924, "OPT_UNDL_TICKER"),"")</f>
        <v/>
      </c>
      <c r="P4924" s="8" t="str">
        <f>IF(ISNUMBER(N4924),_xll.BDP($C4924, "OPT_UNDL_PX")," ")</f>
        <v xml:space="preserve"> </v>
      </c>
      <c r="Q4924" s="7" t="str">
        <f>IF(ISNUMBER(N4924),+G4924*_xll.BDP($C4924, "PX_POS_MULT_FACTOR")*P4924/K4924," ")</f>
        <v xml:space="preserve"> </v>
      </c>
      <c r="R4924" s="8" t="str">
        <f>IF(OR($A4924="TUA",$A4924="TYA"),"",IF(ISNUMBER(_xll.BDP($C4924,"DUR_ADJ_OAS_MID")),_xll.BDP($C4924,"DUR_ADJ_OAS_MID"),IF(ISNUMBER(_xll.BDP($E4924&amp;" ISIN","DUR_ADJ_OAS_MID")),_xll.BDP($E4924&amp;" ISIN","DUR_ADJ_OAS_MID")," ")))</f>
        <v xml:space="preserve"> </v>
      </c>
      <c r="S4924" s="7" t="str">
        <f t="shared" si="25"/>
        <v xml:space="preserve"> </v>
      </c>
    </row>
    <row r="4925" spans="1:33" x14ac:dyDescent="0.35">
      <c r="A4925" t="s">
        <v>7614</v>
      </c>
      <c r="B4925" t="s">
        <v>7615</v>
      </c>
      <c r="C4925" t="s">
        <v>7616</v>
      </c>
      <c r="F4925" t="s">
        <v>7616</v>
      </c>
      <c r="G4925" s="1">
        <v>725000000</v>
      </c>
      <c r="H4925" s="1">
        <v>-0.42384500000000003</v>
      </c>
      <c r="I4925" s="2">
        <v>-3072877.99</v>
      </c>
      <c r="J4925" s="3">
        <v>-2.098821E-2</v>
      </c>
      <c r="K4925" s="4">
        <v>146409714.25999999</v>
      </c>
      <c r="L4925" s="5">
        <v>3125001</v>
      </c>
      <c r="M4925" s="6">
        <v>46.851093570000003</v>
      </c>
      <c r="N4925" s="7" t="str">
        <f>IF(ISNUMBER(_xll.BDP($C4925, "DELTA_MID")),_xll.BDP($C4925, "DELTA_MID")," ")</f>
        <v xml:space="preserve"> </v>
      </c>
      <c r="O4925" s="7" t="str">
        <f>IF(ISNUMBER(N4925),_xll.BDP($C4925, "OPT_UNDL_TICKER"),"")</f>
        <v/>
      </c>
      <c r="P4925" s="8" t="str">
        <f>IF(ISNUMBER(N4925),_xll.BDP($C4925, "OPT_UNDL_PX")," ")</f>
        <v xml:space="preserve"> </v>
      </c>
      <c r="Q4925" s="7" t="str">
        <f>IF(ISNUMBER(N4925),+G4925*_xll.BDP($C4925, "PX_POS_MULT_FACTOR")*P4925/K4925," ")</f>
        <v xml:space="preserve"> </v>
      </c>
      <c r="R4925" s="8" t="str">
        <f>IF(OR($A4925="TUA",$A4925="TYA"),"",IF(ISNUMBER(_xll.BDP($C4925,"DUR_ADJ_OAS_MID")),_xll.BDP($C4925,"DUR_ADJ_OAS_MID"),IF(ISNUMBER(_xll.BDP($E4925&amp;" ISIN","DUR_ADJ_OAS_MID")),_xll.BDP($E4925&amp;" ISIN","DUR_ADJ_OAS_MID")," ")))</f>
        <v xml:space="preserve"> </v>
      </c>
      <c r="S4925" s="7" t="str">
        <f t="shared" si="25"/>
        <v xml:space="preserve"> </v>
      </c>
      <c r="T4925" t="s">
        <v>7616</v>
      </c>
      <c r="U4925" t="s">
        <v>4275</v>
      </c>
    </row>
    <row r="4926" spans="1:33" x14ac:dyDescent="0.35">
      <c r="A4926" t="s">
        <v>7614</v>
      </c>
      <c r="B4926" t="s">
        <v>7617</v>
      </c>
      <c r="C4926" t="s">
        <v>7618</v>
      </c>
      <c r="F4926" t="s">
        <v>7618</v>
      </c>
      <c r="G4926" s="1">
        <v>25000000</v>
      </c>
      <c r="H4926" s="1">
        <v>-1.2675110000000001</v>
      </c>
      <c r="I4926" s="2">
        <v>-316877.83</v>
      </c>
      <c r="J4926" s="3">
        <v>-2.16432E-3</v>
      </c>
      <c r="K4926" s="4">
        <v>146409714.25999999</v>
      </c>
      <c r="L4926" s="5">
        <v>3125001</v>
      </c>
      <c r="M4926" s="6">
        <v>46.851093570000003</v>
      </c>
      <c r="N4926" s="7" t="str">
        <f>IF(ISNUMBER(_xll.BDP($C4926, "DELTA_MID")),_xll.BDP($C4926, "DELTA_MID")," ")</f>
        <v xml:space="preserve"> </v>
      </c>
      <c r="O4926" s="7" t="str">
        <f>IF(ISNUMBER(N4926),_xll.BDP($C4926, "OPT_UNDL_TICKER"),"")</f>
        <v/>
      </c>
      <c r="P4926" s="8" t="str">
        <f>IF(ISNUMBER(N4926),_xll.BDP($C4926, "OPT_UNDL_PX")," ")</f>
        <v xml:space="preserve"> </v>
      </c>
      <c r="Q4926" s="7" t="str">
        <f>IF(ISNUMBER(N4926),+G4926*_xll.BDP($C4926, "PX_POS_MULT_FACTOR")*P4926/K4926," ")</f>
        <v xml:space="preserve"> </v>
      </c>
      <c r="R4926" s="8" t="str">
        <f>IF(OR($A4926="TUA",$A4926="TYA"),"",IF(ISNUMBER(_xll.BDP($C4926,"DUR_ADJ_OAS_MID")),_xll.BDP($C4926,"DUR_ADJ_OAS_MID"),IF(ISNUMBER(_xll.BDP($E4926&amp;" ISIN","DUR_ADJ_OAS_MID")),_xll.BDP($E4926&amp;" ISIN","DUR_ADJ_OAS_MID")," ")))</f>
        <v xml:space="preserve"> </v>
      </c>
      <c r="S4926" s="7" t="str">
        <f t="shared" si="25"/>
        <v xml:space="preserve"> </v>
      </c>
      <c r="T4926" t="s">
        <v>7618</v>
      </c>
      <c r="U4926" t="s">
        <v>4275</v>
      </c>
    </row>
    <row r="4927" spans="1:33" x14ac:dyDescent="0.35">
      <c r="A4927" t="s">
        <v>7614</v>
      </c>
      <c r="B4927" t="s">
        <v>7619</v>
      </c>
      <c r="C4927" t="s">
        <v>7620</v>
      </c>
      <c r="F4927" t="s">
        <v>7620</v>
      </c>
      <c r="G4927" s="1">
        <v>300000000</v>
      </c>
      <c r="H4927" s="1">
        <v>-0.193799</v>
      </c>
      <c r="I4927" s="2">
        <v>-581397.63</v>
      </c>
      <c r="J4927" s="3">
        <v>-3.9710300000000004E-3</v>
      </c>
      <c r="K4927" s="4">
        <v>146409714.25999999</v>
      </c>
      <c r="L4927" s="5">
        <v>3125001</v>
      </c>
      <c r="M4927" s="6">
        <v>46.851093570000003</v>
      </c>
      <c r="N4927" s="7" t="str">
        <f>IF(ISNUMBER(_xll.BDP($C4927, "DELTA_MID")),_xll.BDP($C4927, "DELTA_MID")," ")</f>
        <v xml:space="preserve"> </v>
      </c>
      <c r="O4927" s="7" t="str">
        <f>IF(ISNUMBER(N4927),_xll.BDP($C4927, "OPT_UNDL_TICKER"),"")</f>
        <v/>
      </c>
      <c r="P4927" s="8" t="str">
        <f>IF(ISNUMBER(N4927),_xll.BDP($C4927, "OPT_UNDL_PX")," ")</f>
        <v xml:space="preserve"> </v>
      </c>
      <c r="Q4927" s="7" t="str">
        <f>IF(ISNUMBER(N4927),+G4927*_xll.BDP($C4927, "PX_POS_MULT_FACTOR")*P4927/K4927," ")</f>
        <v xml:space="preserve"> </v>
      </c>
      <c r="R4927" s="8" t="str">
        <f>IF(OR($A4927="TUA",$A4927="TYA"),"",IF(ISNUMBER(_xll.BDP($C4927,"DUR_ADJ_OAS_MID")),_xll.BDP($C4927,"DUR_ADJ_OAS_MID"),IF(ISNUMBER(_xll.BDP($E4927&amp;" ISIN","DUR_ADJ_OAS_MID")),_xll.BDP($E4927&amp;" ISIN","DUR_ADJ_OAS_MID")," ")))</f>
        <v xml:space="preserve"> </v>
      </c>
      <c r="S4927" s="7" t="str">
        <f t="shared" si="25"/>
        <v xml:space="preserve"> </v>
      </c>
      <c r="T4927" t="s">
        <v>7620</v>
      </c>
      <c r="U4927" t="s">
        <v>4275</v>
      </c>
    </row>
    <row r="4928" spans="1:33" x14ac:dyDescent="0.35">
      <c r="A4928" t="s">
        <v>7614</v>
      </c>
      <c r="B4928" t="s">
        <v>7621</v>
      </c>
      <c r="C4928" t="s">
        <v>7622</v>
      </c>
      <c r="F4928" t="s">
        <v>7622</v>
      </c>
      <c r="G4928" s="1">
        <v>1200000000</v>
      </c>
      <c r="H4928" s="1">
        <v>-0.62836099999999995</v>
      </c>
      <c r="I4928" s="2">
        <v>-7540331.4000000004</v>
      </c>
      <c r="J4928" s="3">
        <v>-5.1501579999999998E-2</v>
      </c>
      <c r="K4928" s="4">
        <v>146409714.25999999</v>
      </c>
      <c r="L4928" s="5">
        <v>3125001</v>
      </c>
      <c r="M4928" s="6">
        <v>46.851093570000003</v>
      </c>
      <c r="N4928" s="7" t="str">
        <f>IF(ISNUMBER(_xll.BDP($C4928, "DELTA_MID")),_xll.BDP($C4928, "DELTA_MID")," ")</f>
        <v xml:space="preserve"> </v>
      </c>
      <c r="O4928" s="7" t="str">
        <f>IF(ISNUMBER(N4928),_xll.BDP($C4928, "OPT_UNDL_TICKER"),"")</f>
        <v/>
      </c>
      <c r="P4928" s="8" t="str">
        <f>IF(ISNUMBER(N4928),_xll.BDP($C4928, "OPT_UNDL_PX")," ")</f>
        <v xml:space="preserve"> </v>
      </c>
      <c r="Q4928" s="7" t="str">
        <f>IF(ISNUMBER(N4928),+G4928*_xll.BDP($C4928, "PX_POS_MULT_FACTOR")*P4928/K4928," ")</f>
        <v xml:space="preserve"> </v>
      </c>
      <c r="R4928" s="8" t="str">
        <f>IF(OR($A4928="TUA",$A4928="TYA"),"",IF(ISNUMBER(_xll.BDP($C4928,"DUR_ADJ_OAS_MID")),_xll.BDP($C4928,"DUR_ADJ_OAS_MID"),IF(ISNUMBER(_xll.BDP($E4928&amp;" ISIN","DUR_ADJ_OAS_MID")),_xll.BDP($E4928&amp;" ISIN","DUR_ADJ_OAS_MID")," ")))</f>
        <v xml:space="preserve"> </v>
      </c>
      <c r="S4928" s="7" t="str">
        <f t="shared" si="25"/>
        <v xml:space="preserve"> </v>
      </c>
      <c r="T4928" t="s">
        <v>7622</v>
      </c>
      <c r="U4928" t="s">
        <v>4275</v>
      </c>
    </row>
    <row r="4929" spans="1:21" x14ac:dyDescent="0.35">
      <c r="A4929" t="s">
        <v>7614</v>
      </c>
      <c r="B4929" t="s">
        <v>7623</v>
      </c>
      <c r="C4929" t="s">
        <v>7624</v>
      </c>
      <c r="F4929" t="s">
        <v>7624</v>
      </c>
      <c r="G4929" s="1">
        <v>700000000</v>
      </c>
      <c r="H4929" s="1">
        <v>-0.42408899999999999</v>
      </c>
      <c r="I4929" s="2">
        <v>-2968624.19</v>
      </c>
      <c r="J4929" s="3">
        <v>-2.0276140000000002E-2</v>
      </c>
      <c r="K4929" s="4">
        <v>146409714.25999999</v>
      </c>
      <c r="L4929" s="5">
        <v>3125001</v>
      </c>
      <c r="M4929" s="6">
        <v>46.851093570000003</v>
      </c>
      <c r="N4929" s="7" t="str">
        <f>IF(ISNUMBER(_xll.BDP($C4929, "DELTA_MID")),_xll.BDP($C4929, "DELTA_MID")," ")</f>
        <v xml:space="preserve"> </v>
      </c>
      <c r="O4929" s="7" t="str">
        <f>IF(ISNUMBER(N4929),_xll.BDP($C4929, "OPT_UNDL_TICKER"),"")</f>
        <v/>
      </c>
      <c r="P4929" s="8" t="str">
        <f>IF(ISNUMBER(N4929),_xll.BDP($C4929, "OPT_UNDL_PX")," ")</f>
        <v xml:space="preserve"> </v>
      </c>
      <c r="Q4929" s="7" t="str">
        <f>IF(ISNUMBER(N4929),+G4929*_xll.BDP($C4929, "PX_POS_MULT_FACTOR")*P4929/K4929," ")</f>
        <v xml:space="preserve"> </v>
      </c>
      <c r="R4929" s="8" t="str">
        <f>IF(OR($A4929="TUA",$A4929="TYA"),"",IF(ISNUMBER(_xll.BDP($C4929,"DUR_ADJ_OAS_MID")),_xll.BDP($C4929,"DUR_ADJ_OAS_MID"),IF(ISNUMBER(_xll.BDP($E4929&amp;" ISIN","DUR_ADJ_OAS_MID")),_xll.BDP($E4929&amp;" ISIN","DUR_ADJ_OAS_MID")," ")))</f>
        <v xml:space="preserve"> </v>
      </c>
      <c r="S4929" s="7" t="str">
        <f t="shared" si="25"/>
        <v xml:space="preserve"> </v>
      </c>
      <c r="T4929" t="s">
        <v>7624</v>
      </c>
      <c r="U4929" t="s">
        <v>4275</v>
      </c>
    </row>
    <row r="4930" spans="1:21" x14ac:dyDescent="0.35">
      <c r="A4930" t="s">
        <v>7614</v>
      </c>
      <c r="B4930" t="s">
        <v>7625</v>
      </c>
      <c r="C4930" t="s">
        <v>7626</v>
      </c>
      <c r="F4930" t="s">
        <v>7626</v>
      </c>
      <c r="G4930" s="1">
        <v>175000000</v>
      </c>
      <c r="H4930" s="1">
        <v>-0.72050999999999998</v>
      </c>
      <c r="I4930" s="2">
        <v>-1260892.08</v>
      </c>
      <c r="J4930" s="3">
        <v>-8.6120799999999994E-3</v>
      </c>
      <c r="K4930" s="4">
        <v>146409714.25999999</v>
      </c>
      <c r="L4930" s="5">
        <v>3125001</v>
      </c>
      <c r="M4930" s="6">
        <v>46.851093570000003</v>
      </c>
      <c r="N4930" s="7" t="str">
        <f>IF(ISNUMBER(_xll.BDP($C4930, "DELTA_MID")),_xll.BDP($C4930, "DELTA_MID")," ")</f>
        <v xml:space="preserve"> </v>
      </c>
      <c r="O4930" s="7" t="str">
        <f>IF(ISNUMBER(N4930),_xll.BDP($C4930, "OPT_UNDL_TICKER"),"")</f>
        <v/>
      </c>
      <c r="P4930" s="8" t="str">
        <f>IF(ISNUMBER(N4930),_xll.BDP($C4930, "OPT_UNDL_PX")," ")</f>
        <v xml:space="preserve"> </v>
      </c>
      <c r="Q4930" s="7" t="str">
        <f>IF(ISNUMBER(N4930),+G4930*_xll.BDP($C4930, "PX_POS_MULT_FACTOR")*P4930/K4930," ")</f>
        <v xml:space="preserve"> </v>
      </c>
      <c r="R4930" s="8" t="str">
        <f>IF(OR($A4930="TUA",$A4930="TYA"),"",IF(ISNUMBER(_xll.BDP($C4930,"DUR_ADJ_OAS_MID")),_xll.BDP($C4930,"DUR_ADJ_OAS_MID"),IF(ISNUMBER(_xll.BDP($E4930&amp;" ISIN","DUR_ADJ_OAS_MID")),_xll.BDP($E4930&amp;" ISIN","DUR_ADJ_OAS_MID")," ")))</f>
        <v xml:space="preserve"> </v>
      </c>
      <c r="S4930" s="7" t="str">
        <f t="shared" si="25"/>
        <v xml:space="preserve"> </v>
      </c>
      <c r="T4930" t="s">
        <v>7626</v>
      </c>
      <c r="U4930" t="s">
        <v>4275</v>
      </c>
    </row>
    <row r="4931" spans="1:21" x14ac:dyDescent="0.35">
      <c r="A4931" t="s">
        <v>7614</v>
      </c>
      <c r="B4931" t="s">
        <v>1254</v>
      </c>
      <c r="C4931" t="s">
        <v>1254</v>
      </c>
      <c r="D4931" t="s">
        <v>1255</v>
      </c>
      <c r="E4931" t="s">
        <v>1256</v>
      </c>
      <c r="F4931" t="s">
        <v>1257</v>
      </c>
      <c r="G4931" s="1">
        <v>73600000</v>
      </c>
      <c r="H4931" s="1">
        <v>99.836277999999993</v>
      </c>
      <c r="I4931" s="2">
        <v>73479500.609999999</v>
      </c>
      <c r="J4931" s="3">
        <v>0.50187585999999995</v>
      </c>
      <c r="K4931" s="4">
        <v>146409714.25999999</v>
      </c>
      <c r="L4931" s="5">
        <v>3125001</v>
      </c>
      <c r="M4931" s="6">
        <v>46.851093570000003</v>
      </c>
      <c r="N4931" s="7" t="str">
        <f>IF(ISNUMBER(_xll.BDP($C4931, "DELTA_MID")),_xll.BDP($C4931, "DELTA_MID")," ")</f>
        <v xml:space="preserve"> </v>
      </c>
      <c r="O4931" s="7" t="str">
        <f>IF(ISNUMBER(N4931),_xll.BDP($C4931, "OPT_UNDL_TICKER"),"")</f>
        <v/>
      </c>
      <c r="P4931" s="8" t="str">
        <f>IF(ISNUMBER(N4931),_xll.BDP($C4931, "OPT_UNDL_PX")," ")</f>
        <v xml:space="preserve"> </v>
      </c>
      <c r="Q4931" s="7" t="str">
        <f>IF(ISNUMBER(N4931),+G4931*_xll.BDP($C4931, "PX_POS_MULT_FACTOR")*P4931/K4931," ")</f>
        <v xml:space="preserve"> </v>
      </c>
      <c r="R4931" s="8">
        <f>IF(OR($A4931="TUA",$A4931="TYA"),"",IF(ISNUMBER(_xll.BDP($C4931,"DUR_ADJ_OAS_MID")),_xll.BDP($C4931,"DUR_ADJ_OAS_MID"),IF(ISNUMBER(_xll.BDP($E4931&amp;" ISIN","DUR_ADJ_OAS_MID")),_xll.BDP($E4931&amp;" ISIN","DUR_ADJ_OAS_MID")," ")))</f>
        <v>3.4821486022433262E-2</v>
      </c>
      <c r="S4931" s="7">
        <f t="shared" si="25"/>
        <v>1.7476063243986671E-2</v>
      </c>
      <c r="T4931" t="s">
        <v>1257</v>
      </c>
      <c r="U4931" t="s">
        <v>75</v>
      </c>
    </row>
    <row r="4932" spans="1:21" x14ac:dyDescent="0.35">
      <c r="A4932" t="s">
        <v>7614</v>
      </c>
      <c r="B4932" t="s">
        <v>71</v>
      </c>
      <c r="C4932" t="s">
        <v>71</v>
      </c>
      <c r="D4932" t="s">
        <v>72</v>
      </c>
      <c r="E4932" t="s">
        <v>73</v>
      </c>
      <c r="F4932" t="s">
        <v>74</v>
      </c>
      <c r="G4932" s="1">
        <v>53800000</v>
      </c>
      <c r="H4932" s="1">
        <v>99.590693999999999</v>
      </c>
      <c r="I4932" s="2">
        <v>53579793.369999997</v>
      </c>
      <c r="J4932" s="3">
        <v>0.36595791</v>
      </c>
      <c r="K4932" s="4">
        <v>146409714.25999999</v>
      </c>
      <c r="L4932" s="5">
        <v>3125001</v>
      </c>
      <c r="M4932" s="6">
        <v>46.851093570000003</v>
      </c>
      <c r="N4932" s="7" t="str">
        <f>IF(ISNUMBER(_xll.BDP($C4932, "DELTA_MID")),_xll.BDP($C4932, "DELTA_MID")," ")</f>
        <v xml:space="preserve"> </v>
      </c>
      <c r="O4932" s="7" t="str">
        <f>IF(ISNUMBER(N4932),_xll.BDP($C4932, "OPT_UNDL_TICKER"),"")</f>
        <v/>
      </c>
      <c r="P4932" s="8" t="str">
        <f>IF(ISNUMBER(N4932),_xll.BDP($C4932, "OPT_UNDL_PX")," ")</f>
        <v xml:space="preserve"> </v>
      </c>
      <c r="Q4932" s="7" t="str">
        <f>IF(ISNUMBER(N4932),+G4932*_xll.BDP($C4932, "PX_POS_MULT_FACTOR")*P4932/K4932," ")</f>
        <v xml:space="preserve"> </v>
      </c>
      <c r="R4932" s="8">
        <f>IF(OR($A4932="TUA",$A4932="TYA"),"",IF(ISNUMBER(_xll.BDP($C4932,"DUR_ADJ_OAS_MID")),_xll.BDP($C4932,"DUR_ADJ_OAS_MID"),IF(ISNUMBER(_xll.BDP($E4932&amp;" ISIN","DUR_ADJ_OAS_MID")),_xll.BDP($E4932&amp;" ISIN","DUR_ADJ_OAS_MID")," ")))</f>
        <v>9.1029669688683534E-2</v>
      </c>
      <c r="S4932" s="7">
        <f t="shared" si="25"/>
        <v>3.3313027667260978E-2</v>
      </c>
      <c r="T4932" t="s">
        <v>74</v>
      </c>
      <c r="U4932" t="s">
        <v>75</v>
      </c>
    </row>
    <row r="4933" spans="1:21" x14ac:dyDescent="0.35">
      <c r="A4933" t="s">
        <v>7614</v>
      </c>
      <c r="B4933" t="s">
        <v>76</v>
      </c>
      <c r="C4933" t="s">
        <v>76</v>
      </c>
      <c r="D4933" t="s">
        <v>77</v>
      </c>
      <c r="E4933" t="s">
        <v>78</v>
      </c>
      <c r="F4933" t="s">
        <v>79</v>
      </c>
      <c r="G4933" s="1">
        <v>5500000</v>
      </c>
      <c r="H4933" s="1">
        <v>99.341999999999999</v>
      </c>
      <c r="I4933" s="2">
        <v>5463810</v>
      </c>
      <c r="J4933" s="3">
        <v>3.7318629999999998E-2</v>
      </c>
      <c r="K4933" s="4">
        <v>146409714.25999999</v>
      </c>
      <c r="L4933" s="5">
        <v>3125001</v>
      </c>
      <c r="M4933" s="6">
        <v>46.851093570000003</v>
      </c>
      <c r="N4933" s="7" t="str">
        <f>IF(ISNUMBER(_xll.BDP($C4933, "DELTA_MID")),_xll.BDP($C4933, "DELTA_MID")," ")</f>
        <v xml:space="preserve"> </v>
      </c>
      <c r="O4933" s="7" t="str">
        <f>IF(ISNUMBER(N4933),_xll.BDP($C4933, "OPT_UNDL_TICKER"),"")</f>
        <v/>
      </c>
      <c r="P4933" s="8" t="str">
        <f>IF(ISNUMBER(N4933),_xll.BDP($C4933, "OPT_UNDL_PX")," ")</f>
        <v xml:space="preserve"> </v>
      </c>
      <c r="Q4933" s="7" t="str">
        <f>IF(ISNUMBER(N4933),+G4933*_xll.BDP($C4933, "PX_POS_MULT_FACTOR")*P4933/K4933," ")</f>
        <v xml:space="preserve"> </v>
      </c>
      <c r="R4933" s="8">
        <f>IF(OR($A4933="TUA",$A4933="TYA"),"",IF(ISNUMBER(_xll.BDP($C4933,"DUR_ADJ_OAS_MID")),_xll.BDP($C4933,"DUR_ADJ_OAS_MID"),IF(ISNUMBER(_xll.BDP($E4933&amp;" ISIN","DUR_ADJ_OAS_MID")),_xll.BDP($E4933&amp;" ISIN","DUR_ADJ_OAS_MID")," ")))</f>
        <v>0.14706027662324428</v>
      </c>
      <c r="S4933" s="7">
        <f t="shared" si="25"/>
        <v>5.4880880510005028E-3</v>
      </c>
      <c r="T4933" t="s">
        <v>79</v>
      </c>
      <c r="U4933" t="s">
        <v>75</v>
      </c>
    </row>
    <row r="4934" spans="1:21" x14ac:dyDescent="0.35">
      <c r="A4934" t="s">
        <v>7614</v>
      </c>
      <c r="B4934" t="s">
        <v>89</v>
      </c>
      <c r="C4934" t="s">
        <v>89</v>
      </c>
      <c r="D4934" t="s">
        <v>90</v>
      </c>
      <c r="E4934" t="s">
        <v>91</v>
      </c>
      <c r="F4934" t="s">
        <v>92</v>
      </c>
      <c r="G4934" s="1">
        <v>18000000</v>
      </c>
      <c r="H4934" s="1">
        <v>99.260187000000002</v>
      </c>
      <c r="I4934" s="2">
        <v>17866833.66</v>
      </c>
      <c r="J4934" s="3">
        <v>0.12203311999999999</v>
      </c>
      <c r="K4934" s="4">
        <v>146409714.25999999</v>
      </c>
      <c r="L4934" s="5">
        <v>3125001</v>
      </c>
      <c r="M4934" s="6">
        <v>46.851093570000003</v>
      </c>
      <c r="N4934" s="7" t="str">
        <f>IF(ISNUMBER(_xll.BDP($C4934, "DELTA_MID")),_xll.BDP($C4934, "DELTA_MID")," ")</f>
        <v xml:space="preserve"> </v>
      </c>
      <c r="O4934" s="7" t="str">
        <f>IF(ISNUMBER(N4934),_xll.BDP($C4934, "OPT_UNDL_TICKER"),"")</f>
        <v/>
      </c>
      <c r="P4934" s="8" t="str">
        <f>IF(ISNUMBER(N4934),_xll.BDP($C4934, "OPT_UNDL_PX")," ")</f>
        <v xml:space="preserve"> </v>
      </c>
      <c r="Q4934" s="7" t="str">
        <f>IF(ISNUMBER(N4934),+G4934*_xll.BDP($C4934, "PX_POS_MULT_FACTOR")*P4934/K4934," ")</f>
        <v xml:space="preserve"> </v>
      </c>
      <c r="R4934" s="8">
        <f>IF(OR($A4934="TUA",$A4934="TYA"),"",IF(ISNUMBER(_xll.BDP($C4934,"DUR_ADJ_OAS_MID")),_xll.BDP($C4934,"DUR_ADJ_OAS_MID"),IF(ISNUMBER(_xll.BDP($E4934&amp;" ISIN","DUR_ADJ_OAS_MID")),_xll.BDP($E4934&amp;" ISIN","DUR_ADJ_OAS_MID")," ")))</f>
        <v>0.16567630658619215</v>
      </c>
      <c r="S4934" s="7">
        <f t="shared" si="25"/>
        <v>2.0217996602789577E-2</v>
      </c>
      <c r="T4934" t="s">
        <v>92</v>
      </c>
      <c r="U4934" t="s">
        <v>75</v>
      </c>
    </row>
    <row r="4935" spans="1:21" x14ac:dyDescent="0.35">
      <c r="A4935" t="s">
        <v>7614</v>
      </c>
      <c r="B4935" t="s">
        <v>80</v>
      </c>
      <c r="C4935" t="s">
        <v>80</v>
      </c>
      <c r="D4935" t="s">
        <v>81</v>
      </c>
      <c r="E4935" t="s">
        <v>82</v>
      </c>
      <c r="F4935" t="s">
        <v>83</v>
      </c>
      <c r="G4935" s="1">
        <v>11700000</v>
      </c>
      <c r="H4935" s="1">
        <v>99.012611000000007</v>
      </c>
      <c r="I4935" s="2">
        <v>11584475.49</v>
      </c>
      <c r="J4935" s="3">
        <v>7.9123680000000002E-2</v>
      </c>
      <c r="K4935" s="4">
        <v>146409714.25999999</v>
      </c>
      <c r="L4935" s="5">
        <v>3125001</v>
      </c>
      <c r="M4935" s="6">
        <v>46.851093570000003</v>
      </c>
      <c r="N4935" s="7" t="str">
        <f>IF(ISNUMBER(_xll.BDP($C4935, "DELTA_MID")),_xll.BDP($C4935, "DELTA_MID")," ")</f>
        <v xml:space="preserve"> </v>
      </c>
      <c r="O4935" s="7" t="str">
        <f>IF(ISNUMBER(N4935),_xll.BDP($C4935, "OPT_UNDL_TICKER"),"")</f>
        <v/>
      </c>
      <c r="P4935" s="8" t="str">
        <f>IF(ISNUMBER(N4935),_xll.BDP($C4935, "OPT_UNDL_PX")," ")</f>
        <v xml:space="preserve"> </v>
      </c>
      <c r="Q4935" s="7" t="str">
        <f>IF(ISNUMBER(N4935),+G4935*_xll.BDP($C4935, "PX_POS_MULT_FACTOR")*P4935/K4935," ")</f>
        <v xml:space="preserve"> </v>
      </c>
      <c r="R4935" s="8">
        <f>IF(OR($A4935="TUA",$A4935="TYA"),"",IF(ISNUMBER(_xll.BDP($C4935,"DUR_ADJ_OAS_MID")),_xll.BDP($C4935,"DUR_ADJ_OAS_MID"),IF(ISNUMBER(_xll.BDP($E4935&amp;" ISIN","DUR_ADJ_OAS_MID")),_xll.BDP($E4935&amp;" ISIN","DUR_ADJ_OAS_MID")," ")))</f>
        <v>0.22150116621395838</v>
      </c>
      <c r="S4935" s="7">
        <f t="shared" si="25"/>
        <v>1.7525987395140056E-2</v>
      </c>
      <c r="T4935" t="s">
        <v>83</v>
      </c>
      <c r="U4935" t="s">
        <v>75</v>
      </c>
    </row>
    <row r="4936" spans="1:21" x14ac:dyDescent="0.35">
      <c r="A4936" t="s">
        <v>7614</v>
      </c>
      <c r="B4936" t="s">
        <v>84</v>
      </c>
      <c r="C4936" t="s">
        <v>84</v>
      </c>
      <c r="G4936" s="1">
        <v>176302.25</v>
      </c>
      <c r="H4936" s="1">
        <v>1</v>
      </c>
      <c r="I4936" s="2">
        <v>176302.25</v>
      </c>
      <c r="J4936" s="3">
        <v>1.2041700000000001E-3</v>
      </c>
      <c r="K4936" s="4">
        <v>146409714.25999999</v>
      </c>
      <c r="L4936" s="5">
        <v>3125001</v>
      </c>
      <c r="M4936" s="6">
        <v>46.851093570000003</v>
      </c>
      <c r="N4936" s="7" t="str">
        <f>IF(ISNUMBER(_xll.BDP($C4936, "DELTA_MID")),_xll.BDP($C4936, "DELTA_MID")," ")</f>
        <v xml:space="preserve"> </v>
      </c>
      <c r="O4936" s="7" t="str">
        <f>IF(ISNUMBER(N4936),_xll.BDP($C4936, "OPT_UNDL_TICKER"),"")</f>
        <v/>
      </c>
      <c r="P4936" s="8" t="str">
        <f>IF(ISNUMBER(N4936),_xll.BDP($C4936, "OPT_UNDL_PX")," ")</f>
        <v xml:space="preserve"> </v>
      </c>
      <c r="Q4936" s="7" t="str">
        <f>IF(ISNUMBER(N4936),+G4936*_xll.BDP($C4936, "PX_POS_MULT_FACTOR")*P4936/K4936," ")</f>
        <v xml:space="preserve"> </v>
      </c>
      <c r="R4936" s="8" t="str">
        <f>IF(OR($A4936="TUA",$A4936="TYA"),"",IF(ISNUMBER(_xll.BDP($C4936,"DUR_ADJ_OAS_MID")),_xll.BDP($C4936,"DUR_ADJ_OAS_MID"),IF(ISNUMBER(_xll.BDP($E4936&amp;" ISIN","DUR_ADJ_OAS_MID")),_xll.BDP($E4936&amp;" ISIN","DUR_ADJ_OAS_MID")," ")))</f>
        <v xml:space="preserve"> </v>
      </c>
      <c r="S4936" s="7" t="str">
        <f t="shared" si="25"/>
        <v xml:space="preserve"> </v>
      </c>
      <c r="T4936" t="s">
        <v>84</v>
      </c>
      <c r="U4936" t="s">
        <v>84</v>
      </c>
    </row>
    <row r="4937" spans="1:21" x14ac:dyDescent="0.35">
      <c r="N4937" s="7" t="str">
        <f>IF(ISNUMBER(_xll.BDP($C4937, "DELTA_MID")),_xll.BDP($C4937, "DELTA_MID")," ")</f>
        <v xml:space="preserve"> </v>
      </c>
      <c r="O4937" s="7" t="str">
        <f>IF(ISNUMBER(N4937),_xll.BDP($C4937, "OPT_UNDL_TICKER"),"")</f>
        <v/>
      </c>
      <c r="P4937" s="8" t="str">
        <f>IF(ISNUMBER(N4937),_xll.BDP($C4937, "OPT_UNDL_PX")," ")</f>
        <v xml:space="preserve"> </v>
      </c>
      <c r="Q4937" s="7" t="str">
        <f>IF(ISNUMBER(N4937),+G4937*_xll.BDP($C4937, "PX_POS_MULT_FACTOR")*P4937/K4937," ")</f>
        <v xml:space="preserve"> </v>
      </c>
      <c r="R4937" s="8" t="str">
        <f>IF(OR($A4937="TUA",$A4937="TYA"),"",IF(ISNUMBER(_xll.BDP($C4937,"DUR_ADJ_OAS_MID")),_xll.BDP($C4937,"DUR_ADJ_OAS_MID"),IF(ISNUMBER(_xll.BDP($E4937&amp;" ISIN","DUR_ADJ_OAS_MID")),_xll.BDP($E4937&amp;" ISIN","DUR_ADJ_OAS_MID")," ")))</f>
        <v xml:space="preserve"> </v>
      </c>
      <c r="S4937" s="7" t="str">
        <f t="shared" si="25"/>
        <v xml:space="preserve"> </v>
      </c>
    </row>
    <row r="4938" spans="1:21" x14ac:dyDescent="0.35">
      <c r="A4938" t="s">
        <v>7627</v>
      </c>
      <c r="B4938" t="s">
        <v>7628</v>
      </c>
      <c r="C4938" t="s">
        <v>7628</v>
      </c>
      <c r="F4938" t="s">
        <v>7629</v>
      </c>
      <c r="G4938" s="1">
        <v>-2000000</v>
      </c>
      <c r="H4938" s="1">
        <v>2.63E-2</v>
      </c>
      <c r="I4938" s="2">
        <v>-52600</v>
      </c>
      <c r="J4938" s="3">
        <v>-1.71733E-3</v>
      </c>
      <c r="K4938" s="4">
        <v>30629024.149999999</v>
      </c>
      <c r="L4938" s="5">
        <v>1200001</v>
      </c>
      <c r="M4938" s="6">
        <v>25.52416552</v>
      </c>
      <c r="N4938" s="7" t="str">
        <f>IF(ISNUMBER(_xll.BDP($C4938, "DELTA_MID")),_xll.BDP($C4938, "DELTA_MID")," ")</f>
        <v xml:space="preserve"> </v>
      </c>
      <c r="O4938" s="7" t="str">
        <f>IF(ISNUMBER(N4938),_xll.BDP($C4938, "OPT_UNDL_TICKER"),"")</f>
        <v/>
      </c>
      <c r="P4938" s="8" t="str">
        <f>IF(ISNUMBER(N4938),_xll.BDP($C4938, "OPT_UNDL_PX")," ")</f>
        <v xml:space="preserve"> </v>
      </c>
      <c r="Q4938" s="7" t="str">
        <f>IF(ISNUMBER(N4938),+G4938*_xll.BDP($C4938, "PX_POS_MULT_FACTOR")*P4938/K4938," ")</f>
        <v xml:space="preserve"> </v>
      </c>
      <c r="R4938" s="8" t="str">
        <f>IF(OR($A4938="TUA",$A4938="TYA"),"",IF(ISNUMBER(_xll.BDP($C4938,"DUR_ADJ_OAS_MID")),_xll.BDP($C4938,"DUR_ADJ_OAS_MID"),IF(ISNUMBER(_xll.BDP($E4938&amp;" ISIN","DUR_ADJ_OAS_MID")),_xll.BDP($E4938&amp;" ISIN","DUR_ADJ_OAS_MID")," ")))</f>
        <v xml:space="preserve"> </v>
      </c>
      <c r="S4938" s="7" t="str">
        <f t="shared" si="25"/>
        <v xml:space="preserve"> </v>
      </c>
      <c r="T4938" t="s">
        <v>7629</v>
      </c>
      <c r="U4938" t="s">
        <v>49</v>
      </c>
    </row>
    <row r="4939" spans="1:21" x14ac:dyDescent="0.35">
      <c r="A4939" t="s">
        <v>7627</v>
      </c>
      <c r="B4939" t="s">
        <v>7630</v>
      </c>
      <c r="C4939" t="s">
        <v>7630</v>
      </c>
      <c r="F4939" t="s">
        <v>7631</v>
      </c>
      <c r="G4939" s="1">
        <v>-28200000</v>
      </c>
      <c r="H4939" s="1">
        <v>3.0099999999999998E-2</v>
      </c>
      <c r="I4939" s="2">
        <v>-848820</v>
      </c>
      <c r="J4939" s="3">
        <v>-2.771293E-2</v>
      </c>
      <c r="K4939" s="4">
        <v>30629024.149999999</v>
      </c>
      <c r="L4939" s="5">
        <v>1200001</v>
      </c>
      <c r="M4939" s="6">
        <v>25.52416552</v>
      </c>
      <c r="N4939" s="7" t="str">
        <f>IF(ISNUMBER(_xll.BDP($C4939, "DELTA_MID")),_xll.BDP($C4939, "DELTA_MID")," ")</f>
        <v xml:space="preserve"> </v>
      </c>
      <c r="O4939" s="7" t="str">
        <f>IF(ISNUMBER(N4939),_xll.BDP($C4939, "OPT_UNDL_TICKER"),"")</f>
        <v/>
      </c>
      <c r="P4939" s="8" t="str">
        <f>IF(ISNUMBER(N4939),_xll.BDP($C4939, "OPT_UNDL_PX")," ")</f>
        <v xml:space="preserve"> </v>
      </c>
      <c r="Q4939" s="7" t="str">
        <f>IF(ISNUMBER(N4939),+G4939*_xll.BDP($C4939, "PX_POS_MULT_FACTOR")*P4939/K4939," ")</f>
        <v xml:space="preserve"> </v>
      </c>
      <c r="R4939" s="8" t="str">
        <f>IF(OR($A4939="TUA",$A4939="TYA"),"",IF(ISNUMBER(_xll.BDP($C4939,"DUR_ADJ_OAS_MID")),_xll.BDP($C4939,"DUR_ADJ_OAS_MID"),IF(ISNUMBER(_xll.BDP($E4939&amp;" ISIN","DUR_ADJ_OAS_MID")),_xll.BDP($E4939&amp;" ISIN","DUR_ADJ_OAS_MID")," ")))</f>
        <v xml:space="preserve"> </v>
      </c>
      <c r="S4939" s="7" t="str">
        <f t="shared" si="25"/>
        <v xml:space="preserve"> </v>
      </c>
      <c r="T4939" t="s">
        <v>7631</v>
      </c>
      <c r="U4939" t="s">
        <v>49</v>
      </c>
    </row>
    <row r="4940" spans="1:21" x14ac:dyDescent="0.35">
      <c r="A4940" t="s">
        <v>7627</v>
      </c>
      <c r="B4940" t="s">
        <v>7632</v>
      </c>
      <c r="C4940" t="s">
        <v>7632</v>
      </c>
      <c r="F4940" t="s">
        <v>7633</v>
      </c>
      <c r="G4940" s="1">
        <v>-640000</v>
      </c>
      <c r="H4940" s="1">
        <v>2.1600000000000001E-2</v>
      </c>
      <c r="I4940" s="2">
        <v>-13824</v>
      </c>
      <c r="J4940" s="3">
        <v>-4.5134E-4</v>
      </c>
      <c r="K4940" s="4">
        <v>30629024.149999999</v>
      </c>
      <c r="L4940" s="5">
        <v>1200001</v>
      </c>
      <c r="M4940" s="6">
        <v>25.52416552</v>
      </c>
      <c r="N4940" s="7" t="str">
        <f>IF(ISNUMBER(_xll.BDP($C4940, "DELTA_MID")),_xll.BDP($C4940, "DELTA_MID")," ")</f>
        <v xml:space="preserve"> </v>
      </c>
      <c r="O4940" s="7" t="str">
        <f>IF(ISNUMBER(N4940),_xll.BDP($C4940, "OPT_UNDL_TICKER"),"")</f>
        <v/>
      </c>
      <c r="P4940" s="8" t="str">
        <f>IF(ISNUMBER(N4940),_xll.BDP($C4940, "OPT_UNDL_PX")," ")</f>
        <v xml:space="preserve"> </v>
      </c>
      <c r="Q4940" s="7" t="str">
        <f>IF(ISNUMBER(N4940),+G4940*_xll.BDP($C4940, "PX_POS_MULT_FACTOR")*P4940/K4940," ")</f>
        <v xml:space="preserve"> </v>
      </c>
      <c r="R4940" s="8" t="str">
        <f>IF(OR($A4940="TUA",$A4940="TYA"),"",IF(ISNUMBER(_xll.BDP($C4940,"DUR_ADJ_OAS_MID")),_xll.BDP($C4940,"DUR_ADJ_OAS_MID"),IF(ISNUMBER(_xll.BDP($E4940&amp;" ISIN","DUR_ADJ_OAS_MID")),_xll.BDP($E4940&amp;" ISIN","DUR_ADJ_OAS_MID")," ")))</f>
        <v xml:space="preserve"> </v>
      </c>
      <c r="S4940" s="7" t="str">
        <f t="shared" si="25"/>
        <v xml:space="preserve"> </v>
      </c>
      <c r="T4940" t="s">
        <v>7633</v>
      </c>
      <c r="U4940" t="s">
        <v>49</v>
      </c>
    </row>
    <row r="4941" spans="1:21" x14ac:dyDescent="0.35">
      <c r="A4941" t="s">
        <v>7627</v>
      </c>
      <c r="B4941" t="s">
        <v>7634</v>
      </c>
      <c r="C4941" t="s">
        <v>7634</v>
      </c>
      <c r="F4941" t="s">
        <v>7635</v>
      </c>
      <c r="G4941" s="1">
        <v>-650000</v>
      </c>
      <c r="H4941" s="1">
        <v>5.3E-3</v>
      </c>
      <c r="I4941" s="2">
        <v>-3445</v>
      </c>
      <c r="J4941" s="3">
        <v>-1.1247999999999999E-4</v>
      </c>
      <c r="K4941" s="4">
        <v>30629024.149999999</v>
      </c>
      <c r="L4941" s="5">
        <v>1200001</v>
      </c>
      <c r="M4941" s="6">
        <v>25.52416552</v>
      </c>
      <c r="N4941" s="7" t="str">
        <f>IF(ISNUMBER(_xll.BDP($C4941, "DELTA_MID")),_xll.BDP($C4941, "DELTA_MID")," ")</f>
        <v xml:space="preserve"> </v>
      </c>
      <c r="O4941" s="7" t="str">
        <f>IF(ISNUMBER(N4941),_xll.BDP($C4941, "OPT_UNDL_TICKER"),"")</f>
        <v/>
      </c>
      <c r="P4941" s="8" t="str">
        <f>IF(ISNUMBER(N4941),_xll.BDP($C4941, "OPT_UNDL_PX")," ")</f>
        <v xml:space="preserve"> </v>
      </c>
      <c r="Q4941" s="7" t="str">
        <f>IF(ISNUMBER(N4941),+G4941*_xll.BDP($C4941, "PX_POS_MULT_FACTOR")*P4941/K4941," ")</f>
        <v xml:space="preserve"> </v>
      </c>
      <c r="R4941" s="8" t="str">
        <f>IF(OR($A4941="TUA",$A4941="TYA"),"",IF(ISNUMBER(_xll.BDP($C4941,"DUR_ADJ_OAS_MID")),_xll.BDP($C4941,"DUR_ADJ_OAS_MID"),IF(ISNUMBER(_xll.BDP($E4941&amp;" ISIN","DUR_ADJ_OAS_MID")),_xll.BDP($E4941&amp;" ISIN","DUR_ADJ_OAS_MID")," ")))</f>
        <v xml:space="preserve"> </v>
      </c>
      <c r="S4941" s="7" t="str">
        <f t="shared" si="25"/>
        <v xml:space="preserve"> </v>
      </c>
      <c r="T4941" t="s">
        <v>7635</v>
      </c>
      <c r="U4941" t="s">
        <v>49</v>
      </c>
    </row>
    <row r="4942" spans="1:21" x14ac:dyDescent="0.35">
      <c r="A4942" t="s">
        <v>7627</v>
      </c>
      <c r="B4942" t="s">
        <v>3288</v>
      </c>
      <c r="C4942" t="s">
        <v>3288</v>
      </c>
      <c r="D4942" t="s">
        <v>3289</v>
      </c>
      <c r="E4942" t="s">
        <v>3290</v>
      </c>
      <c r="F4942" t="s">
        <v>3291</v>
      </c>
      <c r="G4942" s="1">
        <v>28950000</v>
      </c>
      <c r="H4942" s="1">
        <v>99.176002999999994</v>
      </c>
      <c r="I4942" s="2">
        <v>28711452.870000001</v>
      </c>
      <c r="J4942" s="3">
        <v>0.93739364999999997</v>
      </c>
      <c r="K4942" s="4">
        <v>30629024.149999999</v>
      </c>
      <c r="L4942" s="5">
        <v>1200001</v>
      </c>
      <c r="M4942" s="6">
        <v>25.52416552</v>
      </c>
      <c r="N4942" s="7" t="str">
        <f>IF(ISNUMBER(_xll.BDP($C4942, "DELTA_MID")),_xll.BDP($C4942, "DELTA_MID")," ")</f>
        <v xml:space="preserve"> </v>
      </c>
      <c r="O4942" s="7" t="str">
        <f>IF(ISNUMBER(N4942),_xll.BDP($C4942, "OPT_UNDL_TICKER"),"")</f>
        <v/>
      </c>
      <c r="P4942" s="8" t="str">
        <f>IF(ISNUMBER(N4942),_xll.BDP($C4942, "OPT_UNDL_PX")," ")</f>
        <v xml:space="preserve"> </v>
      </c>
      <c r="Q4942" s="7" t="str">
        <f>IF(ISNUMBER(N4942),+G4942*_xll.BDP($C4942, "PX_POS_MULT_FACTOR")*P4942/K4942," ")</f>
        <v xml:space="preserve"> </v>
      </c>
      <c r="R4942" s="8">
        <f>IF(OR($A4942="TUA",$A4942="TYA"),"",IF(ISNUMBER(_xll.BDP($C4942,"DUR_ADJ_OAS_MID")),_xll.BDP($C4942,"DUR_ADJ_OAS_MID"),IF(ISNUMBER(_xll.BDP($E4942&amp;" ISIN","DUR_ADJ_OAS_MID")),_xll.BDP($E4942&amp;" ISIN","DUR_ADJ_OAS_MID")," ")))</f>
        <v>0.18428070210242081</v>
      </c>
      <c r="S4942" s="7">
        <f t="shared" si="25"/>
        <v>0.17274355996835092</v>
      </c>
      <c r="T4942" t="s">
        <v>3291</v>
      </c>
      <c r="U4942" t="s">
        <v>75</v>
      </c>
    </row>
    <row r="4943" spans="1:21" x14ac:dyDescent="0.35">
      <c r="A4943" t="s">
        <v>7627</v>
      </c>
      <c r="B4943" t="s">
        <v>80</v>
      </c>
      <c r="C4943" t="s">
        <v>80</v>
      </c>
      <c r="D4943" t="s">
        <v>81</v>
      </c>
      <c r="E4943" t="s">
        <v>82</v>
      </c>
      <c r="F4943" t="s">
        <v>83</v>
      </c>
      <c r="G4943" s="1">
        <v>2750000</v>
      </c>
      <c r="H4943" s="1">
        <v>99.012611000000007</v>
      </c>
      <c r="I4943" s="2">
        <v>2722846.8</v>
      </c>
      <c r="J4943" s="3">
        <v>8.8897599999999993E-2</v>
      </c>
      <c r="K4943" s="4">
        <v>30629024.149999999</v>
      </c>
      <c r="L4943" s="5">
        <v>1200001</v>
      </c>
      <c r="M4943" s="6">
        <v>25.52416552</v>
      </c>
      <c r="N4943" s="7" t="str">
        <f>IF(ISNUMBER(_xll.BDP($C4943, "DELTA_MID")),_xll.BDP($C4943, "DELTA_MID")," ")</f>
        <v xml:space="preserve"> </v>
      </c>
      <c r="O4943" s="7" t="str">
        <f>IF(ISNUMBER(N4943),_xll.BDP($C4943, "OPT_UNDL_TICKER"),"")</f>
        <v/>
      </c>
      <c r="P4943" s="8" t="str">
        <f>IF(ISNUMBER(N4943),_xll.BDP($C4943, "OPT_UNDL_PX")," ")</f>
        <v xml:space="preserve"> </v>
      </c>
      <c r="Q4943" s="7" t="str">
        <f>IF(ISNUMBER(N4943),+G4943*_xll.BDP($C4943, "PX_POS_MULT_FACTOR")*P4943/K4943," ")</f>
        <v xml:space="preserve"> </v>
      </c>
      <c r="R4943" s="8">
        <f>IF(OR($A4943="TUA",$A4943="TYA"),"",IF(ISNUMBER(_xll.BDP($C4943,"DUR_ADJ_OAS_MID")),_xll.BDP($C4943,"DUR_ADJ_OAS_MID"),IF(ISNUMBER(_xll.BDP($E4943&amp;" ISIN","DUR_ADJ_OAS_MID")),_xll.BDP($E4943&amp;" ISIN","DUR_ADJ_OAS_MID")," ")))</f>
        <v>0.22150116621395838</v>
      </c>
      <c r="S4943" s="7">
        <f t="shared" si="25"/>
        <v>1.9690922073621983E-2</v>
      </c>
      <c r="T4943" t="s">
        <v>83</v>
      </c>
      <c r="U4943" t="s">
        <v>75</v>
      </c>
    </row>
    <row r="4944" spans="1:21" x14ac:dyDescent="0.35">
      <c r="A4944" t="s">
        <v>7627</v>
      </c>
      <c r="B4944" t="s">
        <v>84</v>
      </c>
      <c r="C4944" t="s">
        <v>84</v>
      </c>
      <c r="G4944" s="1">
        <v>113413.48</v>
      </c>
      <c r="H4944" s="1">
        <v>1</v>
      </c>
      <c r="I4944" s="2">
        <v>113413.48</v>
      </c>
      <c r="J4944" s="3">
        <v>3.70281E-3</v>
      </c>
      <c r="K4944" s="4">
        <v>30629024.149999999</v>
      </c>
      <c r="L4944" s="5">
        <v>1200001</v>
      </c>
      <c r="M4944" s="6">
        <v>25.52416552</v>
      </c>
      <c r="N4944" s="7" t="str">
        <f>IF(ISNUMBER(_xll.BDP($C4944, "DELTA_MID")),_xll.BDP($C4944, "DELTA_MID")," ")</f>
        <v xml:space="preserve"> </v>
      </c>
      <c r="O4944" s="7" t="str">
        <f>IF(ISNUMBER(N4944),_xll.BDP($C4944, "OPT_UNDL_TICKER"),"")</f>
        <v/>
      </c>
      <c r="P4944" s="8" t="str">
        <f>IF(ISNUMBER(N4944),_xll.BDP($C4944, "OPT_UNDL_PX")," ")</f>
        <v xml:space="preserve"> </v>
      </c>
      <c r="Q4944" s="7" t="str">
        <f>IF(ISNUMBER(N4944),+G4944*_xll.BDP($C4944, "PX_POS_MULT_FACTOR")*P4944/K4944," ")</f>
        <v xml:space="preserve"> </v>
      </c>
      <c r="R4944" s="8" t="str">
        <f>IF(OR($A4944="TUA",$A4944="TYA"),"",IF(ISNUMBER(_xll.BDP($C4944,"DUR_ADJ_OAS_MID")),_xll.BDP($C4944,"DUR_ADJ_OAS_MID"),IF(ISNUMBER(_xll.BDP($E4944&amp;" ISIN","DUR_ADJ_OAS_MID")),_xll.BDP($E4944&amp;" ISIN","DUR_ADJ_OAS_MID")," ")))</f>
        <v xml:space="preserve"> </v>
      </c>
      <c r="S4944" s="7" t="str">
        <f t="shared" si="25"/>
        <v xml:space="preserve"> </v>
      </c>
      <c r="T4944" t="s">
        <v>84</v>
      </c>
      <c r="U4944" t="s">
        <v>84</v>
      </c>
    </row>
    <row r="4945" spans="1:33" x14ac:dyDescent="0.35">
      <c r="N4945" s="7" t="str">
        <f>IF(ISNUMBER(_xll.BDP($C4945, "DELTA_MID")),_xll.BDP($C4945, "DELTA_MID")," ")</f>
        <v xml:space="preserve"> </v>
      </c>
      <c r="O4945" s="7" t="str">
        <f>IF(ISNUMBER(N4945),_xll.BDP($C4945, "OPT_UNDL_TICKER"),"")</f>
        <v/>
      </c>
      <c r="P4945" s="8" t="str">
        <f>IF(ISNUMBER(N4945),_xll.BDP($C4945, "OPT_UNDL_PX")," ")</f>
        <v xml:space="preserve"> </v>
      </c>
      <c r="Q4945" s="7" t="str">
        <f>IF(ISNUMBER(N4945),+G4945*_xll.BDP($C4945, "PX_POS_MULT_FACTOR")*P4945/K4945," ")</f>
        <v xml:space="preserve"> </v>
      </c>
      <c r="R4945" s="8" t="str">
        <f>IF(OR($A4945="TUA",$A4945="TYA"),"",IF(ISNUMBER(_xll.BDP($C4945,"DUR_ADJ_OAS_MID")),_xll.BDP($C4945,"DUR_ADJ_OAS_MID"),IF(ISNUMBER(_xll.BDP($E4945&amp;" ISIN","DUR_ADJ_OAS_MID")),_xll.BDP($E4945&amp;" ISIN","DUR_ADJ_OAS_MID")," ")))</f>
        <v xml:space="preserve"> </v>
      </c>
      <c r="S4945" s="7" t="str">
        <f t="shared" si="25"/>
        <v xml:space="preserve"> </v>
      </c>
    </row>
    <row r="4946" spans="1:33" x14ac:dyDescent="0.35">
      <c r="A4946" t="s">
        <v>7636</v>
      </c>
      <c r="B4946" t="s">
        <v>7637</v>
      </c>
      <c r="C4946" t="s">
        <v>7638</v>
      </c>
      <c r="D4946" t="s">
        <v>7639</v>
      </c>
      <c r="E4946" t="s">
        <v>7640</v>
      </c>
      <c r="F4946" t="s">
        <v>7641</v>
      </c>
      <c r="G4946" s="1">
        <v>277116</v>
      </c>
      <c r="H4946" s="1">
        <v>29.56</v>
      </c>
      <c r="I4946" s="2">
        <v>8191548.96</v>
      </c>
      <c r="J4946" s="3">
        <v>0.11333839</v>
      </c>
      <c r="K4946" s="4">
        <v>72275145.680000007</v>
      </c>
      <c r="L4946" s="5">
        <v>1825001</v>
      </c>
      <c r="M4946" s="6">
        <v>39.602797850000002</v>
      </c>
      <c r="N4946" s="7" t="str">
        <f>IF(ISNUMBER(_xll.BDP($C4946, "DELTA_MID")),_xll.BDP($C4946, "DELTA_MID")," ")</f>
        <v xml:space="preserve"> </v>
      </c>
      <c r="O4946" s="7" t="str">
        <f>IF(ISNUMBER(N4946),_xll.BDP($C4946, "OPT_UNDL_TICKER"),"")</f>
        <v/>
      </c>
      <c r="P4946" s="8" t="str">
        <f>IF(ISNUMBER(N4946),_xll.BDP($C4946, "OPT_UNDL_PX")," ")</f>
        <v xml:space="preserve"> </v>
      </c>
      <c r="Q4946" s="7" t="str">
        <f>IF(ISNUMBER(N4946),+G4946*_xll.BDP($C4946, "PX_POS_MULT_FACTOR")*P4946/K4946," ")</f>
        <v xml:space="preserve"> </v>
      </c>
      <c r="R4946" s="8" t="str">
        <f>IF(OR($A4946="TUA",$A4946="TYA"),"",IF(ISNUMBER(_xll.BDP($C4946,"DUR_ADJ_OAS_MID")),_xll.BDP($C4946,"DUR_ADJ_OAS_MID"),IF(ISNUMBER(_xll.BDP($E4946&amp;" ISIN","DUR_ADJ_OAS_MID")),_xll.BDP($E4946&amp;" ISIN","DUR_ADJ_OAS_MID")," ")))</f>
        <v xml:space="preserve"> </v>
      </c>
      <c r="S4946" s="7" t="str">
        <f t="shared" si="25"/>
        <v xml:space="preserve"> </v>
      </c>
      <c r="T4946" t="s">
        <v>7641</v>
      </c>
      <c r="U4946" t="s">
        <v>41</v>
      </c>
      <c r="AG4946">
        <v>-1.6899999999999999E-4</v>
      </c>
    </row>
    <row r="4947" spans="1:33" x14ac:dyDescent="0.35">
      <c r="A4947" t="s">
        <v>7636</v>
      </c>
      <c r="B4947" t="s">
        <v>2036</v>
      </c>
      <c r="C4947" t="s">
        <v>2037</v>
      </c>
      <c r="D4947" t="s">
        <v>2038</v>
      </c>
      <c r="E4947" t="s">
        <v>2039</v>
      </c>
      <c r="F4947" t="s">
        <v>2040</v>
      </c>
      <c r="G4947" s="1">
        <v>105925</v>
      </c>
      <c r="H4947" s="1">
        <v>595.59</v>
      </c>
      <c r="I4947" s="2">
        <v>63087870.75</v>
      </c>
      <c r="J4947" s="3">
        <v>0.87288473</v>
      </c>
      <c r="K4947" s="4">
        <v>72275145.680000007</v>
      </c>
      <c r="L4947" s="5">
        <v>1825001</v>
      </c>
      <c r="M4947" s="6">
        <v>39.602797850000002</v>
      </c>
      <c r="N4947" s="7" t="str">
        <f>IF(ISNUMBER(_xll.BDP($C4947, "DELTA_MID")),_xll.BDP($C4947, "DELTA_MID")," ")</f>
        <v xml:space="preserve"> </v>
      </c>
      <c r="O4947" s="7" t="str">
        <f>IF(ISNUMBER(N4947),_xll.BDP($C4947, "OPT_UNDL_TICKER"),"")</f>
        <v/>
      </c>
      <c r="P4947" s="8" t="str">
        <f>IF(ISNUMBER(N4947),_xll.BDP($C4947, "OPT_UNDL_PX")," ")</f>
        <v xml:space="preserve"> </v>
      </c>
      <c r="Q4947" s="7" t="str">
        <f>IF(ISNUMBER(N4947),+G4947*_xll.BDP($C4947, "PX_POS_MULT_FACTOR")*P4947/K4947," ")</f>
        <v xml:space="preserve"> </v>
      </c>
      <c r="R4947" s="8" t="str">
        <f>IF(OR($A4947="TUA",$A4947="TYA"),"",IF(ISNUMBER(_xll.BDP($C4947,"DUR_ADJ_OAS_MID")),_xll.BDP($C4947,"DUR_ADJ_OAS_MID"),IF(ISNUMBER(_xll.BDP($E4947&amp;" ISIN","DUR_ADJ_OAS_MID")),_xll.BDP($E4947&amp;" ISIN","DUR_ADJ_OAS_MID")," ")))</f>
        <v xml:space="preserve"> </v>
      </c>
      <c r="S4947" s="7" t="str">
        <f t="shared" si="25"/>
        <v xml:space="preserve"> </v>
      </c>
      <c r="T4947" t="s">
        <v>2040</v>
      </c>
      <c r="U4947" t="s">
        <v>41</v>
      </c>
      <c r="AG4947">
        <v>-1.6899999999999999E-4</v>
      </c>
    </row>
    <row r="4948" spans="1:33" x14ac:dyDescent="0.35">
      <c r="A4948" t="s">
        <v>7636</v>
      </c>
      <c r="B4948" t="s">
        <v>7642</v>
      </c>
      <c r="C4948" t="s">
        <v>4805</v>
      </c>
      <c r="F4948" t="s">
        <v>7642</v>
      </c>
      <c r="G4948" s="1">
        <v>29</v>
      </c>
      <c r="H4948" s="1">
        <v>5947.25</v>
      </c>
      <c r="I4948" s="2">
        <v>8623512.5</v>
      </c>
      <c r="J4948" s="3">
        <v>0.11931505000000001</v>
      </c>
      <c r="K4948" s="4">
        <v>72275145.680000007</v>
      </c>
      <c r="L4948" s="5">
        <v>1825001</v>
      </c>
      <c r="M4948" s="6">
        <v>39.602797850000002</v>
      </c>
      <c r="N4948" s="7" t="str">
        <f>IF(ISNUMBER(_xll.BDP($C4948, "DELTA_MID")),_xll.BDP($C4948, "DELTA_MID")," ")</f>
        <v xml:space="preserve"> </v>
      </c>
      <c r="O4948" s="7" t="str">
        <f>IF(ISNUMBER(N4948),_xll.BDP($C4948, "OPT_UNDL_TICKER"),"")</f>
        <v/>
      </c>
      <c r="P4948" s="8" t="str">
        <f>IF(ISNUMBER(N4948),_xll.BDP($C4948, "OPT_UNDL_PX")," ")</f>
        <v xml:space="preserve"> </v>
      </c>
      <c r="Q4948" s="7" t="str">
        <f>IF(ISNUMBER(N4948),+G4948*_xll.BDP($C4948, "PX_POS_MULT_FACTOR")*P4948/K4948," ")</f>
        <v xml:space="preserve"> </v>
      </c>
      <c r="R4948" s="8" t="str">
        <f>IF(OR($A4948="TUA",$A4948="TYA"),"",IF(ISNUMBER(_xll.BDP($C4948,"DUR_ADJ_OAS_MID")),_xll.BDP($C4948,"DUR_ADJ_OAS_MID"),IF(ISNUMBER(_xll.BDP($E4948&amp;" ISIN","DUR_ADJ_OAS_MID")),_xll.BDP($E4948&amp;" ISIN","DUR_ADJ_OAS_MID")," ")))</f>
        <v xml:space="preserve"> </v>
      </c>
      <c r="S4948" s="7" t="str">
        <f t="shared" si="25"/>
        <v xml:space="preserve"> </v>
      </c>
      <c r="T4948" t="s">
        <v>7643</v>
      </c>
      <c r="U4948" t="s">
        <v>45</v>
      </c>
      <c r="AG4948">
        <v>-1.6899999999999999E-4</v>
      </c>
    </row>
    <row r="4949" spans="1:33" x14ac:dyDescent="0.35">
      <c r="A4949" t="s">
        <v>7636</v>
      </c>
      <c r="B4949" t="s">
        <v>89</v>
      </c>
      <c r="C4949" t="s">
        <v>89</v>
      </c>
      <c r="D4949" t="s">
        <v>90</v>
      </c>
      <c r="E4949" t="s">
        <v>91</v>
      </c>
      <c r="F4949" t="s">
        <v>92</v>
      </c>
      <c r="G4949" s="1">
        <v>100000</v>
      </c>
      <c r="H4949" s="1">
        <v>99.260187000000002</v>
      </c>
      <c r="I4949" s="2">
        <v>99260.19</v>
      </c>
      <c r="J4949" s="3">
        <v>1.3733700000000001E-3</v>
      </c>
      <c r="K4949" s="4">
        <v>72275145.680000007</v>
      </c>
      <c r="L4949" s="5">
        <v>1825001</v>
      </c>
      <c r="M4949" s="6">
        <v>39.602797850000002</v>
      </c>
      <c r="N4949" s="7" t="str">
        <f>IF(ISNUMBER(_xll.BDP($C4949, "DELTA_MID")),_xll.BDP($C4949, "DELTA_MID")," ")</f>
        <v xml:space="preserve"> </v>
      </c>
      <c r="O4949" s="7" t="str">
        <f>IF(ISNUMBER(N4949),_xll.BDP($C4949, "OPT_UNDL_TICKER"),"")</f>
        <v/>
      </c>
      <c r="P4949" s="8" t="str">
        <f>IF(ISNUMBER(N4949),_xll.BDP($C4949, "OPT_UNDL_PX")," ")</f>
        <v xml:space="preserve"> </v>
      </c>
      <c r="Q4949" s="7" t="str">
        <f>IF(ISNUMBER(N4949),+G4949*_xll.BDP($C4949, "PX_POS_MULT_FACTOR")*P4949/K4949," ")</f>
        <v xml:space="preserve"> </v>
      </c>
      <c r="R4949" s="8">
        <f>IF(OR($A4949="TUA",$A4949="TYA"),"",IF(ISNUMBER(_xll.BDP($C4949,"DUR_ADJ_OAS_MID")),_xll.BDP($C4949,"DUR_ADJ_OAS_MID"),IF(ISNUMBER(_xll.BDP($E4949&amp;" ISIN","DUR_ADJ_OAS_MID")),_xll.BDP($E4949&amp;" ISIN","DUR_ADJ_OAS_MID")," ")))</f>
        <v>0.16567630658619215</v>
      </c>
      <c r="S4949" s="7">
        <f t="shared" si="25"/>
        <v>2.2753486917627871E-4</v>
      </c>
      <c r="T4949" t="s">
        <v>92</v>
      </c>
      <c r="U4949" t="s">
        <v>75</v>
      </c>
      <c r="AG4949">
        <v>-1.6899999999999999E-4</v>
      </c>
    </row>
    <row r="4950" spans="1:33" x14ac:dyDescent="0.35">
      <c r="A4950" t="s">
        <v>7636</v>
      </c>
      <c r="B4950" t="s">
        <v>80</v>
      </c>
      <c r="C4950" t="s">
        <v>80</v>
      </c>
      <c r="D4950" t="s">
        <v>81</v>
      </c>
      <c r="E4950" t="s">
        <v>82</v>
      </c>
      <c r="F4950" t="s">
        <v>83</v>
      </c>
      <c r="G4950" s="1">
        <v>300000</v>
      </c>
      <c r="H4950" s="1">
        <v>99.012611000000007</v>
      </c>
      <c r="I4950" s="2">
        <v>297037.83</v>
      </c>
      <c r="J4950" s="3">
        <v>4.1098200000000001E-3</v>
      </c>
      <c r="K4950" s="4">
        <v>72275145.680000007</v>
      </c>
      <c r="L4950" s="5">
        <v>1825001</v>
      </c>
      <c r="M4950" s="6">
        <v>39.602797850000002</v>
      </c>
      <c r="N4950" s="7" t="str">
        <f>IF(ISNUMBER(_xll.BDP($C4950, "DELTA_MID")),_xll.BDP($C4950, "DELTA_MID")," ")</f>
        <v xml:space="preserve"> </v>
      </c>
      <c r="O4950" s="7" t="str">
        <f>IF(ISNUMBER(N4950),_xll.BDP($C4950, "OPT_UNDL_TICKER"),"")</f>
        <v/>
      </c>
      <c r="P4950" s="8" t="str">
        <f>IF(ISNUMBER(N4950),_xll.BDP($C4950, "OPT_UNDL_PX")," ")</f>
        <v xml:space="preserve"> </v>
      </c>
      <c r="Q4950" s="7" t="str">
        <f>IF(ISNUMBER(N4950),+G4950*_xll.BDP($C4950, "PX_POS_MULT_FACTOR")*P4950/K4950," ")</f>
        <v xml:space="preserve"> </v>
      </c>
      <c r="R4950" s="8">
        <f>IF(OR($A4950="TUA",$A4950="TYA"),"",IF(ISNUMBER(_xll.BDP($C4950,"DUR_ADJ_OAS_MID")),_xll.BDP($C4950,"DUR_ADJ_OAS_MID"),IF(ISNUMBER(_xll.BDP($E4950&amp;" ISIN","DUR_ADJ_OAS_MID")),_xll.BDP($E4950&amp;" ISIN","DUR_ADJ_OAS_MID")," ")))</f>
        <v>0.22150116621395838</v>
      </c>
      <c r="S4950" s="7">
        <f t="shared" si="25"/>
        <v>9.103299229294504E-4</v>
      </c>
      <c r="T4950" t="s">
        <v>83</v>
      </c>
      <c r="U4950" t="s">
        <v>75</v>
      </c>
      <c r="AG4950">
        <v>-1.6899999999999999E-4</v>
      </c>
    </row>
    <row r="4951" spans="1:33" x14ac:dyDescent="0.35">
      <c r="A4951" t="s">
        <v>7636</v>
      </c>
      <c r="B4951" t="s">
        <v>84</v>
      </c>
      <c r="C4951" t="s">
        <v>84</v>
      </c>
      <c r="G4951" s="1">
        <v>599427.94999999995</v>
      </c>
      <c r="H4951" s="1">
        <v>1</v>
      </c>
      <c r="I4951" s="2">
        <v>599427.94999999995</v>
      </c>
      <c r="J4951" s="3">
        <v>8.2936899999999994E-3</v>
      </c>
      <c r="K4951" s="4">
        <v>72275145.680000007</v>
      </c>
      <c r="L4951" s="5">
        <v>1825001</v>
      </c>
      <c r="M4951" s="6">
        <v>39.602797850000002</v>
      </c>
      <c r="N4951" s="7" t="str">
        <f>IF(ISNUMBER(_xll.BDP($C4951, "DELTA_MID")),_xll.BDP($C4951, "DELTA_MID")," ")</f>
        <v xml:space="preserve"> </v>
      </c>
      <c r="O4951" s="7" t="str">
        <f>IF(ISNUMBER(N4951),_xll.BDP($C4951, "OPT_UNDL_TICKER"),"")</f>
        <v/>
      </c>
      <c r="P4951" s="8" t="str">
        <f>IF(ISNUMBER(N4951),_xll.BDP($C4951, "OPT_UNDL_PX")," ")</f>
        <v xml:space="preserve"> </v>
      </c>
      <c r="Q4951" s="7" t="str">
        <f>IF(ISNUMBER(N4951),+G4951*_xll.BDP($C4951, "PX_POS_MULT_FACTOR")*P4951/K4951," ")</f>
        <v xml:space="preserve"> </v>
      </c>
      <c r="R4951" s="8" t="str">
        <f>IF(OR($A4951="TUA",$A4951="TYA"),"",IF(ISNUMBER(_xll.BDP($C4951,"DUR_ADJ_OAS_MID")),_xll.BDP($C4951,"DUR_ADJ_OAS_MID"),IF(ISNUMBER(_xll.BDP($E4951&amp;" ISIN","DUR_ADJ_OAS_MID")),_xll.BDP($E4951&amp;" ISIN","DUR_ADJ_OAS_MID")," ")))</f>
        <v xml:space="preserve"> </v>
      </c>
      <c r="S4951" s="7" t="str">
        <f t="shared" si="25"/>
        <v xml:space="preserve"> </v>
      </c>
      <c r="T4951" t="s">
        <v>84</v>
      </c>
      <c r="U4951" t="s">
        <v>84</v>
      </c>
      <c r="AG4951">
        <v>-1.6899999999999999E-4</v>
      </c>
    </row>
    <row r="4952" spans="1:33" x14ac:dyDescent="0.35">
      <c r="N4952" s="7" t="str">
        <f>IF(ISNUMBER(_xll.BDP($C4952, "DELTA_MID")),_xll.BDP($C4952, "DELTA_MID")," ")</f>
        <v xml:space="preserve"> </v>
      </c>
      <c r="O4952" s="7" t="str">
        <f>IF(ISNUMBER(N4952),_xll.BDP($C4952, "OPT_UNDL_TICKER"),"")</f>
        <v/>
      </c>
      <c r="P4952" s="8" t="str">
        <f>IF(ISNUMBER(N4952),_xll.BDP($C4952, "OPT_UNDL_PX")," ")</f>
        <v xml:space="preserve"> </v>
      </c>
      <c r="Q4952" s="7" t="str">
        <f>IF(ISNUMBER(N4952),+G4952*_xll.BDP($C4952, "PX_POS_MULT_FACTOR")*P4952/K4952," ")</f>
        <v xml:space="preserve"> </v>
      </c>
      <c r="R4952" s="8" t="str">
        <f>IF(OR($A4952="TUA",$A4952="TYA"),"",IF(ISNUMBER(_xll.BDP($C4952,"DUR_ADJ_OAS_MID")),_xll.BDP($C4952,"DUR_ADJ_OAS_MID"),IF(ISNUMBER(_xll.BDP($E4952&amp;" ISIN","DUR_ADJ_OAS_MID")),_xll.BDP($E4952&amp;" ISIN","DUR_ADJ_OAS_MID")," ")))</f>
        <v xml:space="preserve"> </v>
      </c>
      <c r="S4952" s="7" t="str">
        <f t="shared" si="25"/>
        <v xml:space="preserve"> </v>
      </c>
    </row>
    <row r="4953" spans="1:33" x14ac:dyDescent="0.35">
      <c r="A4953" t="s">
        <v>7644</v>
      </c>
      <c r="B4953" t="s">
        <v>2036</v>
      </c>
      <c r="C4953" t="s">
        <v>2037</v>
      </c>
      <c r="D4953" t="s">
        <v>2038</v>
      </c>
      <c r="E4953" t="s">
        <v>2039</v>
      </c>
      <c r="F4953" t="s">
        <v>2040</v>
      </c>
      <c r="G4953" s="1">
        <v>141448</v>
      </c>
      <c r="H4953" s="1">
        <v>595.59</v>
      </c>
      <c r="I4953" s="2">
        <v>84245014.319999993</v>
      </c>
      <c r="J4953" s="3">
        <v>0.98748648999999999</v>
      </c>
      <c r="K4953" s="4">
        <v>85312574.230000004</v>
      </c>
      <c r="L4953" s="5">
        <v>2325001</v>
      </c>
      <c r="M4953" s="6">
        <v>36.693564530000003</v>
      </c>
      <c r="N4953" s="7" t="str">
        <f>IF(ISNUMBER(_xll.BDP($C4953, "DELTA_MID")),_xll.BDP($C4953, "DELTA_MID")," ")</f>
        <v xml:space="preserve"> </v>
      </c>
      <c r="O4953" s="7" t="str">
        <f>IF(ISNUMBER(N4953),_xll.BDP($C4953, "OPT_UNDL_TICKER"),"")</f>
        <v/>
      </c>
      <c r="P4953" s="8" t="str">
        <f>IF(ISNUMBER(N4953),_xll.BDP($C4953, "OPT_UNDL_PX")," ")</f>
        <v xml:space="preserve"> </v>
      </c>
      <c r="Q4953" s="7" t="str">
        <f>IF(ISNUMBER(N4953),+G4953*_xll.BDP($C4953, "PX_POS_MULT_FACTOR")*P4953/K4953," ")</f>
        <v xml:space="preserve"> </v>
      </c>
      <c r="R4953" s="8" t="str">
        <f>IF(OR($A4953="TUA",$A4953="TYA"),"",IF(ISNUMBER(_xll.BDP($C4953,"DUR_ADJ_OAS_MID")),_xll.BDP($C4953,"DUR_ADJ_OAS_MID"),IF(ISNUMBER(_xll.BDP($E4953&amp;" ISIN","DUR_ADJ_OAS_MID")),_xll.BDP($E4953&amp;" ISIN","DUR_ADJ_OAS_MID")," ")))</f>
        <v xml:space="preserve"> </v>
      </c>
      <c r="S4953" s="7" t="str">
        <f t="shared" si="25"/>
        <v xml:space="preserve"> </v>
      </c>
      <c r="T4953" t="s">
        <v>2040</v>
      </c>
      <c r="U4953" t="s">
        <v>41</v>
      </c>
      <c r="AG4953">
        <v>1.4449999999999999E-2</v>
      </c>
    </row>
    <row r="4954" spans="1:33" x14ac:dyDescent="0.35">
      <c r="A4954" t="s">
        <v>7644</v>
      </c>
      <c r="B4954" t="s">
        <v>94</v>
      </c>
      <c r="C4954" t="s">
        <v>95</v>
      </c>
      <c r="F4954" t="s">
        <v>96</v>
      </c>
      <c r="G4954" s="1">
        <v>899</v>
      </c>
      <c r="H4954" s="1">
        <v>0.02</v>
      </c>
      <c r="I4954" s="2">
        <v>1798</v>
      </c>
      <c r="J4954" s="3">
        <v>2.1080000000000001E-5</v>
      </c>
      <c r="K4954" s="4">
        <v>85312574.230000004</v>
      </c>
      <c r="L4954" s="5">
        <v>2325001</v>
      </c>
      <c r="M4954" s="6">
        <v>36.693564530000003</v>
      </c>
      <c r="N4954" s="7">
        <f>IF(ISNUMBER(_xll.BDP($C4954, "DELTA_MID")),_xll.BDP($C4954, "DELTA_MID")," ")</f>
        <v>-2.9169999999999999E-3</v>
      </c>
      <c r="O4954" s="7" t="str">
        <f>IF(ISNUMBER(N4954),_xll.BDP($C4954, "OPT_UNDL_TICKER"),"")</f>
        <v>GLD US</v>
      </c>
      <c r="P4954" s="8">
        <f>IF(ISNUMBER(N4954),_xll.BDP($C4954, "OPT_UNDL_PX")," ")</f>
        <v>309.10000000000002</v>
      </c>
      <c r="Q4954" s="7">
        <f>IF(ISNUMBER(N4954),+G4954*_xll.BDP($C4954, "PX_POS_MULT_FACTOR")*P4954/K4954," ")</f>
        <v>0.32572091805698172</v>
      </c>
      <c r="R4954" s="8" t="str">
        <f>IF(OR($A4954="TUA",$A4954="TYA"),"",IF(ISNUMBER(_xll.BDP($C4954,"DUR_ADJ_OAS_MID")),_xll.BDP($C4954,"DUR_ADJ_OAS_MID"),IF(ISNUMBER(_xll.BDP($E4954&amp;" ISIN","DUR_ADJ_OAS_MID")),_xll.BDP($E4954&amp;" ISIN","DUR_ADJ_OAS_MID")," ")))</f>
        <v xml:space="preserve"> </v>
      </c>
      <c r="S4954" s="7">
        <f t="shared" si="25"/>
        <v>-9.5012791797221565E-4</v>
      </c>
      <c r="T4954" t="s">
        <v>96</v>
      </c>
      <c r="U4954" t="s">
        <v>49</v>
      </c>
      <c r="AG4954">
        <v>1.4449999999999999E-2</v>
      </c>
    </row>
    <row r="4955" spans="1:33" x14ac:dyDescent="0.35">
      <c r="A4955" t="s">
        <v>7644</v>
      </c>
      <c r="B4955" t="s">
        <v>97</v>
      </c>
      <c r="C4955" t="s">
        <v>98</v>
      </c>
      <c r="F4955" t="s">
        <v>99</v>
      </c>
      <c r="G4955" s="1">
        <v>-899</v>
      </c>
      <c r="H4955" s="1">
        <v>0.01</v>
      </c>
      <c r="I4955" s="2">
        <v>-899</v>
      </c>
      <c r="J4955" s="3">
        <v>-1.0540000000000001E-5</v>
      </c>
      <c r="K4955" s="4">
        <v>85312574.230000004</v>
      </c>
      <c r="L4955" s="5">
        <v>2325001</v>
      </c>
      <c r="M4955" s="6">
        <v>36.693564530000003</v>
      </c>
      <c r="N4955" s="7">
        <f>IF(ISNUMBER(_xll.BDP($C4955, "DELTA_MID")),_xll.BDP($C4955, "DELTA_MID")," ")</f>
        <v>-4.0249999999999999E-3</v>
      </c>
      <c r="O4955" s="7" t="str">
        <f>IF(ISNUMBER(N4955),_xll.BDP($C4955, "OPT_UNDL_TICKER"),"")</f>
        <v>GLD US</v>
      </c>
      <c r="P4955" s="8">
        <f>IF(ISNUMBER(N4955),_xll.BDP($C4955, "OPT_UNDL_PX")," ")</f>
        <v>309.10000000000002</v>
      </c>
      <c r="Q4955" s="7">
        <f>IF(ISNUMBER(N4955),+G4955*_xll.BDP($C4955, "PX_POS_MULT_FACTOR")*P4955/K4955," ")</f>
        <v>-0.32572091805698172</v>
      </c>
      <c r="R4955" s="8" t="str">
        <f>IF(OR($A4955="TUA",$A4955="TYA"),"",IF(ISNUMBER(_xll.BDP($C4955,"DUR_ADJ_OAS_MID")),_xll.BDP($C4955,"DUR_ADJ_OAS_MID"),IF(ISNUMBER(_xll.BDP($E4955&amp;" ISIN","DUR_ADJ_OAS_MID")),_xll.BDP($E4955&amp;" ISIN","DUR_ADJ_OAS_MID")," ")))</f>
        <v xml:space="preserve"> </v>
      </c>
      <c r="S4955" s="7">
        <f t="shared" si="25"/>
        <v>1.3110266951793514E-3</v>
      </c>
      <c r="T4955" t="s">
        <v>99</v>
      </c>
      <c r="U4955" t="s">
        <v>49</v>
      </c>
      <c r="AG4955">
        <v>1.4449999999999999E-2</v>
      </c>
    </row>
    <row r="4956" spans="1:33" x14ac:dyDescent="0.35">
      <c r="A4956" t="s">
        <v>7644</v>
      </c>
      <c r="B4956" t="s">
        <v>100</v>
      </c>
      <c r="C4956" t="s">
        <v>101</v>
      </c>
      <c r="F4956" t="s">
        <v>102</v>
      </c>
      <c r="G4956" s="1">
        <v>889</v>
      </c>
      <c r="H4956" s="1">
        <v>0.02</v>
      </c>
      <c r="I4956" s="2">
        <v>1778</v>
      </c>
      <c r="J4956" s="3">
        <v>2.084E-5</v>
      </c>
      <c r="K4956" s="4">
        <v>85312574.230000004</v>
      </c>
      <c r="L4956" s="5">
        <v>2325001</v>
      </c>
      <c r="M4956" s="6">
        <v>36.693564530000003</v>
      </c>
      <c r="N4956" s="7">
        <f>IF(ISNUMBER(_xll.BDP($C4956, "DELTA_MID")),_xll.BDP($C4956, "DELTA_MID")," ")</f>
        <v>-4.4640000000000001E-3</v>
      </c>
      <c r="O4956" s="7" t="str">
        <f>IF(ISNUMBER(N4956),_xll.BDP($C4956, "OPT_UNDL_TICKER"),"")</f>
        <v>GLD US</v>
      </c>
      <c r="P4956" s="8">
        <f>IF(ISNUMBER(N4956),_xll.BDP($C4956, "OPT_UNDL_PX")," ")</f>
        <v>309.10000000000002</v>
      </c>
      <c r="Q4956" s="7">
        <f>IF(ISNUMBER(N4956),+G4956*_xll.BDP($C4956, "PX_POS_MULT_FACTOR")*P4956/K4956," ")</f>
        <v>0.32209777102631454</v>
      </c>
      <c r="R4956" s="8" t="str">
        <f>IF(OR($A4956="TUA",$A4956="TYA"),"",IF(ISNUMBER(_xll.BDP($C4956,"DUR_ADJ_OAS_MID")),_xll.BDP($C4956,"DUR_ADJ_OAS_MID"),IF(ISNUMBER(_xll.BDP($E4956&amp;" ISIN","DUR_ADJ_OAS_MID")),_xll.BDP($E4956&amp;" ISIN","DUR_ADJ_OAS_MID")," ")))</f>
        <v xml:space="preserve"> </v>
      </c>
      <c r="S4956" s="7">
        <f t="shared" si="25"/>
        <v>-1.4378444498614681E-3</v>
      </c>
      <c r="T4956" t="s">
        <v>102</v>
      </c>
      <c r="U4956" t="s">
        <v>49</v>
      </c>
      <c r="AG4956">
        <v>1.4449999999999999E-2</v>
      </c>
    </row>
    <row r="4957" spans="1:33" x14ac:dyDescent="0.35">
      <c r="A4957" t="s">
        <v>7644</v>
      </c>
      <c r="B4957" t="s">
        <v>103</v>
      </c>
      <c r="C4957" t="s">
        <v>104</v>
      </c>
      <c r="F4957" t="s">
        <v>105</v>
      </c>
      <c r="G4957" s="1">
        <v>-889</v>
      </c>
      <c r="H4957" s="1">
        <v>0.06</v>
      </c>
      <c r="I4957" s="2">
        <v>-5334</v>
      </c>
      <c r="J4957" s="3">
        <v>-6.2520000000000004E-5</v>
      </c>
      <c r="K4957" s="4">
        <v>85312574.230000004</v>
      </c>
      <c r="L4957" s="5">
        <v>2325001</v>
      </c>
      <c r="M4957" s="6">
        <v>36.693564530000003</v>
      </c>
      <c r="N4957" s="7">
        <f>IF(ISNUMBER(_xll.BDP($C4957, "DELTA_MID")),_xll.BDP($C4957, "DELTA_MID")," ")</f>
        <v>-1.7786E-2</v>
      </c>
      <c r="O4957" s="7" t="str">
        <f>IF(ISNUMBER(N4957),_xll.BDP($C4957, "OPT_UNDL_TICKER"),"")</f>
        <v>GLD US</v>
      </c>
      <c r="P4957" s="8">
        <f>IF(ISNUMBER(N4957),_xll.BDP($C4957, "OPT_UNDL_PX")," ")</f>
        <v>309.10000000000002</v>
      </c>
      <c r="Q4957" s="7">
        <f>IF(ISNUMBER(N4957),+G4957*_xll.BDP($C4957, "PX_POS_MULT_FACTOR")*P4957/K4957," ")</f>
        <v>-0.32209777102631454</v>
      </c>
      <c r="R4957" s="8" t="str">
        <f>IF(OR($A4957="TUA",$A4957="TYA"),"",IF(ISNUMBER(_xll.BDP($C4957,"DUR_ADJ_OAS_MID")),_xll.BDP($C4957,"DUR_ADJ_OAS_MID"),IF(ISNUMBER(_xll.BDP($E4957&amp;" ISIN","DUR_ADJ_OAS_MID")),_xll.BDP($E4957&amp;" ISIN","DUR_ADJ_OAS_MID")," ")))</f>
        <v xml:space="preserve"> </v>
      </c>
      <c r="S4957" s="7">
        <f t="shared" si="25"/>
        <v>5.7288309554740305E-3</v>
      </c>
      <c r="T4957" t="s">
        <v>105</v>
      </c>
      <c r="U4957" t="s">
        <v>49</v>
      </c>
      <c r="AG4957">
        <v>1.4449999999999999E-2</v>
      </c>
    </row>
    <row r="4958" spans="1:33" x14ac:dyDescent="0.35">
      <c r="A4958" t="s">
        <v>7644</v>
      </c>
      <c r="B4958" t="s">
        <v>106</v>
      </c>
      <c r="C4958" t="s">
        <v>107</v>
      </c>
      <c r="F4958" t="s">
        <v>108</v>
      </c>
      <c r="G4958" s="1">
        <v>175</v>
      </c>
      <c r="H4958" s="1">
        <v>0.63500000000000001</v>
      </c>
      <c r="I4958" s="2">
        <v>11112.5</v>
      </c>
      <c r="J4958" s="3">
        <v>1.3025999999999999E-4</v>
      </c>
      <c r="K4958" s="4">
        <v>85312574.230000004</v>
      </c>
      <c r="L4958" s="5">
        <v>2325001</v>
      </c>
      <c r="M4958" s="6">
        <v>36.693564530000003</v>
      </c>
      <c r="N4958" s="7">
        <f>IF(ISNUMBER(_xll.BDP($C4958, "DELTA_MID")),_xll.BDP($C4958, "DELTA_MID")," ")</f>
        <v>-1.9460000000000002E-2</v>
      </c>
      <c r="O4958" s="7" t="str">
        <f>IF(ISNUMBER(N4958),_xll.BDP($C4958, "OPT_UNDL_TICKER"),"")</f>
        <v>MSTR US</v>
      </c>
      <c r="P4958" s="8">
        <f>IF(ISNUMBER(N4958),_xll.BDP($C4958, "OPT_UNDL_PX")," ")</f>
        <v>377.9</v>
      </c>
      <c r="Q4958" s="7">
        <f>IF(ISNUMBER(N4958),+G4958*_xll.BDP($C4958, "PX_POS_MULT_FACTOR")*P4958/K4958," ")</f>
        <v>7.7517881270009359E-2</v>
      </c>
      <c r="R4958" s="8" t="str">
        <f>IF(OR($A4958="TUA",$A4958="TYA"),"",IF(ISNUMBER(_xll.BDP($C4958,"DUR_ADJ_OAS_MID")),_xll.BDP($C4958,"DUR_ADJ_OAS_MID"),IF(ISNUMBER(_xll.BDP($E4958&amp;" ISIN","DUR_ADJ_OAS_MID")),_xll.BDP($E4958&amp;" ISIN","DUR_ADJ_OAS_MID")," ")))</f>
        <v xml:space="preserve"> </v>
      </c>
      <c r="S4958" s="7">
        <f t="shared" si="25"/>
        <v>-1.5084979695143823E-3</v>
      </c>
      <c r="T4958" t="s">
        <v>108</v>
      </c>
      <c r="U4958" t="s">
        <v>49</v>
      </c>
      <c r="AG4958">
        <v>1.4449999999999999E-2</v>
      </c>
    </row>
    <row r="4959" spans="1:33" x14ac:dyDescent="0.35">
      <c r="A4959" t="s">
        <v>7644</v>
      </c>
      <c r="B4959" t="s">
        <v>109</v>
      </c>
      <c r="C4959" t="s">
        <v>110</v>
      </c>
      <c r="F4959" t="s">
        <v>111</v>
      </c>
      <c r="G4959" s="1">
        <v>-175</v>
      </c>
      <c r="H4959" s="1">
        <v>1.415</v>
      </c>
      <c r="I4959" s="2">
        <v>-24762.5</v>
      </c>
      <c r="J4959" s="3">
        <v>-2.9025999999999998E-4</v>
      </c>
      <c r="K4959" s="4">
        <v>85312574.230000004</v>
      </c>
      <c r="L4959" s="5">
        <v>2325001</v>
      </c>
      <c r="M4959" s="6">
        <v>36.693564530000003</v>
      </c>
      <c r="N4959" s="7">
        <f>IF(ISNUMBER(_xll.BDP($C4959, "DELTA_MID")),_xll.BDP($C4959, "DELTA_MID")," ")</f>
        <v>-5.4679999999999999E-2</v>
      </c>
      <c r="O4959" s="7" t="str">
        <f>IF(ISNUMBER(N4959),_xll.BDP($C4959, "OPT_UNDL_TICKER"),"")</f>
        <v>MSTR US</v>
      </c>
      <c r="P4959" s="8">
        <f>IF(ISNUMBER(N4959),_xll.BDP($C4959, "OPT_UNDL_PX")," ")</f>
        <v>377.9</v>
      </c>
      <c r="Q4959" s="7">
        <f>IF(ISNUMBER(N4959),+G4959*_xll.BDP($C4959, "PX_POS_MULT_FACTOR")*P4959/K4959," ")</f>
        <v>-7.7517881270009359E-2</v>
      </c>
      <c r="R4959" s="8" t="str">
        <f>IF(OR($A4959="TUA",$A4959="TYA"),"",IF(ISNUMBER(_xll.BDP($C4959,"DUR_ADJ_OAS_MID")),_xll.BDP($C4959,"DUR_ADJ_OAS_MID"),IF(ISNUMBER(_xll.BDP($E4959&amp;" ISIN","DUR_ADJ_OAS_MID")),_xll.BDP($E4959&amp;" ISIN","DUR_ADJ_OAS_MID")," ")))</f>
        <v xml:space="preserve"> </v>
      </c>
      <c r="S4959" s="7">
        <f t="shared" si="25"/>
        <v>4.2386777478441119E-3</v>
      </c>
      <c r="T4959" t="s">
        <v>111</v>
      </c>
      <c r="U4959" t="s">
        <v>49</v>
      </c>
      <c r="AG4959">
        <v>1.4449999999999999E-2</v>
      </c>
    </row>
    <row r="4960" spans="1:33" x14ac:dyDescent="0.35">
      <c r="A4960" t="s">
        <v>7644</v>
      </c>
      <c r="B4960" t="s">
        <v>112</v>
      </c>
      <c r="C4960" t="s">
        <v>112</v>
      </c>
      <c r="F4960" t="s">
        <v>113</v>
      </c>
      <c r="G4960" s="1">
        <v>8</v>
      </c>
      <c r="H4960" s="1">
        <v>3.125</v>
      </c>
      <c r="I4960" s="2">
        <v>2500</v>
      </c>
      <c r="J4960" s="3">
        <v>2.9300000000000001E-5</v>
      </c>
      <c r="K4960" s="4">
        <v>85312574.230000004</v>
      </c>
      <c r="L4960" s="5">
        <v>2325001</v>
      </c>
      <c r="M4960" s="6">
        <v>36.693564530000003</v>
      </c>
      <c r="N4960" s="7">
        <f>IF(ISNUMBER(_xll.BDP($C4960, "DELTA_MID")),_xll.BDP($C4960, "DELTA_MID")," ")</f>
        <v>-7.5750000000000001E-3</v>
      </c>
      <c r="O4960" s="7" t="str">
        <f>IF(ISNUMBER(N4960),_xll.BDP($C4960, "OPT_UNDL_TICKER"),"")</f>
        <v>NDX</v>
      </c>
      <c r="P4960" s="8">
        <f>IF(ISNUMBER(N4960),_xll.BDP($C4960, "OPT_UNDL_PX")," ")</f>
        <v>21544.76</v>
      </c>
      <c r="Q4960" s="7">
        <f>IF(ISNUMBER(N4960),+G4960*_xll.BDP($C4960, "PX_POS_MULT_FACTOR")*P4960/K4960," ")</f>
        <v>0.20203127329780024</v>
      </c>
      <c r="R4960" s="8" t="str">
        <f>IF(OR($A4960="TUA",$A4960="TYA"),"",IF(ISNUMBER(_xll.BDP($C4960,"DUR_ADJ_OAS_MID")),_xll.BDP($C4960,"DUR_ADJ_OAS_MID"),IF(ISNUMBER(_xll.BDP($E4960&amp;" ISIN","DUR_ADJ_OAS_MID")),_xll.BDP($E4960&amp;" ISIN","DUR_ADJ_OAS_MID")," ")))</f>
        <v xml:space="preserve"> </v>
      </c>
      <c r="S4960" s="7">
        <f t="shared" si="25"/>
        <v>-1.5303868952308368E-3</v>
      </c>
      <c r="T4960" t="s">
        <v>113</v>
      </c>
      <c r="U4960" t="s">
        <v>49</v>
      </c>
      <c r="AG4960">
        <v>1.4449999999999999E-2</v>
      </c>
    </row>
    <row r="4961" spans="1:33" x14ac:dyDescent="0.35">
      <c r="A4961" t="s">
        <v>7644</v>
      </c>
      <c r="B4961" t="s">
        <v>114</v>
      </c>
      <c r="C4961" t="s">
        <v>114</v>
      </c>
      <c r="F4961" t="s">
        <v>115</v>
      </c>
      <c r="G4961" s="1">
        <v>-8</v>
      </c>
      <c r="H4961" s="1">
        <v>17.100000000000001</v>
      </c>
      <c r="I4961" s="2">
        <v>-13680</v>
      </c>
      <c r="J4961" s="3">
        <v>-1.6034999999999999E-4</v>
      </c>
      <c r="K4961" s="4">
        <v>85312574.230000004</v>
      </c>
      <c r="L4961" s="5">
        <v>2325001</v>
      </c>
      <c r="M4961" s="6">
        <v>36.693564530000003</v>
      </c>
      <c r="N4961" s="7">
        <f>IF(ISNUMBER(_xll.BDP($C4961, "DELTA_MID")),_xll.BDP($C4961, "DELTA_MID")," ")</f>
        <v>-3.8163000000000002E-2</v>
      </c>
      <c r="O4961" s="7" t="str">
        <f>IF(ISNUMBER(N4961),_xll.BDP($C4961, "OPT_UNDL_TICKER"),"")</f>
        <v>NDX</v>
      </c>
      <c r="P4961" s="8">
        <f>IF(ISNUMBER(N4961),_xll.BDP($C4961, "OPT_UNDL_PX")," ")</f>
        <v>21544.76</v>
      </c>
      <c r="Q4961" s="7">
        <f>IF(ISNUMBER(N4961),+G4961*_xll.BDP($C4961, "PX_POS_MULT_FACTOR")*P4961/K4961," ")</f>
        <v>-0.20203127329780024</v>
      </c>
      <c r="R4961" s="8" t="str">
        <f>IF(OR($A4961="TUA",$A4961="TYA"),"",IF(ISNUMBER(_xll.BDP($C4961,"DUR_ADJ_OAS_MID")),_xll.BDP($C4961,"DUR_ADJ_OAS_MID"),IF(ISNUMBER(_xll.BDP($E4961&amp;" ISIN","DUR_ADJ_OAS_MID")),_xll.BDP($E4961&amp;" ISIN","DUR_ADJ_OAS_MID")," ")))</f>
        <v xml:space="preserve"> </v>
      </c>
      <c r="S4961" s="7">
        <f t="shared" si="25"/>
        <v>7.7101194828639507E-3</v>
      </c>
      <c r="T4961" t="s">
        <v>115</v>
      </c>
      <c r="U4961" t="s">
        <v>49</v>
      </c>
      <c r="AG4961">
        <v>1.4449999999999999E-2</v>
      </c>
    </row>
    <row r="4962" spans="1:33" x14ac:dyDescent="0.35">
      <c r="A4962" t="s">
        <v>7644</v>
      </c>
      <c r="B4962" t="s">
        <v>116</v>
      </c>
      <c r="C4962" t="s">
        <v>116</v>
      </c>
      <c r="F4962" t="s">
        <v>117</v>
      </c>
      <c r="G4962" s="1">
        <v>8</v>
      </c>
      <c r="H4962" s="1">
        <v>7.55</v>
      </c>
      <c r="I4962" s="2">
        <v>6040</v>
      </c>
      <c r="J4962" s="3">
        <v>7.08E-5</v>
      </c>
      <c r="K4962" s="4">
        <v>85312574.230000004</v>
      </c>
      <c r="L4962" s="5">
        <v>2325001</v>
      </c>
      <c r="M4962" s="6">
        <v>36.693564530000003</v>
      </c>
      <c r="N4962" s="7">
        <f>IF(ISNUMBER(_xll.BDP($C4962, "DELTA_MID")),_xll.BDP($C4962, "DELTA_MID")," ")</f>
        <v>-1.5105E-2</v>
      </c>
      <c r="O4962" s="7" t="str">
        <f>IF(ISNUMBER(N4962),_xll.BDP($C4962, "OPT_UNDL_TICKER"),"")</f>
        <v>NDX</v>
      </c>
      <c r="P4962" s="8">
        <f>IF(ISNUMBER(N4962),_xll.BDP($C4962, "OPT_UNDL_PX")," ")</f>
        <v>21544.76</v>
      </c>
      <c r="Q4962" s="7">
        <f>IF(ISNUMBER(N4962),+G4962*_xll.BDP($C4962, "PX_POS_MULT_FACTOR")*P4962/K4962," ")</f>
        <v>0.20203127329780024</v>
      </c>
      <c r="R4962" s="8" t="str">
        <f>IF(OR($A4962="TUA",$A4962="TYA"),"",IF(ISNUMBER(_xll.BDP($C4962,"DUR_ADJ_OAS_MID")),_xll.BDP($C4962,"DUR_ADJ_OAS_MID"),IF(ISNUMBER(_xll.BDP($E4962&amp;" ISIN","DUR_ADJ_OAS_MID")),_xll.BDP($E4962&amp;" ISIN","DUR_ADJ_OAS_MID")," ")))</f>
        <v xml:space="preserve"> </v>
      </c>
      <c r="S4962" s="7">
        <f t="shared" si="25"/>
        <v>-3.0516823831632728E-3</v>
      </c>
      <c r="T4962" t="s">
        <v>117</v>
      </c>
      <c r="U4962" t="s">
        <v>49</v>
      </c>
      <c r="AG4962">
        <v>1.4449999999999999E-2</v>
      </c>
    </row>
    <row r="4963" spans="1:33" x14ac:dyDescent="0.35">
      <c r="A4963" t="s">
        <v>7644</v>
      </c>
      <c r="B4963" t="s">
        <v>118</v>
      </c>
      <c r="C4963" t="s">
        <v>118</v>
      </c>
      <c r="F4963" t="s">
        <v>119</v>
      </c>
      <c r="G4963" s="1">
        <v>-8</v>
      </c>
      <c r="H4963" s="1">
        <v>30.85</v>
      </c>
      <c r="I4963" s="2">
        <v>-24680</v>
      </c>
      <c r="J4963" s="3">
        <v>-2.8928999999999999E-4</v>
      </c>
      <c r="K4963" s="4">
        <v>85312574.230000004</v>
      </c>
      <c r="L4963" s="5">
        <v>2325001</v>
      </c>
      <c r="M4963" s="6">
        <v>36.693564530000003</v>
      </c>
      <c r="N4963" s="7">
        <f>IF(ISNUMBER(_xll.BDP($C4963, "DELTA_MID")),_xll.BDP($C4963, "DELTA_MID")," ")</f>
        <v>-5.8793999999999999E-2</v>
      </c>
      <c r="O4963" s="7" t="str">
        <f>IF(ISNUMBER(N4963),_xll.BDP($C4963, "OPT_UNDL_TICKER"),"")</f>
        <v>NDX</v>
      </c>
      <c r="P4963" s="8">
        <f>IF(ISNUMBER(N4963),_xll.BDP($C4963, "OPT_UNDL_PX")," ")</f>
        <v>21544.76</v>
      </c>
      <c r="Q4963" s="7">
        <f>IF(ISNUMBER(N4963),+G4963*_xll.BDP($C4963, "PX_POS_MULT_FACTOR")*P4963/K4963," ")</f>
        <v>-0.20203127329780024</v>
      </c>
      <c r="R4963" s="8" t="str">
        <f>IF(OR($A4963="TUA",$A4963="TYA"),"",IF(ISNUMBER(_xll.BDP($C4963,"DUR_ADJ_OAS_MID")),_xll.BDP($C4963,"DUR_ADJ_OAS_MID"),IF(ISNUMBER(_xll.BDP($E4963&amp;" ISIN","DUR_ADJ_OAS_MID")),_xll.BDP($E4963&amp;" ISIN","DUR_ADJ_OAS_MID")," ")))</f>
        <v xml:space="preserve"> </v>
      </c>
      <c r="S4963" s="7">
        <f t="shared" si="25"/>
        <v>1.1878226682270867E-2</v>
      </c>
      <c r="T4963" t="s">
        <v>119</v>
      </c>
      <c r="U4963" t="s">
        <v>49</v>
      </c>
      <c r="AG4963">
        <v>1.4449999999999999E-2</v>
      </c>
    </row>
    <row r="4964" spans="1:33" x14ac:dyDescent="0.35">
      <c r="A4964" t="s">
        <v>7644</v>
      </c>
      <c r="B4964" t="s">
        <v>120</v>
      </c>
      <c r="C4964" t="s">
        <v>120</v>
      </c>
      <c r="F4964" t="s">
        <v>121</v>
      </c>
      <c r="G4964" s="1">
        <v>89</v>
      </c>
      <c r="H4964" s="1">
        <v>0.7</v>
      </c>
      <c r="I4964" s="2">
        <v>6230</v>
      </c>
      <c r="J4964" s="3">
        <v>7.3029999999999997E-5</v>
      </c>
      <c r="K4964" s="4">
        <v>85312574.230000004</v>
      </c>
      <c r="L4964" s="5">
        <v>2325001</v>
      </c>
      <c r="M4964" s="6">
        <v>36.693564530000003</v>
      </c>
      <c r="N4964" s="7">
        <f>IF(ISNUMBER(_xll.BDP($C4964, "DELTA_MID")),_xll.BDP($C4964, "DELTA_MID")," ")</f>
        <v>-1.4581E-2</v>
      </c>
      <c r="O4964" s="7" t="str">
        <f>IF(ISNUMBER(N4964),_xll.BDP($C4964, "OPT_UNDL_TICKER"),"")</f>
        <v>RUY</v>
      </c>
      <c r="P4964" s="8">
        <f>IF(ISNUMBER(N4964),_xll.BDP($C4964, "OPT_UNDL_PX")," ")</f>
        <v>2070.1640000000002</v>
      </c>
      <c r="Q4964" s="7">
        <f>IF(ISNUMBER(N4964),+G4964*_xll.BDP($C4964, "PX_POS_MULT_FACTOR")*P4964/K4964," ")</f>
        <v>0.21596417370232249</v>
      </c>
      <c r="R4964" s="8" t="str">
        <f>IF(OR($A4964="TUA",$A4964="TYA"),"",IF(ISNUMBER(_xll.BDP($C4964,"DUR_ADJ_OAS_MID")),_xll.BDP($C4964,"DUR_ADJ_OAS_MID"),IF(ISNUMBER(_xll.BDP($E4964&amp;" ISIN","DUR_ADJ_OAS_MID")),_xll.BDP($E4964&amp;" ISIN","DUR_ADJ_OAS_MID")," ")))</f>
        <v xml:space="preserve"> </v>
      </c>
      <c r="S4964" s="7">
        <f t="shared" si="25"/>
        <v>-3.1489736167535642E-3</v>
      </c>
      <c r="T4964" t="s">
        <v>121</v>
      </c>
      <c r="U4964" t="s">
        <v>49</v>
      </c>
      <c r="AG4964">
        <v>1.4449999999999999E-2</v>
      </c>
    </row>
    <row r="4965" spans="1:33" x14ac:dyDescent="0.35">
      <c r="A4965" t="s">
        <v>7644</v>
      </c>
      <c r="B4965" t="s">
        <v>122</v>
      </c>
      <c r="C4965" t="s">
        <v>122</v>
      </c>
      <c r="F4965" t="s">
        <v>123</v>
      </c>
      <c r="G4965" s="1">
        <v>-89</v>
      </c>
      <c r="H4965" s="1">
        <v>2.7</v>
      </c>
      <c r="I4965" s="2">
        <v>-24030</v>
      </c>
      <c r="J4965" s="3">
        <v>-2.8166999999999998E-4</v>
      </c>
      <c r="K4965" s="4">
        <v>85312574.230000004</v>
      </c>
      <c r="L4965" s="5">
        <v>2325001</v>
      </c>
      <c r="M4965" s="6">
        <v>36.693564530000003</v>
      </c>
      <c r="N4965" s="7">
        <f>IF(ISNUMBER(_xll.BDP($C4965, "DELTA_MID")),_xll.BDP($C4965, "DELTA_MID")," ")</f>
        <v>-5.5717000000000003E-2</v>
      </c>
      <c r="O4965" s="7" t="str">
        <f>IF(ISNUMBER(N4965),_xll.BDP($C4965, "OPT_UNDL_TICKER"),"")</f>
        <v>RUY</v>
      </c>
      <c r="P4965" s="8">
        <f>IF(ISNUMBER(N4965),_xll.BDP($C4965, "OPT_UNDL_PX")," ")</f>
        <v>2070.1640000000002</v>
      </c>
      <c r="Q4965" s="7">
        <f>IF(ISNUMBER(N4965),+G4965*_xll.BDP($C4965, "PX_POS_MULT_FACTOR")*P4965/K4965," ")</f>
        <v>-0.21596417370232249</v>
      </c>
      <c r="R4965" s="8" t="str">
        <f>IF(OR($A4965="TUA",$A4965="TYA"),"",IF(ISNUMBER(_xll.BDP($C4965,"DUR_ADJ_OAS_MID")),_xll.BDP($C4965,"DUR_ADJ_OAS_MID"),IF(ISNUMBER(_xll.BDP($E4965&amp;" ISIN","DUR_ADJ_OAS_MID")),_xll.BDP($E4965&amp;" ISIN","DUR_ADJ_OAS_MID")," ")))</f>
        <v xml:space="preserve"> </v>
      </c>
      <c r="S4965" s="7">
        <f t="shared" si="25"/>
        <v>1.2032875866172302E-2</v>
      </c>
      <c r="T4965" t="s">
        <v>123</v>
      </c>
      <c r="U4965" t="s">
        <v>49</v>
      </c>
      <c r="AG4965">
        <v>1.4449999999999999E-2</v>
      </c>
    </row>
    <row r="4966" spans="1:33" x14ac:dyDescent="0.35">
      <c r="A4966" t="s">
        <v>7644</v>
      </c>
      <c r="B4966" t="s">
        <v>124</v>
      </c>
      <c r="C4966" t="s">
        <v>124</v>
      </c>
      <c r="F4966" t="s">
        <v>125</v>
      </c>
      <c r="G4966" s="1">
        <v>89</v>
      </c>
      <c r="H4966" s="1">
        <v>1.2</v>
      </c>
      <c r="I4966" s="2">
        <v>10680</v>
      </c>
      <c r="J4966" s="3">
        <v>1.2519000000000001E-4</v>
      </c>
      <c r="K4966" s="4">
        <v>85312574.230000004</v>
      </c>
      <c r="L4966" s="5">
        <v>2325001</v>
      </c>
      <c r="M4966" s="6">
        <v>36.693564530000003</v>
      </c>
      <c r="N4966" s="7">
        <f>IF(ISNUMBER(_xll.BDP($C4966, "DELTA_MID")),_xll.BDP($C4966, "DELTA_MID")," ")</f>
        <v>-2.2211000000000002E-2</v>
      </c>
      <c r="O4966" s="7" t="str">
        <f>IF(ISNUMBER(N4966),_xll.BDP($C4966, "OPT_UNDL_TICKER"),"")</f>
        <v>RUY</v>
      </c>
      <c r="P4966" s="8">
        <f>IF(ISNUMBER(N4966),_xll.BDP($C4966, "OPT_UNDL_PX")," ")</f>
        <v>2070.1640000000002</v>
      </c>
      <c r="Q4966" s="7">
        <f>IF(ISNUMBER(N4966),+G4966*_xll.BDP($C4966, "PX_POS_MULT_FACTOR")*P4966/K4966," ")</f>
        <v>0.21596417370232249</v>
      </c>
      <c r="R4966" s="8" t="str">
        <f>IF(OR($A4966="TUA",$A4966="TYA"),"",IF(ISNUMBER(_xll.BDP($C4966,"DUR_ADJ_OAS_MID")),_xll.BDP($C4966,"DUR_ADJ_OAS_MID"),IF(ISNUMBER(_xll.BDP($E4966&amp;" ISIN","DUR_ADJ_OAS_MID")),_xll.BDP($E4966&amp;" ISIN","DUR_ADJ_OAS_MID")," ")))</f>
        <v xml:space="preserve"> </v>
      </c>
      <c r="S4966" s="7">
        <f t="shared" si="25"/>
        <v>-4.7967802621022848E-3</v>
      </c>
      <c r="T4966" t="s">
        <v>125</v>
      </c>
      <c r="U4966" t="s">
        <v>49</v>
      </c>
      <c r="AG4966">
        <v>1.4449999999999999E-2</v>
      </c>
    </row>
    <row r="4967" spans="1:33" x14ac:dyDescent="0.35">
      <c r="A4967" t="s">
        <v>7644</v>
      </c>
      <c r="B4967" t="s">
        <v>126</v>
      </c>
      <c r="C4967" t="s">
        <v>126</v>
      </c>
      <c r="F4967" t="s">
        <v>127</v>
      </c>
      <c r="G4967" s="1">
        <v>-89</v>
      </c>
      <c r="H4967" s="1">
        <v>4.5</v>
      </c>
      <c r="I4967" s="2">
        <v>-40050</v>
      </c>
      <c r="J4967" s="3">
        <v>-4.6945E-4</v>
      </c>
      <c r="K4967" s="4">
        <v>85312574.230000004</v>
      </c>
      <c r="L4967" s="5">
        <v>2325001</v>
      </c>
      <c r="M4967" s="6">
        <v>36.693564530000003</v>
      </c>
      <c r="N4967" s="7">
        <f>IF(ISNUMBER(_xll.BDP($C4967, "DELTA_MID")),_xll.BDP($C4967, "DELTA_MID")," ")</f>
        <v>-8.1257999999999997E-2</v>
      </c>
      <c r="O4967" s="7" t="str">
        <f>IF(ISNUMBER(N4967),_xll.BDP($C4967, "OPT_UNDL_TICKER"),"")</f>
        <v>RUY</v>
      </c>
      <c r="P4967" s="8">
        <f>IF(ISNUMBER(N4967),_xll.BDP($C4967, "OPT_UNDL_PX")," ")</f>
        <v>2070.1640000000002</v>
      </c>
      <c r="Q4967" s="7">
        <f>IF(ISNUMBER(N4967),+G4967*_xll.BDP($C4967, "PX_POS_MULT_FACTOR")*P4967/K4967," ")</f>
        <v>-0.21596417370232249</v>
      </c>
      <c r="R4967" s="8" t="str">
        <f>IF(OR($A4967="TUA",$A4967="TYA"),"",IF(ISNUMBER(_xll.BDP($C4967,"DUR_ADJ_OAS_MID")),_xll.BDP($C4967,"DUR_ADJ_OAS_MID"),IF(ISNUMBER(_xll.BDP($E4967&amp;" ISIN","DUR_ADJ_OAS_MID")),_xll.BDP($E4967&amp;" ISIN","DUR_ADJ_OAS_MID")," ")))</f>
        <v xml:space="preserve"> </v>
      </c>
      <c r="S4967" s="7">
        <f t="shared" si="25"/>
        <v>1.7548816826703319E-2</v>
      </c>
      <c r="T4967" t="s">
        <v>127</v>
      </c>
      <c r="U4967" t="s">
        <v>49</v>
      </c>
      <c r="AG4967">
        <v>1.4449999999999999E-2</v>
      </c>
    </row>
    <row r="4968" spans="1:33" x14ac:dyDescent="0.35">
      <c r="A4968" t="s">
        <v>7644</v>
      </c>
      <c r="B4968" t="s">
        <v>128</v>
      </c>
      <c r="C4968" t="s">
        <v>128</v>
      </c>
      <c r="F4968" t="s">
        <v>129</v>
      </c>
      <c r="G4968" s="1">
        <v>131</v>
      </c>
      <c r="H4968" s="1">
        <v>6.2</v>
      </c>
      <c r="I4968" s="2">
        <v>81220</v>
      </c>
      <c r="J4968" s="3">
        <v>9.5202999999999998E-4</v>
      </c>
      <c r="K4968" s="4">
        <v>85312574.230000004</v>
      </c>
      <c r="L4968" s="5">
        <v>2325001</v>
      </c>
      <c r="M4968" s="6">
        <v>36.693564530000003</v>
      </c>
      <c r="N4968" s="7">
        <f>IF(ISNUMBER(_xll.BDP($C4968, "DELTA_MID")),_xll.BDP($C4968, "DELTA_MID")," ")</f>
        <v>0.12335</v>
      </c>
      <c r="O4968" s="7" t="str">
        <f>IF(ISNUMBER(N4968),_xll.BDP($C4968, "OPT_UNDL_TICKER"),"")</f>
        <v>SPX</v>
      </c>
      <c r="P4968" s="8">
        <f>IF(ISNUMBER(N4968),_xll.BDP($C4968, "OPT_UNDL_PX")," ")</f>
        <v>5941.09</v>
      </c>
      <c r="Q4968" s="7">
        <f>IF(ISNUMBER(N4968),+G4968*_xll.BDP($C4968, "PX_POS_MULT_FACTOR")*P4968/K4968," ")</f>
        <v>0.91227207363568019</v>
      </c>
      <c r="R4968" s="8" t="str">
        <f>IF(OR($A4968="TUA",$A4968="TYA"),"",IF(ISNUMBER(_xll.BDP($C4968,"DUR_ADJ_OAS_MID")),_xll.BDP($C4968,"DUR_ADJ_OAS_MID"),IF(ISNUMBER(_xll.BDP($E4968&amp;" ISIN","DUR_ADJ_OAS_MID")),_xll.BDP($E4968&amp;" ISIN","DUR_ADJ_OAS_MID")," ")))</f>
        <v xml:space="preserve"> </v>
      </c>
      <c r="S4968" s="7">
        <f t="shared" si="25"/>
        <v>0.11252876028296115</v>
      </c>
      <c r="T4968" t="s">
        <v>129</v>
      </c>
      <c r="U4968" t="s">
        <v>49</v>
      </c>
      <c r="AG4968">
        <v>1.4449999999999999E-2</v>
      </c>
    </row>
    <row r="4969" spans="1:33" x14ac:dyDescent="0.35">
      <c r="A4969" t="s">
        <v>7644</v>
      </c>
      <c r="B4969" t="s">
        <v>130</v>
      </c>
      <c r="C4969" t="s">
        <v>130</v>
      </c>
      <c r="F4969" t="s">
        <v>131</v>
      </c>
      <c r="G4969" s="1">
        <v>160</v>
      </c>
      <c r="H4969" s="1">
        <v>1.325</v>
      </c>
      <c r="I4969" s="2">
        <v>21200</v>
      </c>
      <c r="J4969" s="3">
        <v>2.4850000000000002E-4</v>
      </c>
      <c r="K4969" s="4">
        <v>85312574.230000004</v>
      </c>
      <c r="L4969" s="5">
        <v>2325001</v>
      </c>
      <c r="M4969" s="6">
        <v>36.693564530000003</v>
      </c>
      <c r="N4969" s="7">
        <f>IF(ISNUMBER(_xll.BDP($C4969, "DELTA_MID")),_xll.BDP($C4969, "DELTA_MID")," ")</f>
        <v>3.7865000000000003E-2</v>
      </c>
      <c r="O4969" s="7" t="str">
        <f>IF(ISNUMBER(N4969),_xll.BDP($C4969, "OPT_UNDL_TICKER"),"")</f>
        <v>SPX</v>
      </c>
      <c r="P4969" s="8">
        <f>IF(ISNUMBER(N4969),_xll.BDP($C4969, "OPT_UNDL_PX")," ")</f>
        <v>5941.09</v>
      </c>
      <c r="Q4969" s="7">
        <f>IF(ISNUMBER(N4969),+G4969*_xll.BDP($C4969, "PX_POS_MULT_FACTOR")*P4969/K4969," ")</f>
        <v>1.1142254334481592</v>
      </c>
      <c r="R4969" s="8" t="str">
        <f>IF(OR($A4969="TUA",$A4969="TYA"),"",IF(ISNUMBER(_xll.BDP($C4969,"DUR_ADJ_OAS_MID")),_xll.BDP($C4969,"DUR_ADJ_OAS_MID"),IF(ISNUMBER(_xll.BDP($E4969&amp;" ISIN","DUR_ADJ_OAS_MID")),_xll.BDP($E4969&amp;" ISIN","DUR_ADJ_OAS_MID")," ")))</f>
        <v xml:space="preserve"> </v>
      </c>
      <c r="S4969" s="7">
        <f t="shared" si="25"/>
        <v>4.2190146037514552E-2</v>
      </c>
      <c r="T4969" t="s">
        <v>131</v>
      </c>
      <c r="U4969" t="s">
        <v>49</v>
      </c>
      <c r="AG4969">
        <v>1.4449999999999999E-2</v>
      </c>
    </row>
    <row r="4970" spans="1:33" x14ac:dyDescent="0.35">
      <c r="A4970" t="s">
        <v>7644</v>
      </c>
      <c r="B4970" t="s">
        <v>132</v>
      </c>
      <c r="C4970" t="s">
        <v>132</v>
      </c>
      <c r="F4970" t="s">
        <v>133</v>
      </c>
      <c r="G4970" s="1">
        <v>79</v>
      </c>
      <c r="H4970" s="1">
        <v>4.2</v>
      </c>
      <c r="I4970" s="2">
        <v>33180</v>
      </c>
      <c r="J4970" s="3">
        <v>3.8892000000000001E-4</v>
      </c>
      <c r="K4970" s="4">
        <v>85312574.230000004</v>
      </c>
      <c r="L4970" s="5">
        <v>2325001</v>
      </c>
      <c r="M4970" s="6">
        <v>36.693564530000003</v>
      </c>
      <c r="N4970" s="7">
        <f>IF(ISNUMBER(_xll.BDP($C4970, "DELTA_MID")),_xll.BDP($C4970, "DELTA_MID")," ")</f>
        <v>-5.8524E-2</v>
      </c>
      <c r="O4970" s="7" t="str">
        <f>IF(ISNUMBER(N4970),_xll.BDP($C4970, "OPT_UNDL_TICKER"),"")</f>
        <v>SPX</v>
      </c>
      <c r="P4970" s="8">
        <f>IF(ISNUMBER(N4970),_xll.BDP($C4970, "OPT_UNDL_PX")," ")</f>
        <v>5941.09</v>
      </c>
      <c r="Q4970" s="7">
        <f>IF(ISNUMBER(N4970),+G4970*_xll.BDP($C4970, "PX_POS_MULT_FACTOR")*P4970/K4970," ")</f>
        <v>0.5501488077650285</v>
      </c>
      <c r="R4970" s="8" t="str">
        <f>IF(OR($A4970="TUA",$A4970="TYA"),"",IF(ISNUMBER(_xll.BDP($C4970,"DUR_ADJ_OAS_MID")),_xll.BDP($C4970,"DUR_ADJ_OAS_MID"),IF(ISNUMBER(_xll.BDP($E4970&amp;" ISIN","DUR_ADJ_OAS_MID")),_xll.BDP($E4970&amp;" ISIN","DUR_ADJ_OAS_MID")," ")))</f>
        <v xml:space="preserve"> </v>
      </c>
      <c r="S4970" s="7">
        <f t="shared" si="25"/>
        <v>-3.2196908825640524E-2</v>
      </c>
      <c r="T4970" t="s">
        <v>133</v>
      </c>
      <c r="U4970" t="s">
        <v>49</v>
      </c>
      <c r="AG4970">
        <v>1.4449999999999999E-2</v>
      </c>
    </row>
    <row r="4971" spans="1:33" x14ac:dyDescent="0.35">
      <c r="A4971" t="s">
        <v>7644</v>
      </c>
      <c r="B4971" t="s">
        <v>134</v>
      </c>
      <c r="C4971" t="s">
        <v>134</v>
      </c>
      <c r="F4971" t="s">
        <v>135</v>
      </c>
      <c r="G4971" s="1">
        <v>29</v>
      </c>
      <c r="H4971" s="1">
        <v>0.82499999999999996</v>
      </c>
      <c r="I4971" s="2">
        <v>2392.5</v>
      </c>
      <c r="J4971" s="3">
        <v>2.8039999999999999E-5</v>
      </c>
      <c r="K4971" s="4">
        <v>85312574.230000004</v>
      </c>
      <c r="L4971" s="5">
        <v>2325001</v>
      </c>
      <c r="M4971" s="6">
        <v>36.693564530000003</v>
      </c>
      <c r="N4971" s="7">
        <f>IF(ISNUMBER(_xll.BDP($C4971, "DELTA_MID")),_xll.BDP($C4971, "DELTA_MID")," ")</f>
        <v>-8.3160000000000005E-3</v>
      </c>
      <c r="O4971" s="7" t="str">
        <f>IF(ISNUMBER(N4971),_xll.BDP($C4971, "OPT_UNDL_TICKER"),"")</f>
        <v>SPX</v>
      </c>
      <c r="P4971" s="8">
        <f>IF(ISNUMBER(N4971),_xll.BDP($C4971, "OPT_UNDL_PX")," ")</f>
        <v>5941.09</v>
      </c>
      <c r="Q4971" s="7">
        <f>IF(ISNUMBER(N4971),+G4971*_xll.BDP($C4971, "PX_POS_MULT_FACTOR")*P4971/K4971," ")</f>
        <v>0.20195335981247883</v>
      </c>
      <c r="R4971" s="8" t="str">
        <f>IF(OR($A4971="TUA",$A4971="TYA"),"",IF(ISNUMBER(_xll.BDP($C4971,"DUR_ADJ_OAS_MID")),_xll.BDP($C4971,"DUR_ADJ_OAS_MID"),IF(ISNUMBER(_xll.BDP($E4971&amp;" ISIN","DUR_ADJ_OAS_MID")),_xll.BDP($E4971&amp;" ISIN","DUR_ADJ_OAS_MID")," ")))</f>
        <v xml:space="preserve"> </v>
      </c>
      <c r="S4971" s="7">
        <f t="shared" si="25"/>
        <v>-1.679444140200574E-3</v>
      </c>
      <c r="T4971" t="s">
        <v>135</v>
      </c>
      <c r="U4971" t="s">
        <v>49</v>
      </c>
      <c r="AG4971">
        <v>1.4449999999999999E-2</v>
      </c>
    </row>
    <row r="4972" spans="1:33" x14ac:dyDescent="0.35">
      <c r="A4972" t="s">
        <v>7644</v>
      </c>
      <c r="B4972" t="s">
        <v>136</v>
      </c>
      <c r="C4972" t="s">
        <v>136</v>
      </c>
      <c r="F4972" t="s">
        <v>137</v>
      </c>
      <c r="G4972" s="1">
        <v>-29</v>
      </c>
      <c r="H4972" s="1">
        <v>4.0999999999999996</v>
      </c>
      <c r="I4972" s="2">
        <v>-11890</v>
      </c>
      <c r="J4972" s="3">
        <v>-1.3936999999999999E-4</v>
      </c>
      <c r="K4972" s="4">
        <v>85312574.230000004</v>
      </c>
      <c r="L4972" s="5">
        <v>2325001</v>
      </c>
      <c r="M4972" s="6">
        <v>36.693564530000003</v>
      </c>
      <c r="N4972" s="7">
        <f>IF(ISNUMBER(_xll.BDP($C4972, "DELTA_MID")),_xll.BDP($C4972, "DELTA_MID")," ")</f>
        <v>-4.4401999999999997E-2</v>
      </c>
      <c r="O4972" s="7" t="str">
        <f>IF(ISNUMBER(N4972),_xll.BDP($C4972, "OPT_UNDL_TICKER"),"")</f>
        <v>SPX</v>
      </c>
      <c r="P4972" s="8">
        <f>IF(ISNUMBER(N4972),_xll.BDP($C4972, "OPT_UNDL_PX")," ")</f>
        <v>5941.09</v>
      </c>
      <c r="Q4972" s="7">
        <f>IF(ISNUMBER(N4972),+G4972*_xll.BDP($C4972, "PX_POS_MULT_FACTOR")*P4972/K4972," ")</f>
        <v>-0.20195335981247883</v>
      </c>
      <c r="R4972" s="8" t="str">
        <f>IF(OR($A4972="TUA",$A4972="TYA"),"",IF(ISNUMBER(_xll.BDP($C4972,"DUR_ADJ_OAS_MID")),_xll.BDP($C4972,"DUR_ADJ_OAS_MID"),IF(ISNUMBER(_xll.BDP($E4972&amp;" ISIN","DUR_ADJ_OAS_MID")),_xll.BDP($E4972&amp;" ISIN","DUR_ADJ_OAS_MID")," ")))</f>
        <v xml:space="preserve"> </v>
      </c>
      <c r="S4972" s="7">
        <f t="shared" si="25"/>
        <v>8.9671330823936843E-3</v>
      </c>
      <c r="T4972" t="s">
        <v>137</v>
      </c>
      <c r="U4972" t="s">
        <v>49</v>
      </c>
      <c r="AG4972">
        <v>1.4449999999999999E-2</v>
      </c>
    </row>
    <row r="4973" spans="1:33" x14ac:dyDescent="0.35">
      <c r="A4973" t="s">
        <v>7644</v>
      </c>
      <c r="B4973" t="s">
        <v>138</v>
      </c>
      <c r="C4973" t="s">
        <v>138</v>
      </c>
      <c r="F4973" t="s">
        <v>139</v>
      </c>
      <c r="G4973" s="1">
        <v>29</v>
      </c>
      <c r="H4973" s="1">
        <v>1.825</v>
      </c>
      <c r="I4973" s="2">
        <v>5292.5</v>
      </c>
      <c r="J4973" s="3">
        <v>6.2039999999999996E-5</v>
      </c>
      <c r="K4973" s="4">
        <v>85312574.230000004</v>
      </c>
      <c r="L4973" s="5">
        <v>2325001</v>
      </c>
      <c r="M4973" s="6">
        <v>36.693564530000003</v>
      </c>
      <c r="N4973" s="7">
        <f>IF(ISNUMBER(_xll.BDP($C4973, "DELTA_MID")),_xll.BDP($C4973, "DELTA_MID")," ")</f>
        <v>-1.5774E-2</v>
      </c>
      <c r="O4973" s="7" t="str">
        <f>IF(ISNUMBER(N4973),_xll.BDP($C4973, "OPT_UNDL_TICKER"),"")</f>
        <v>SPX</v>
      </c>
      <c r="P4973" s="8">
        <f>IF(ISNUMBER(N4973),_xll.BDP($C4973, "OPT_UNDL_PX")," ")</f>
        <v>5940.62</v>
      </c>
      <c r="Q4973" s="7">
        <f>IF(ISNUMBER(N4973),+G4973*_xll.BDP($C4973, "PX_POS_MULT_FACTOR")*P4973/K4973," ")</f>
        <v>0.20193738326960339</v>
      </c>
      <c r="R4973" s="8" t="str">
        <f>IF(OR($A4973="TUA",$A4973="TYA"),"",IF(ISNUMBER(_xll.BDP($C4973,"DUR_ADJ_OAS_MID")),_xll.BDP($C4973,"DUR_ADJ_OAS_MID"),IF(ISNUMBER(_xll.BDP($E4973&amp;" ISIN","DUR_ADJ_OAS_MID")),_xll.BDP($E4973&amp;" ISIN","DUR_ADJ_OAS_MID")," ")))</f>
        <v xml:space="preserve"> </v>
      </c>
      <c r="S4973" s="7">
        <f t="shared" si="25"/>
        <v>-3.1853602836947239E-3</v>
      </c>
      <c r="T4973" t="s">
        <v>139</v>
      </c>
      <c r="U4973" t="s">
        <v>49</v>
      </c>
      <c r="AG4973">
        <v>1.4449999999999999E-2</v>
      </c>
    </row>
    <row r="4974" spans="1:33" x14ac:dyDescent="0.35">
      <c r="A4974" t="s">
        <v>7644</v>
      </c>
      <c r="B4974" t="s">
        <v>140</v>
      </c>
      <c r="C4974" t="s">
        <v>140</v>
      </c>
      <c r="F4974" t="s">
        <v>141</v>
      </c>
      <c r="G4974" s="1">
        <v>-29</v>
      </c>
      <c r="H4974" s="1">
        <v>8.0500000000000007</v>
      </c>
      <c r="I4974" s="2">
        <v>-23345</v>
      </c>
      <c r="J4974" s="3">
        <v>-2.7364000000000002E-4</v>
      </c>
      <c r="K4974" s="4">
        <v>85312574.230000004</v>
      </c>
      <c r="L4974" s="5">
        <v>2325001</v>
      </c>
      <c r="M4974" s="6">
        <v>36.693564530000003</v>
      </c>
      <c r="N4974" s="7">
        <f>IF(ISNUMBER(_xll.BDP($C4974, "DELTA_MID")),_xll.BDP($C4974, "DELTA_MID")," ")</f>
        <v>-7.1558999999999998E-2</v>
      </c>
      <c r="O4974" s="7" t="str">
        <f>IF(ISNUMBER(N4974),_xll.BDP($C4974, "OPT_UNDL_TICKER"),"")</f>
        <v>SPX</v>
      </c>
      <c r="P4974" s="8">
        <f>IF(ISNUMBER(N4974),_xll.BDP($C4974, "OPT_UNDL_PX")," ")</f>
        <v>5941.09</v>
      </c>
      <c r="Q4974" s="7">
        <f>IF(ISNUMBER(N4974),+G4974*_xll.BDP($C4974, "PX_POS_MULT_FACTOR")*P4974/K4974," ")</f>
        <v>-0.20195335981247883</v>
      </c>
      <c r="R4974" s="8" t="str">
        <f>IF(OR($A4974="TUA",$A4974="TYA"),"",IF(ISNUMBER(_xll.BDP($C4974,"DUR_ADJ_OAS_MID")),_xll.BDP($C4974,"DUR_ADJ_OAS_MID"),IF(ISNUMBER(_xll.BDP($E4974&amp;" ISIN","DUR_ADJ_OAS_MID")),_xll.BDP($E4974&amp;" ISIN","DUR_ADJ_OAS_MID")," ")))</f>
        <v xml:space="preserve"> </v>
      </c>
      <c r="S4974" s="7">
        <f t="shared" si="25"/>
        <v>1.4451580474821172E-2</v>
      </c>
      <c r="T4974" t="s">
        <v>141</v>
      </c>
      <c r="U4974" t="s">
        <v>49</v>
      </c>
      <c r="AG4974">
        <v>1.4449999999999999E-2</v>
      </c>
    </row>
    <row r="4975" spans="1:33" x14ac:dyDescent="0.35">
      <c r="A4975" t="s">
        <v>7644</v>
      </c>
      <c r="B4975" t="s">
        <v>7645</v>
      </c>
      <c r="C4975" t="s">
        <v>7645</v>
      </c>
      <c r="F4975" t="s">
        <v>7646</v>
      </c>
      <c r="G4975" s="1">
        <v>140</v>
      </c>
      <c r="H4975" s="1">
        <v>11.35</v>
      </c>
      <c r="I4975" s="2">
        <v>158900</v>
      </c>
      <c r="J4975" s="3">
        <v>1.8625600000000001E-3</v>
      </c>
      <c r="K4975" s="4">
        <v>85312574.230000004</v>
      </c>
      <c r="L4975" s="5">
        <v>2325001</v>
      </c>
      <c r="M4975" s="6">
        <v>36.693564530000003</v>
      </c>
      <c r="N4975" s="7">
        <f>IF(ISNUMBER(_xll.BDP($C4975, "DELTA_MID")),_xll.BDP($C4975, "DELTA_MID")," ")</f>
        <v>-7.5917999999999999E-2</v>
      </c>
      <c r="O4975" s="7" t="str">
        <f>IF(ISNUMBER(N4975),_xll.BDP($C4975, "OPT_UNDL_TICKER"),"")</f>
        <v>SPX</v>
      </c>
      <c r="P4975" s="8">
        <f>IF(ISNUMBER(N4975),_xll.BDP($C4975, "OPT_UNDL_PX")," ")</f>
        <v>5940.62</v>
      </c>
      <c r="Q4975" s="7">
        <f>IF(ISNUMBER(N4975),+G4975*_xll.BDP($C4975, "PX_POS_MULT_FACTOR")*P4975/K4975," ")</f>
        <v>0.97487012612911983</v>
      </c>
      <c r="R4975" s="8" t="str">
        <f>IF(OR($A4975="TUA",$A4975="TYA"),"",IF(ISNUMBER(_xll.BDP($C4975,"DUR_ADJ_OAS_MID")),_xll.BDP($C4975,"DUR_ADJ_OAS_MID"),IF(ISNUMBER(_xll.BDP($E4975&amp;" ISIN","DUR_ADJ_OAS_MID")),_xll.BDP($E4975&amp;" ISIN","DUR_ADJ_OAS_MID")," ")))</f>
        <v xml:space="preserve"> </v>
      </c>
      <c r="S4975" s="7">
        <f t="shared" si="25"/>
        <v>-7.4010190235470522E-2</v>
      </c>
      <c r="T4975" t="s">
        <v>7646</v>
      </c>
      <c r="U4975" t="s">
        <v>49</v>
      </c>
      <c r="AG4975">
        <v>1.4449999999999999E-2</v>
      </c>
    </row>
    <row r="4976" spans="1:33" x14ac:dyDescent="0.35">
      <c r="A4976" t="s">
        <v>7644</v>
      </c>
      <c r="B4976" t="s">
        <v>142</v>
      </c>
      <c r="C4976" t="s">
        <v>142</v>
      </c>
      <c r="F4976" t="s">
        <v>143</v>
      </c>
      <c r="G4976" s="1">
        <v>79</v>
      </c>
      <c r="H4976" s="1">
        <v>11.05</v>
      </c>
      <c r="I4976" s="2">
        <v>87295</v>
      </c>
      <c r="J4976" s="3">
        <v>1.0232399999999999E-3</v>
      </c>
      <c r="K4976" s="4">
        <v>85312574.230000004</v>
      </c>
      <c r="L4976" s="5">
        <v>2325001</v>
      </c>
      <c r="M4976" s="6">
        <v>36.693564530000003</v>
      </c>
      <c r="N4976" s="7">
        <f>IF(ISNUMBER(_xll.BDP($C4976, "DELTA_MID")),_xll.BDP($C4976, "DELTA_MID")," ")</f>
        <v>0.113675</v>
      </c>
      <c r="O4976" s="7" t="str">
        <f>IF(ISNUMBER(N4976),_xll.BDP($C4976, "OPT_UNDL_TICKER"),"")</f>
        <v>SPX</v>
      </c>
      <c r="P4976" s="8">
        <f>IF(ISNUMBER(N4976),_xll.BDP($C4976, "OPT_UNDL_PX")," ")</f>
        <v>5941.09</v>
      </c>
      <c r="Q4976" s="7">
        <f>IF(ISNUMBER(N4976),+G4976*_xll.BDP($C4976, "PX_POS_MULT_FACTOR")*P4976/K4976," ")</f>
        <v>0.5501488077650285</v>
      </c>
      <c r="R4976" s="8" t="str">
        <f>IF(OR($A4976="TUA",$A4976="TYA"),"",IF(ISNUMBER(_xll.BDP($C4976,"DUR_ADJ_OAS_MID")),_xll.BDP($C4976,"DUR_ADJ_OAS_MID"),IF(ISNUMBER(_xll.BDP($E4976&amp;" ISIN","DUR_ADJ_OAS_MID")),_xll.BDP($E4976&amp;" ISIN","DUR_ADJ_OAS_MID")," ")))</f>
        <v xml:space="preserve"> </v>
      </c>
      <c r="S4976" s="7">
        <f t="shared" si="25"/>
        <v>6.2538165722689609E-2</v>
      </c>
      <c r="T4976" t="s">
        <v>143</v>
      </c>
      <c r="U4976" t="s">
        <v>49</v>
      </c>
      <c r="AG4976">
        <v>1.4449999999999999E-2</v>
      </c>
    </row>
    <row r="4977" spans="1:33" x14ac:dyDescent="0.35">
      <c r="A4977" t="s">
        <v>7644</v>
      </c>
      <c r="B4977" t="s">
        <v>144</v>
      </c>
      <c r="C4977" t="s">
        <v>144</v>
      </c>
      <c r="F4977" t="s">
        <v>145</v>
      </c>
      <c r="G4977" s="1">
        <v>162</v>
      </c>
      <c r="H4977" s="1">
        <v>14.05</v>
      </c>
      <c r="I4977" s="2">
        <v>227610</v>
      </c>
      <c r="J4977" s="3">
        <v>2.6679500000000001E-3</v>
      </c>
      <c r="K4977" s="4">
        <v>85312574.230000004</v>
      </c>
      <c r="L4977" s="5">
        <v>2325001</v>
      </c>
      <c r="M4977" s="6">
        <v>36.693564530000003</v>
      </c>
      <c r="N4977" s="7">
        <f>IF(ISNUMBER(_xll.BDP($C4977, "DELTA_MID")),_xll.BDP($C4977, "DELTA_MID")," ")</f>
        <v>0.112104</v>
      </c>
      <c r="O4977" s="7" t="str">
        <f>IF(ISNUMBER(N4977),_xll.BDP($C4977, "OPT_UNDL_TICKER"),"")</f>
        <v>SPX</v>
      </c>
      <c r="P4977" s="8">
        <f>IF(ISNUMBER(N4977),_xll.BDP($C4977, "OPT_UNDL_PX")," ")</f>
        <v>5941.09</v>
      </c>
      <c r="Q4977" s="7">
        <f>IF(ISNUMBER(N4977),+G4977*_xll.BDP($C4977, "PX_POS_MULT_FACTOR")*P4977/K4977," ")</f>
        <v>1.1281532513662611</v>
      </c>
      <c r="R4977" s="8" t="str">
        <f>IF(OR($A4977="TUA",$A4977="TYA"),"",IF(ISNUMBER(_xll.BDP($C4977,"DUR_ADJ_OAS_MID")),_xll.BDP($C4977,"DUR_ADJ_OAS_MID"),IF(ISNUMBER(_xll.BDP($E4977&amp;" ISIN","DUR_ADJ_OAS_MID")),_xll.BDP($E4977&amp;" ISIN","DUR_ADJ_OAS_MID")," ")))</f>
        <v xml:space="preserve"> </v>
      </c>
      <c r="S4977" s="7">
        <f t="shared" si="25"/>
        <v>0.12647049209116332</v>
      </c>
      <c r="T4977" t="s">
        <v>145</v>
      </c>
      <c r="U4977" t="s">
        <v>49</v>
      </c>
      <c r="AG4977">
        <v>1.4449999999999999E-2</v>
      </c>
    </row>
    <row r="4978" spans="1:33" x14ac:dyDescent="0.35">
      <c r="A4978" t="s">
        <v>7644</v>
      </c>
      <c r="B4978" t="s">
        <v>7647</v>
      </c>
      <c r="C4978" t="s">
        <v>7647</v>
      </c>
      <c r="F4978" t="s">
        <v>7648</v>
      </c>
      <c r="G4978" s="1">
        <v>-137</v>
      </c>
      <c r="H4978" s="1">
        <v>15.35</v>
      </c>
      <c r="I4978" s="2">
        <v>-210295</v>
      </c>
      <c r="J4978" s="3">
        <v>-2.4649899999999998E-3</v>
      </c>
      <c r="K4978" s="4">
        <v>85312574.230000004</v>
      </c>
      <c r="L4978" s="5">
        <v>2325001</v>
      </c>
      <c r="M4978" s="6">
        <v>36.693564530000003</v>
      </c>
      <c r="N4978" s="7">
        <f>IF(ISNUMBER(_xll.BDP($C4978, "DELTA_MID")),_xll.BDP($C4978, "DELTA_MID")," ")</f>
        <v>-5.7534000000000002E-2</v>
      </c>
      <c r="O4978" s="7" t="str">
        <f>IF(ISNUMBER(N4978),_xll.BDP($C4978, "OPT_UNDL_TICKER"),"")</f>
        <v>SPX</v>
      </c>
      <c r="P4978" s="8">
        <f>IF(ISNUMBER(N4978),_xll.BDP($C4978, "OPT_UNDL_PX")," ")</f>
        <v>5941.09</v>
      </c>
      <c r="Q4978" s="7">
        <f>IF(ISNUMBER(N4978),+G4978*_xll.BDP($C4978, "PX_POS_MULT_FACTOR")*P4978/K4978," ")</f>
        <v>-0.95405552738998622</v>
      </c>
      <c r="R4978" s="8" t="str">
        <f>IF(OR($A4978="TUA",$A4978="TYA"),"",IF(ISNUMBER(_xll.BDP($C4978,"DUR_ADJ_OAS_MID")),_xll.BDP($C4978,"DUR_ADJ_OAS_MID"),IF(ISNUMBER(_xll.BDP($E4978&amp;" ISIN","DUR_ADJ_OAS_MID")),_xll.BDP($E4978&amp;" ISIN","DUR_ADJ_OAS_MID")," ")))</f>
        <v xml:space="preserve"> </v>
      </c>
      <c r="S4978" s="7">
        <f t="shared" si="25"/>
        <v>5.4890630712855472E-2</v>
      </c>
      <c r="T4978" t="s">
        <v>7648</v>
      </c>
      <c r="U4978" t="s">
        <v>49</v>
      </c>
      <c r="AG4978">
        <v>1.4449999999999999E-2</v>
      </c>
    </row>
    <row r="4979" spans="1:33" x14ac:dyDescent="0.35">
      <c r="A4979" t="s">
        <v>7644</v>
      </c>
      <c r="B4979" t="s">
        <v>7649</v>
      </c>
      <c r="C4979" t="s">
        <v>7649</v>
      </c>
      <c r="F4979" t="s">
        <v>7650</v>
      </c>
      <c r="G4979" s="1">
        <v>137</v>
      </c>
      <c r="H4979" s="1">
        <v>32.299999999999997</v>
      </c>
      <c r="I4979" s="2">
        <v>442510</v>
      </c>
      <c r="J4979" s="3">
        <v>5.1869300000000002E-3</v>
      </c>
      <c r="K4979" s="4">
        <v>85312574.230000004</v>
      </c>
      <c r="L4979" s="5">
        <v>2325001</v>
      </c>
      <c r="M4979" s="6">
        <v>36.693564530000003</v>
      </c>
      <c r="N4979" s="7">
        <f>IF(ISNUMBER(_xll.BDP($C4979, "DELTA_MID")),_xll.BDP($C4979, "DELTA_MID")," ")</f>
        <v>-0.12432600000000001</v>
      </c>
      <c r="O4979" s="7" t="str">
        <f>IF(ISNUMBER(N4979),_xll.BDP($C4979, "OPT_UNDL_TICKER"),"")</f>
        <v>SPX</v>
      </c>
      <c r="P4979" s="8">
        <f>IF(ISNUMBER(N4979),_xll.BDP($C4979, "OPT_UNDL_PX")," ")</f>
        <v>5941.09</v>
      </c>
      <c r="Q4979" s="7">
        <f>IF(ISNUMBER(N4979),+G4979*_xll.BDP($C4979, "PX_POS_MULT_FACTOR")*P4979/K4979," ")</f>
        <v>0.95405552738998622</v>
      </c>
      <c r="R4979" s="8" t="str">
        <f>IF(OR($A4979="TUA",$A4979="TYA"),"",IF(ISNUMBER(_xll.BDP($C4979,"DUR_ADJ_OAS_MID")),_xll.BDP($C4979,"DUR_ADJ_OAS_MID"),IF(ISNUMBER(_xll.BDP($E4979&amp;" ISIN","DUR_ADJ_OAS_MID")),_xll.BDP($E4979&amp;" ISIN","DUR_ADJ_OAS_MID")," ")))</f>
        <v xml:space="preserve"> </v>
      </c>
      <c r="S4979" s="7">
        <f t="shared" si="25"/>
        <v>-0.11861390749828743</v>
      </c>
      <c r="T4979" t="s">
        <v>7650</v>
      </c>
      <c r="U4979" t="s">
        <v>49</v>
      </c>
      <c r="AG4979">
        <v>1.4449999999999999E-2</v>
      </c>
    </row>
    <row r="4980" spans="1:33" x14ac:dyDescent="0.35">
      <c r="A4980" t="s">
        <v>7644</v>
      </c>
      <c r="B4980" t="s">
        <v>146</v>
      </c>
      <c r="C4980" t="s">
        <v>146</v>
      </c>
      <c r="F4980" t="s">
        <v>147</v>
      </c>
      <c r="G4980" s="1">
        <v>297</v>
      </c>
      <c r="H4980" s="1">
        <v>4.9000000000000004</v>
      </c>
      <c r="I4980" s="2">
        <v>145530</v>
      </c>
      <c r="J4980" s="3">
        <v>1.7058399999999999E-3</v>
      </c>
      <c r="K4980" s="4">
        <v>85312574.230000004</v>
      </c>
      <c r="L4980" s="5">
        <v>2325001</v>
      </c>
      <c r="M4980" s="6">
        <v>36.693564530000003</v>
      </c>
      <c r="N4980" s="7">
        <f>IF(ISNUMBER(_xll.BDP($C4980, "DELTA_MID")),_xll.BDP($C4980, "DELTA_MID")," ")</f>
        <v>4.2408000000000001E-2</v>
      </c>
      <c r="O4980" s="7" t="str">
        <f>IF(ISNUMBER(N4980),_xll.BDP($C4980, "OPT_UNDL_TICKER"),"")</f>
        <v>SPX</v>
      </c>
      <c r="P4980" s="8">
        <f>IF(ISNUMBER(N4980),_xll.BDP($C4980, "OPT_UNDL_PX")," ")</f>
        <v>5941.09</v>
      </c>
      <c r="Q4980" s="7">
        <f>IF(ISNUMBER(N4980),+G4980*_xll.BDP($C4980, "PX_POS_MULT_FACTOR")*P4980/K4980," ")</f>
        <v>2.0682809608381452</v>
      </c>
      <c r="R4980" s="8" t="str">
        <f>IF(OR($A4980="TUA",$A4980="TYA"),"",IF(ISNUMBER(_xll.BDP($C4980,"DUR_ADJ_OAS_MID")),_xll.BDP($C4980,"DUR_ADJ_OAS_MID"),IF(ISNUMBER(_xll.BDP($E4980&amp;" ISIN","DUR_ADJ_OAS_MID")),_xll.BDP($E4980&amp;" ISIN","DUR_ADJ_OAS_MID")," ")))</f>
        <v xml:space="preserve"> </v>
      </c>
      <c r="S4980" s="7">
        <f t="shared" si="25"/>
        <v>8.7711658987224064E-2</v>
      </c>
      <c r="T4980" t="s">
        <v>147</v>
      </c>
      <c r="U4980" t="s">
        <v>49</v>
      </c>
      <c r="AG4980">
        <v>1.4449999999999999E-2</v>
      </c>
    </row>
    <row r="4981" spans="1:33" x14ac:dyDescent="0.35">
      <c r="A4981" t="s">
        <v>7644</v>
      </c>
      <c r="B4981" t="s">
        <v>84</v>
      </c>
      <c r="C4981" t="s">
        <v>84</v>
      </c>
      <c r="G4981" s="1">
        <v>201256.91</v>
      </c>
      <c r="H4981" s="1">
        <v>1</v>
      </c>
      <c r="I4981" s="2">
        <v>201256.91</v>
      </c>
      <c r="J4981" s="3">
        <v>2.3590500000000001E-3</v>
      </c>
      <c r="K4981" s="4">
        <v>85312574.230000004</v>
      </c>
      <c r="L4981" s="5">
        <v>2325001</v>
      </c>
      <c r="M4981" s="6">
        <v>36.693564530000003</v>
      </c>
      <c r="N4981" s="7" t="str">
        <f>IF(ISNUMBER(_xll.BDP($C4981, "DELTA_MID")),_xll.BDP($C4981, "DELTA_MID")," ")</f>
        <v xml:space="preserve"> </v>
      </c>
      <c r="O4981" s="7" t="str">
        <f>IF(ISNUMBER(N4981),_xll.BDP($C4981, "OPT_UNDL_TICKER"),"")</f>
        <v/>
      </c>
      <c r="P4981" s="8" t="str">
        <f>IF(ISNUMBER(N4981),_xll.BDP($C4981, "OPT_UNDL_PX")," ")</f>
        <v xml:space="preserve"> </v>
      </c>
      <c r="Q4981" s="7" t="str">
        <f>IF(ISNUMBER(N4981),+G4981*_xll.BDP($C4981, "PX_POS_MULT_FACTOR")*P4981/K4981," ")</f>
        <v xml:space="preserve"> </v>
      </c>
      <c r="R4981" s="8" t="str">
        <f>IF(OR($A4981="TUA",$A4981="TYA"),"",IF(ISNUMBER(_xll.BDP($C4981,"DUR_ADJ_OAS_MID")),_xll.BDP($C4981,"DUR_ADJ_OAS_MID"),IF(ISNUMBER(_xll.BDP($E4981&amp;" ISIN","DUR_ADJ_OAS_MID")),_xll.BDP($E4981&amp;" ISIN","DUR_ADJ_OAS_MID")," ")))</f>
        <v xml:space="preserve"> </v>
      </c>
      <c r="S4981" s="7" t="str">
        <f t="shared" si="25"/>
        <v xml:space="preserve"> </v>
      </c>
      <c r="T4981" t="s">
        <v>84</v>
      </c>
      <c r="U4981" t="s">
        <v>84</v>
      </c>
      <c r="AG4981">
        <v>1.4449999999999999E-2</v>
      </c>
    </row>
    <row r="4982" spans="1:33" x14ac:dyDescent="0.35">
      <c r="N4982" s="7" t="str">
        <f>IF(ISNUMBER(_xll.BDP($C4982, "DELTA_MID")),_xll.BDP($C4982, "DELTA_MID")," ")</f>
        <v xml:space="preserve"> </v>
      </c>
      <c r="O4982" s="7" t="str">
        <f>IF(ISNUMBER(N4982),_xll.BDP($C4982, "OPT_UNDL_TICKER"),"")</f>
        <v/>
      </c>
      <c r="P4982" s="8" t="str">
        <f>IF(ISNUMBER(N4982),_xll.BDP($C4982, "OPT_UNDL_PX")," ")</f>
        <v xml:space="preserve"> </v>
      </c>
      <c r="Q4982" s="7" t="str">
        <f>IF(ISNUMBER(N4982),+G4982*_xll.BDP($C4982, "PX_POS_MULT_FACTOR")*P4982/K4982," ")</f>
        <v xml:space="preserve"> </v>
      </c>
      <c r="R4982" s="8" t="str">
        <f>IF(OR($A4982="TUA",$A4982="TYA"),"",IF(ISNUMBER(_xll.BDP($C4982,"DUR_ADJ_OAS_MID")),_xll.BDP($C4982,"DUR_ADJ_OAS_MID"),IF(ISNUMBER(_xll.BDP($E4982&amp;" ISIN","DUR_ADJ_OAS_MID")),_xll.BDP($E4982&amp;" ISIN","DUR_ADJ_OAS_MID")," ")))</f>
        <v xml:space="preserve"> </v>
      </c>
      <c r="S4982" s="7" t="str">
        <f t="shared" ref="S4982:S5045" si="26">IF(ISNUMBER(N4982),Q4982*N4982,IF(ISNUMBER(R4982),J4982*R4982," "))</f>
        <v xml:space="preserve"> </v>
      </c>
    </row>
    <row r="4983" spans="1:33" x14ac:dyDescent="0.35">
      <c r="A4983" t="s">
        <v>7651</v>
      </c>
      <c r="B4983" t="s">
        <v>2036</v>
      </c>
      <c r="C4983" t="s">
        <v>2037</v>
      </c>
      <c r="D4983" t="s">
        <v>2038</v>
      </c>
      <c r="E4983" t="s">
        <v>2039</v>
      </c>
      <c r="F4983" t="s">
        <v>2040</v>
      </c>
      <c r="G4983" s="1">
        <v>200628</v>
      </c>
      <c r="H4983" s="1">
        <v>595.59</v>
      </c>
      <c r="I4983" s="2">
        <v>119492030.52</v>
      </c>
      <c r="J4983" s="3">
        <v>0.97383355999999999</v>
      </c>
      <c r="K4983" s="4">
        <v>122702723.48</v>
      </c>
      <c r="L4983" s="5">
        <v>2925001</v>
      </c>
      <c r="M4983" s="6">
        <v>41.949634709999998</v>
      </c>
      <c r="N4983" s="7" t="str">
        <f>IF(ISNUMBER(_xll.BDP($C4983, "DELTA_MID")),_xll.BDP($C4983, "DELTA_MID")," ")</f>
        <v xml:space="preserve"> </v>
      </c>
      <c r="O4983" s="7" t="str">
        <f>IF(ISNUMBER(N4983),_xll.BDP($C4983, "OPT_UNDL_TICKER"),"")</f>
        <v/>
      </c>
      <c r="P4983" s="8" t="str">
        <f>IF(ISNUMBER(N4983),_xll.BDP($C4983, "OPT_UNDL_PX")," ")</f>
        <v xml:space="preserve"> </v>
      </c>
      <c r="Q4983" s="7" t="str">
        <f>IF(ISNUMBER(N4983),+G4983*_xll.BDP($C4983, "PX_POS_MULT_FACTOR")*P4983/K4983," ")</f>
        <v xml:space="preserve"> </v>
      </c>
      <c r="R4983" s="8" t="str">
        <f>IF(OR($A4983="TUA",$A4983="TYA"),"",IF(ISNUMBER(_xll.BDP($C4983,"DUR_ADJ_OAS_MID")),_xll.BDP($C4983,"DUR_ADJ_OAS_MID"),IF(ISNUMBER(_xll.BDP($E4983&amp;" ISIN","DUR_ADJ_OAS_MID")),_xll.BDP($E4983&amp;" ISIN","DUR_ADJ_OAS_MID")," ")))</f>
        <v xml:space="preserve"> </v>
      </c>
      <c r="S4983" s="7" t="str">
        <f t="shared" si="26"/>
        <v xml:space="preserve"> </v>
      </c>
      <c r="T4983" t="s">
        <v>2040</v>
      </c>
      <c r="U4983" t="s">
        <v>41</v>
      </c>
    </row>
    <row r="4984" spans="1:33" x14ac:dyDescent="0.35">
      <c r="A4984" t="s">
        <v>7651</v>
      </c>
      <c r="B4984" t="s">
        <v>7652</v>
      </c>
      <c r="C4984" t="s">
        <v>7652</v>
      </c>
      <c r="F4984" t="s">
        <v>7653</v>
      </c>
      <c r="G4984" s="1">
        <v>200</v>
      </c>
      <c r="H4984" s="1">
        <v>96.85</v>
      </c>
      <c r="I4984" s="2">
        <v>1937000</v>
      </c>
      <c r="J4984" s="3">
        <v>1.5786120000000001E-2</v>
      </c>
      <c r="K4984" s="4">
        <v>122702723.48</v>
      </c>
      <c r="L4984" s="5">
        <v>2925001</v>
      </c>
      <c r="M4984" s="6">
        <v>41.949634709999998</v>
      </c>
      <c r="N4984" s="7">
        <f>IF(ISNUMBER(_xll.BDP($C4984, "DELTA_MID")),_xll.BDP($C4984, "DELTA_MID")," ")</f>
        <v>0.57012099999999999</v>
      </c>
      <c r="O4984" s="7" t="str">
        <f>IF(ISNUMBER(N4984),_xll.BDP($C4984, "OPT_UNDL_TICKER"),"")</f>
        <v>SPX</v>
      </c>
      <c r="P4984" s="8">
        <f>IF(ISNUMBER(N4984),_xll.BDP($C4984, "OPT_UNDL_PX")," ")</f>
        <v>5941.09</v>
      </c>
      <c r="Q4984" s="7">
        <f>IF(ISNUMBER(N4984),+G4984*_xll.BDP($C4984, "PX_POS_MULT_FACTOR")*P4984/K4984," ")</f>
        <v>0.96837133382265494</v>
      </c>
      <c r="R4984" s="8" t="str">
        <f>IF(OR($A4984="TUA",$A4984="TYA"),"",IF(ISNUMBER(_xll.BDP($C4984,"DUR_ADJ_OAS_MID")),_xll.BDP($C4984,"DUR_ADJ_OAS_MID"),IF(ISNUMBER(_xll.BDP($E4984&amp;" ISIN","DUR_ADJ_OAS_MID")),_xll.BDP($E4984&amp;" ISIN","DUR_ADJ_OAS_MID")," ")))</f>
        <v xml:space="preserve"> </v>
      </c>
      <c r="S4984" s="7">
        <f t="shared" si="26"/>
        <v>0.55208883321030588</v>
      </c>
      <c r="T4984" t="s">
        <v>7653</v>
      </c>
      <c r="U4984" t="s">
        <v>49</v>
      </c>
    </row>
    <row r="4985" spans="1:33" x14ac:dyDescent="0.35">
      <c r="A4985" t="s">
        <v>7651</v>
      </c>
      <c r="B4985" t="s">
        <v>7654</v>
      </c>
      <c r="C4985" t="s">
        <v>7654</v>
      </c>
      <c r="F4985" t="s">
        <v>7655</v>
      </c>
      <c r="G4985" s="1">
        <v>100</v>
      </c>
      <c r="H4985" s="1">
        <v>99.4</v>
      </c>
      <c r="I4985" s="2">
        <v>994000</v>
      </c>
      <c r="J4985" s="3">
        <v>8.1008799999999995E-3</v>
      </c>
      <c r="K4985" s="4">
        <v>122702723.48</v>
      </c>
      <c r="L4985" s="5">
        <v>2925001</v>
      </c>
      <c r="M4985" s="6">
        <v>41.949634709999998</v>
      </c>
      <c r="N4985" s="7">
        <f>IF(ISNUMBER(_xll.BDP($C4985, "DELTA_MID")),_xll.BDP($C4985, "DELTA_MID")," ")</f>
        <v>0.56806900000000005</v>
      </c>
      <c r="O4985" s="7" t="str">
        <f>IF(ISNUMBER(N4985),_xll.BDP($C4985, "OPT_UNDL_TICKER"),"")</f>
        <v>SPX</v>
      </c>
      <c r="P4985" s="8">
        <f>IF(ISNUMBER(N4985),_xll.BDP($C4985, "OPT_UNDL_PX")," ")</f>
        <v>5941.44</v>
      </c>
      <c r="Q4985" s="7">
        <f>IF(ISNUMBER(N4985),+G4985*_xll.BDP($C4985, "PX_POS_MULT_FACTOR")*P4985/K4985," ")</f>
        <v>0.48421419113557224</v>
      </c>
      <c r="R4985" s="8" t="str">
        <f>IF(OR($A4985="TUA",$A4985="TYA"),"",IF(ISNUMBER(_xll.BDP($C4985,"DUR_ADJ_OAS_MID")),_xll.BDP($C4985,"DUR_ADJ_OAS_MID"),IF(ISNUMBER(_xll.BDP($E4985&amp;" ISIN","DUR_ADJ_OAS_MID")),_xll.BDP($E4985&amp;" ISIN","DUR_ADJ_OAS_MID")," ")))</f>
        <v xml:space="preserve"> </v>
      </c>
      <c r="S4985" s="7">
        <f t="shared" si="26"/>
        <v>0.27506707134419339</v>
      </c>
      <c r="T4985" t="s">
        <v>7655</v>
      </c>
      <c r="U4985" t="s">
        <v>49</v>
      </c>
    </row>
    <row r="4986" spans="1:33" x14ac:dyDescent="0.35">
      <c r="A4986" t="s">
        <v>7651</v>
      </c>
      <c r="B4986" t="s">
        <v>84</v>
      </c>
      <c r="C4986" t="s">
        <v>84</v>
      </c>
      <c r="G4986" s="1">
        <v>279692.96000000002</v>
      </c>
      <c r="H4986" s="1">
        <v>1</v>
      </c>
      <c r="I4986" s="2">
        <v>279692.96000000002</v>
      </c>
      <c r="J4986" s="3">
        <v>2.2794400000000002E-3</v>
      </c>
      <c r="K4986" s="4">
        <v>122702723.48</v>
      </c>
      <c r="L4986" s="5">
        <v>2925001</v>
      </c>
      <c r="M4986" s="6">
        <v>41.949634709999998</v>
      </c>
      <c r="N4986" s="7" t="str">
        <f>IF(ISNUMBER(_xll.BDP($C4986, "DELTA_MID")),_xll.BDP($C4986, "DELTA_MID")," ")</f>
        <v xml:space="preserve"> </v>
      </c>
      <c r="O4986" s="7" t="str">
        <f>IF(ISNUMBER(N4986),_xll.BDP($C4986, "OPT_UNDL_TICKER"),"")</f>
        <v/>
      </c>
      <c r="P4986" s="8" t="str">
        <f>IF(ISNUMBER(N4986),_xll.BDP($C4986, "OPT_UNDL_PX")," ")</f>
        <v xml:space="preserve"> </v>
      </c>
      <c r="Q4986" s="7" t="str">
        <f>IF(ISNUMBER(N4986),+G4986*_xll.BDP($C4986, "PX_POS_MULT_FACTOR")*P4986/K4986," ")</f>
        <v xml:space="preserve"> </v>
      </c>
      <c r="R4986" s="8" t="str">
        <f>IF(OR($A4986="TUA",$A4986="TYA"),"",IF(ISNUMBER(_xll.BDP($C4986,"DUR_ADJ_OAS_MID")),_xll.BDP($C4986,"DUR_ADJ_OAS_MID"),IF(ISNUMBER(_xll.BDP($E4986&amp;" ISIN","DUR_ADJ_OAS_MID")),_xll.BDP($E4986&amp;" ISIN","DUR_ADJ_OAS_MID")," ")))</f>
        <v xml:space="preserve"> </v>
      </c>
      <c r="S4986" s="7" t="str">
        <f t="shared" si="26"/>
        <v xml:space="preserve"> </v>
      </c>
      <c r="T4986" t="s">
        <v>84</v>
      </c>
      <c r="U4986" t="s">
        <v>84</v>
      </c>
    </row>
    <row r="4987" spans="1:33" x14ac:dyDescent="0.35">
      <c r="N4987" s="7" t="str">
        <f>IF(ISNUMBER(_xll.BDP($C4987, "DELTA_MID")),_xll.BDP($C4987, "DELTA_MID")," ")</f>
        <v xml:space="preserve"> </v>
      </c>
      <c r="O4987" s="7" t="str">
        <f>IF(ISNUMBER(N4987),_xll.BDP($C4987, "OPT_UNDL_TICKER"),"")</f>
        <v/>
      </c>
      <c r="P4987" s="8" t="str">
        <f>IF(ISNUMBER(N4987),_xll.BDP($C4987, "OPT_UNDL_PX")," ")</f>
        <v xml:space="preserve"> </v>
      </c>
      <c r="Q4987" s="7" t="str">
        <f>IF(ISNUMBER(N4987),+G4987*_xll.BDP($C4987, "PX_POS_MULT_FACTOR")*P4987/K4987," ")</f>
        <v xml:space="preserve"> </v>
      </c>
      <c r="R4987" s="8" t="str">
        <f>IF(OR($A4987="TUA",$A4987="TYA"),"",IF(ISNUMBER(_xll.BDP($C4987,"DUR_ADJ_OAS_MID")),_xll.BDP($C4987,"DUR_ADJ_OAS_MID"),IF(ISNUMBER(_xll.BDP($E4987&amp;" ISIN","DUR_ADJ_OAS_MID")),_xll.BDP($E4987&amp;" ISIN","DUR_ADJ_OAS_MID")," ")))</f>
        <v xml:space="preserve"> </v>
      </c>
      <c r="S4987" s="7" t="str">
        <f t="shared" si="26"/>
        <v xml:space="preserve"> </v>
      </c>
    </row>
    <row r="4988" spans="1:33" x14ac:dyDescent="0.35">
      <c r="A4988" t="s">
        <v>7656</v>
      </c>
      <c r="B4988" t="s">
        <v>2036</v>
      </c>
      <c r="C4988" t="s">
        <v>2037</v>
      </c>
      <c r="D4988" t="s">
        <v>2038</v>
      </c>
      <c r="E4988" t="s">
        <v>2039</v>
      </c>
      <c r="F4988" t="s">
        <v>2040</v>
      </c>
      <c r="G4988" s="1">
        <v>132081</v>
      </c>
      <c r="H4988" s="1">
        <v>595.59</v>
      </c>
      <c r="I4988" s="2">
        <v>78666122.790000007</v>
      </c>
      <c r="J4988" s="3">
        <v>0.98509256999999995</v>
      </c>
      <c r="K4988" s="4">
        <v>79856578.840000004</v>
      </c>
      <c r="L4988" s="5">
        <v>2025001</v>
      </c>
      <c r="M4988" s="6">
        <v>39.4353281</v>
      </c>
      <c r="N4988" s="7" t="str">
        <f>IF(ISNUMBER(_xll.BDP($C4988, "DELTA_MID")),_xll.BDP($C4988, "DELTA_MID")," ")</f>
        <v xml:space="preserve"> </v>
      </c>
      <c r="O4988" s="7" t="str">
        <f>IF(ISNUMBER(N4988),_xll.BDP($C4988, "OPT_UNDL_TICKER"),"")</f>
        <v/>
      </c>
      <c r="P4988" s="8" t="str">
        <f>IF(ISNUMBER(N4988),_xll.BDP($C4988, "OPT_UNDL_PX")," ")</f>
        <v xml:space="preserve"> </v>
      </c>
      <c r="Q4988" s="7" t="str">
        <f>IF(ISNUMBER(N4988),+G4988*_xll.BDP($C4988, "PX_POS_MULT_FACTOR")*P4988/K4988," ")</f>
        <v xml:space="preserve"> </v>
      </c>
      <c r="R4988" s="8" t="str">
        <f>IF(OR($A4988="TUA",$A4988="TYA"),"",IF(ISNUMBER(_xll.BDP($C4988,"DUR_ADJ_OAS_MID")),_xll.BDP($C4988,"DUR_ADJ_OAS_MID"),IF(ISNUMBER(_xll.BDP($E4988&amp;" ISIN","DUR_ADJ_OAS_MID")),_xll.BDP($E4988&amp;" ISIN","DUR_ADJ_OAS_MID")," ")))</f>
        <v xml:space="preserve"> </v>
      </c>
      <c r="S4988" s="7" t="str">
        <f t="shared" si="26"/>
        <v xml:space="preserve"> </v>
      </c>
      <c r="T4988" t="s">
        <v>2040</v>
      </c>
      <c r="U4988" t="s">
        <v>41</v>
      </c>
      <c r="AG4988">
        <v>2.3177E-2</v>
      </c>
    </row>
    <row r="4989" spans="1:33" x14ac:dyDescent="0.35">
      <c r="A4989" t="s">
        <v>7656</v>
      </c>
      <c r="B4989" t="s">
        <v>94</v>
      </c>
      <c r="C4989" t="s">
        <v>95</v>
      </c>
      <c r="F4989" t="s">
        <v>96</v>
      </c>
      <c r="G4989" s="1">
        <v>1280</v>
      </c>
      <c r="H4989" s="1">
        <v>0.02</v>
      </c>
      <c r="I4989" s="2">
        <v>2560</v>
      </c>
      <c r="J4989" s="3">
        <v>3.2060000000000001E-5</v>
      </c>
      <c r="K4989" s="4">
        <v>79856578.840000004</v>
      </c>
      <c r="L4989" s="5">
        <v>2025001</v>
      </c>
      <c r="M4989" s="6">
        <v>39.4353281</v>
      </c>
      <c r="N4989" s="7">
        <f>IF(ISNUMBER(_xll.BDP($C4989, "DELTA_MID")),_xll.BDP($C4989, "DELTA_MID")," ")</f>
        <v>-2.9169999999999999E-3</v>
      </c>
      <c r="O4989" s="7" t="str">
        <f>IF(ISNUMBER(N4989),_xll.BDP($C4989, "OPT_UNDL_TICKER"),"")</f>
        <v>GLD US</v>
      </c>
      <c r="P4989" s="8">
        <f>IF(ISNUMBER(N4989),_xll.BDP($C4989, "OPT_UNDL_PX")," ")</f>
        <v>309.10000000000002</v>
      </c>
      <c r="Q4989" s="7">
        <f>IF(ISNUMBER(N4989),+G4989*_xll.BDP($C4989, "PX_POS_MULT_FACTOR")*P4989/K4989," ")</f>
        <v>0.49544822198396093</v>
      </c>
      <c r="R4989" s="8" t="str">
        <f>IF(OR($A4989="TUA",$A4989="TYA"),"",IF(ISNUMBER(_xll.BDP($C4989,"DUR_ADJ_OAS_MID")),_xll.BDP($C4989,"DUR_ADJ_OAS_MID"),IF(ISNUMBER(_xll.BDP($E4989&amp;" ISIN","DUR_ADJ_OAS_MID")),_xll.BDP($E4989&amp;" ISIN","DUR_ADJ_OAS_MID")," ")))</f>
        <v xml:space="preserve"> </v>
      </c>
      <c r="S4989" s="7">
        <f t="shared" si="26"/>
        <v>-1.4452224635272139E-3</v>
      </c>
      <c r="T4989" t="s">
        <v>96</v>
      </c>
      <c r="U4989" t="s">
        <v>49</v>
      </c>
      <c r="AG4989">
        <v>2.3177E-2</v>
      </c>
    </row>
    <row r="4990" spans="1:33" x14ac:dyDescent="0.35">
      <c r="A4990" t="s">
        <v>7656</v>
      </c>
      <c r="B4990" t="s">
        <v>97</v>
      </c>
      <c r="C4990" t="s">
        <v>98</v>
      </c>
      <c r="F4990" t="s">
        <v>99</v>
      </c>
      <c r="G4990" s="1">
        <v>-1280</v>
      </c>
      <c r="H4990" s="1">
        <v>0.01</v>
      </c>
      <c r="I4990" s="2">
        <v>-1280</v>
      </c>
      <c r="J4990" s="3">
        <v>-1.6030000000000001E-5</v>
      </c>
      <c r="K4990" s="4">
        <v>79856578.840000004</v>
      </c>
      <c r="L4990" s="5">
        <v>2025001</v>
      </c>
      <c r="M4990" s="6">
        <v>39.4353281</v>
      </c>
      <c r="N4990" s="7">
        <f>IF(ISNUMBER(_xll.BDP($C4990, "DELTA_MID")),_xll.BDP($C4990, "DELTA_MID")," ")</f>
        <v>-4.0249999999999999E-3</v>
      </c>
      <c r="O4990" s="7" t="str">
        <f>IF(ISNUMBER(N4990),_xll.BDP($C4990, "OPT_UNDL_TICKER"),"")</f>
        <v>GLD US</v>
      </c>
      <c r="P4990" s="8">
        <f>IF(ISNUMBER(N4990),_xll.BDP($C4990, "OPT_UNDL_PX")," ")</f>
        <v>309.10000000000002</v>
      </c>
      <c r="Q4990" s="7">
        <f>IF(ISNUMBER(N4990),+G4990*_xll.BDP($C4990, "PX_POS_MULT_FACTOR")*P4990/K4990," ")</f>
        <v>-0.49544822198396093</v>
      </c>
      <c r="R4990" s="8" t="str">
        <f>IF(OR($A4990="TUA",$A4990="TYA"),"",IF(ISNUMBER(_xll.BDP($C4990,"DUR_ADJ_OAS_MID")),_xll.BDP($C4990,"DUR_ADJ_OAS_MID"),IF(ISNUMBER(_xll.BDP($E4990&amp;" ISIN","DUR_ADJ_OAS_MID")),_xll.BDP($E4990&amp;" ISIN","DUR_ADJ_OAS_MID")," ")))</f>
        <v xml:space="preserve"> </v>
      </c>
      <c r="S4990" s="7">
        <f t="shared" si="26"/>
        <v>1.9941790934854429E-3</v>
      </c>
      <c r="T4990" t="s">
        <v>99</v>
      </c>
      <c r="U4990" t="s">
        <v>49</v>
      </c>
      <c r="AG4990">
        <v>2.3177E-2</v>
      </c>
    </row>
    <row r="4991" spans="1:33" x14ac:dyDescent="0.35">
      <c r="A4991" t="s">
        <v>7656</v>
      </c>
      <c r="B4991" t="s">
        <v>100</v>
      </c>
      <c r="C4991" t="s">
        <v>101</v>
      </c>
      <c r="F4991" t="s">
        <v>102</v>
      </c>
      <c r="G4991" s="1">
        <v>1246</v>
      </c>
      <c r="H4991" s="1">
        <v>0.02</v>
      </c>
      <c r="I4991" s="2">
        <v>2492</v>
      </c>
      <c r="J4991" s="3">
        <v>3.1210000000000001E-5</v>
      </c>
      <c r="K4991" s="4">
        <v>79856578.840000004</v>
      </c>
      <c r="L4991" s="5">
        <v>2025001</v>
      </c>
      <c r="M4991" s="6">
        <v>39.4353281</v>
      </c>
      <c r="N4991" s="7">
        <f>IF(ISNUMBER(_xll.BDP($C4991, "DELTA_MID")),_xll.BDP($C4991, "DELTA_MID")," ")</f>
        <v>-4.4640000000000001E-3</v>
      </c>
      <c r="O4991" s="7" t="str">
        <f>IF(ISNUMBER(N4991),_xll.BDP($C4991, "OPT_UNDL_TICKER"),"")</f>
        <v>GLD US</v>
      </c>
      <c r="P4991" s="8">
        <f>IF(ISNUMBER(N4991),_xll.BDP($C4991, "OPT_UNDL_PX")," ")</f>
        <v>309.10000000000002</v>
      </c>
      <c r="Q4991" s="7">
        <f>IF(ISNUMBER(N4991),+G4991*_xll.BDP($C4991, "PX_POS_MULT_FACTOR")*P4991/K4991," ")</f>
        <v>0.48228787858751199</v>
      </c>
      <c r="R4991" s="8" t="str">
        <f>IF(OR($A4991="TUA",$A4991="TYA"),"",IF(ISNUMBER(_xll.BDP($C4991,"DUR_ADJ_OAS_MID")),_xll.BDP($C4991,"DUR_ADJ_OAS_MID"),IF(ISNUMBER(_xll.BDP($E4991&amp;" ISIN","DUR_ADJ_OAS_MID")),_xll.BDP($E4991&amp;" ISIN","DUR_ADJ_OAS_MID")," ")))</f>
        <v xml:space="preserve"> </v>
      </c>
      <c r="S4991" s="7">
        <f t="shared" si="26"/>
        <v>-2.1529330900146534E-3</v>
      </c>
      <c r="T4991" t="s">
        <v>102</v>
      </c>
      <c r="U4991" t="s">
        <v>49</v>
      </c>
      <c r="AG4991">
        <v>2.3177E-2</v>
      </c>
    </row>
    <row r="4992" spans="1:33" x14ac:dyDescent="0.35">
      <c r="A4992" t="s">
        <v>7656</v>
      </c>
      <c r="B4992" t="s">
        <v>103</v>
      </c>
      <c r="C4992" t="s">
        <v>104</v>
      </c>
      <c r="F4992" t="s">
        <v>105</v>
      </c>
      <c r="G4992" s="1">
        <v>-1246</v>
      </c>
      <c r="H4992" s="1">
        <v>0.06</v>
      </c>
      <c r="I4992" s="2">
        <v>-7476</v>
      </c>
      <c r="J4992" s="3">
        <v>-9.3620000000000002E-5</v>
      </c>
      <c r="K4992" s="4">
        <v>79856578.840000004</v>
      </c>
      <c r="L4992" s="5">
        <v>2025001</v>
      </c>
      <c r="M4992" s="6">
        <v>39.4353281</v>
      </c>
      <c r="N4992" s="7">
        <f>IF(ISNUMBER(_xll.BDP($C4992, "DELTA_MID")),_xll.BDP($C4992, "DELTA_MID")," ")</f>
        <v>-1.7786E-2</v>
      </c>
      <c r="O4992" s="7" t="str">
        <f>IF(ISNUMBER(N4992),_xll.BDP($C4992, "OPT_UNDL_TICKER"),"")</f>
        <v>GLD US</v>
      </c>
      <c r="P4992" s="8">
        <f>IF(ISNUMBER(N4992),_xll.BDP($C4992, "OPT_UNDL_PX")," ")</f>
        <v>309.10000000000002</v>
      </c>
      <c r="Q4992" s="7">
        <f>IF(ISNUMBER(N4992),+G4992*_xll.BDP($C4992, "PX_POS_MULT_FACTOR")*P4992/K4992," ")</f>
        <v>-0.48228787858751199</v>
      </c>
      <c r="R4992" s="8" t="str">
        <f>IF(OR($A4992="TUA",$A4992="TYA"),"",IF(ISNUMBER(_xll.BDP($C4992,"DUR_ADJ_OAS_MID")),_xll.BDP($C4992,"DUR_ADJ_OAS_MID"),IF(ISNUMBER(_xll.BDP($E4992&amp;" ISIN","DUR_ADJ_OAS_MID")),_xll.BDP($E4992&amp;" ISIN","DUR_ADJ_OAS_MID")," ")))</f>
        <v xml:space="preserve"> </v>
      </c>
      <c r="S4992" s="7">
        <f t="shared" si="26"/>
        <v>8.5779722085574887E-3</v>
      </c>
      <c r="T4992" t="s">
        <v>105</v>
      </c>
      <c r="U4992" t="s">
        <v>49</v>
      </c>
      <c r="AG4992">
        <v>2.3177E-2</v>
      </c>
    </row>
    <row r="4993" spans="1:33" x14ac:dyDescent="0.35">
      <c r="A4993" t="s">
        <v>7656</v>
      </c>
      <c r="B4993" t="s">
        <v>106</v>
      </c>
      <c r="C4993" t="s">
        <v>107</v>
      </c>
      <c r="F4993" t="s">
        <v>108</v>
      </c>
      <c r="G4993" s="1">
        <v>246</v>
      </c>
      <c r="H4993" s="1">
        <v>0.63500000000000001</v>
      </c>
      <c r="I4993" s="2">
        <v>15621</v>
      </c>
      <c r="J4993" s="3">
        <v>1.9561000000000001E-4</v>
      </c>
      <c r="K4993" s="4">
        <v>79856578.840000004</v>
      </c>
      <c r="L4993" s="5">
        <v>2025001</v>
      </c>
      <c r="M4993" s="6">
        <v>39.4353281</v>
      </c>
      <c r="N4993" s="7">
        <f>IF(ISNUMBER(_xll.BDP($C4993, "DELTA_MID")),_xll.BDP($C4993, "DELTA_MID")," ")</f>
        <v>-1.9460000000000002E-2</v>
      </c>
      <c r="O4993" s="7" t="str">
        <f>IF(ISNUMBER(N4993),_xll.BDP($C4993, "OPT_UNDL_TICKER"),"")</f>
        <v>MSTR US</v>
      </c>
      <c r="P4993" s="8">
        <f>IF(ISNUMBER(N4993),_xll.BDP($C4993, "OPT_UNDL_PX")," ")</f>
        <v>377.9</v>
      </c>
      <c r="Q4993" s="7">
        <f>IF(ISNUMBER(N4993),+G4993*_xll.BDP($C4993, "PX_POS_MULT_FACTOR")*P4993/K4993," ")</f>
        <v>0.11641295100590361</v>
      </c>
      <c r="R4993" s="8" t="str">
        <f>IF(OR($A4993="TUA",$A4993="TYA"),"",IF(ISNUMBER(_xll.BDP($C4993,"DUR_ADJ_OAS_MID")),_xll.BDP($C4993,"DUR_ADJ_OAS_MID"),IF(ISNUMBER(_xll.BDP($E4993&amp;" ISIN","DUR_ADJ_OAS_MID")),_xll.BDP($E4993&amp;" ISIN","DUR_ADJ_OAS_MID")," ")))</f>
        <v xml:space="preserve"> </v>
      </c>
      <c r="S4993" s="7">
        <f t="shared" si="26"/>
        <v>-2.2653960265748845E-3</v>
      </c>
      <c r="T4993" t="s">
        <v>108</v>
      </c>
      <c r="U4993" t="s">
        <v>49</v>
      </c>
      <c r="AG4993">
        <v>2.3177E-2</v>
      </c>
    </row>
    <row r="4994" spans="1:33" x14ac:dyDescent="0.35">
      <c r="A4994" t="s">
        <v>7656</v>
      </c>
      <c r="B4994" t="s">
        <v>109</v>
      </c>
      <c r="C4994" t="s">
        <v>110</v>
      </c>
      <c r="F4994" t="s">
        <v>111</v>
      </c>
      <c r="G4994" s="1">
        <v>-246</v>
      </c>
      <c r="H4994" s="1">
        <v>1.415</v>
      </c>
      <c r="I4994" s="2">
        <v>-34809</v>
      </c>
      <c r="J4994" s="3">
        <v>-4.3588999999999998E-4</v>
      </c>
      <c r="K4994" s="4">
        <v>79856578.840000004</v>
      </c>
      <c r="L4994" s="5">
        <v>2025001</v>
      </c>
      <c r="M4994" s="6">
        <v>39.4353281</v>
      </c>
      <c r="N4994" s="7">
        <f>IF(ISNUMBER(_xll.BDP($C4994, "DELTA_MID")),_xll.BDP($C4994, "DELTA_MID")," ")</f>
        <v>-5.4679999999999999E-2</v>
      </c>
      <c r="O4994" s="7" t="str">
        <f>IF(ISNUMBER(N4994),_xll.BDP($C4994, "OPT_UNDL_TICKER"),"")</f>
        <v>MSTR US</v>
      </c>
      <c r="P4994" s="8">
        <f>IF(ISNUMBER(N4994),_xll.BDP($C4994, "OPT_UNDL_PX")," ")</f>
        <v>377.9</v>
      </c>
      <c r="Q4994" s="7">
        <f>IF(ISNUMBER(N4994),+G4994*_xll.BDP($C4994, "PX_POS_MULT_FACTOR")*P4994/K4994," ")</f>
        <v>-0.11641295100590361</v>
      </c>
      <c r="R4994" s="8" t="str">
        <f>IF(OR($A4994="TUA",$A4994="TYA"),"",IF(ISNUMBER(_xll.BDP($C4994,"DUR_ADJ_OAS_MID")),_xll.BDP($C4994,"DUR_ADJ_OAS_MID"),IF(ISNUMBER(_xll.BDP($E4994&amp;" ISIN","DUR_ADJ_OAS_MID")),_xll.BDP($E4994&amp;" ISIN","DUR_ADJ_OAS_MID")," ")))</f>
        <v xml:space="preserve"> </v>
      </c>
      <c r="S4994" s="7">
        <f t="shared" si="26"/>
        <v>6.365460161002809E-3</v>
      </c>
      <c r="T4994" t="s">
        <v>111</v>
      </c>
      <c r="U4994" t="s">
        <v>49</v>
      </c>
      <c r="AG4994">
        <v>2.3177E-2</v>
      </c>
    </row>
    <row r="4995" spans="1:33" x14ac:dyDescent="0.35">
      <c r="A4995" t="s">
        <v>7656</v>
      </c>
      <c r="B4995" t="s">
        <v>112</v>
      </c>
      <c r="C4995" t="s">
        <v>112</v>
      </c>
      <c r="F4995" t="s">
        <v>113</v>
      </c>
      <c r="G4995" s="1">
        <v>12</v>
      </c>
      <c r="H4995" s="1">
        <v>3.125</v>
      </c>
      <c r="I4995" s="2">
        <v>3750</v>
      </c>
      <c r="J4995" s="3">
        <v>4.6959999999999998E-5</v>
      </c>
      <c r="K4995" s="4">
        <v>79856578.840000004</v>
      </c>
      <c r="L4995" s="5">
        <v>2025001</v>
      </c>
      <c r="M4995" s="6">
        <v>39.4353281</v>
      </c>
      <c r="N4995" s="7">
        <f>IF(ISNUMBER(_xll.BDP($C4995, "DELTA_MID")),_xll.BDP($C4995, "DELTA_MID")," ")</f>
        <v>-7.5750000000000001E-3</v>
      </c>
      <c r="O4995" s="7" t="str">
        <f>IF(ISNUMBER(N4995),_xll.BDP($C4995, "OPT_UNDL_TICKER"),"")</f>
        <v>NDX</v>
      </c>
      <c r="P4995" s="8">
        <f>IF(ISNUMBER(N4995),_xll.BDP($C4995, "OPT_UNDL_PX")," ")</f>
        <v>21544.76</v>
      </c>
      <c r="Q4995" s="7">
        <f>IF(ISNUMBER(N4995),+G4995*_xll.BDP($C4995, "PX_POS_MULT_FACTOR")*P4995/K4995," ")</f>
        <v>0.32375181075312887</v>
      </c>
      <c r="R4995" s="8" t="str">
        <f>IF(OR($A4995="TUA",$A4995="TYA"),"",IF(ISNUMBER(_xll.BDP($C4995,"DUR_ADJ_OAS_MID")),_xll.BDP($C4995,"DUR_ADJ_OAS_MID"),IF(ISNUMBER(_xll.BDP($E4995&amp;" ISIN","DUR_ADJ_OAS_MID")),_xll.BDP($E4995&amp;" ISIN","DUR_ADJ_OAS_MID")," ")))</f>
        <v xml:space="preserve"> </v>
      </c>
      <c r="S4995" s="7">
        <f t="shared" si="26"/>
        <v>-2.4524199664549512E-3</v>
      </c>
      <c r="T4995" t="s">
        <v>113</v>
      </c>
      <c r="U4995" t="s">
        <v>49</v>
      </c>
      <c r="AG4995">
        <v>2.3177E-2</v>
      </c>
    </row>
    <row r="4996" spans="1:33" x14ac:dyDescent="0.35">
      <c r="A4996" t="s">
        <v>7656</v>
      </c>
      <c r="B4996" t="s">
        <v>114</v>
      </c>
      <c r="C4996" t="s">
        <v>114</v>
      </c>
      <c r="F4996" t="s">
        <v>115</v>
      </c>
      <c r="G4996" s="1">
        <v>-12</v>
      </c>
      <c r="H4996" s="1">
        <v>17.100000000000001</v>
      </c>
      <c r="I4996" s="2">
        <v>-20520</v>
      </c>
      <c r="J4996" s="3">
        <v>-2.5695999999999998E-4</v>
      </c>
      <c r="K4996" s="4">
        <v>79856578.840000004</v>
      </c>
      <c r="L4996" s="5">
        <v>2025001</v>
      </c>
      <c r="M4996" s="6">
        <v>39.4353281</v>
      </c>
      <c r="N4996" s="7">
        <f>IF(ISNUMBER(_xll.BDP($C4996, "DELTA_MID")),_xll.BDP($C4996, "DELTA_MID")," ")</f>
        <v>-3.8163000000000002E-2</v>
      </c>
      <c r="O4996" s="7" t="str">
        <f>IF(ISNUMBER(N4996),_xll.BDP($C4996, "OPT_UNDL_TICKER"),"")</f>
        <v>NDX</v>
      </c>
      <c r="P4996" s="8">
        <f>IF(ISNUMBER(N4996),_xll.BDP($C4996, "OPT_UNDL_PX")," ")</f>
        <v>21544.76</v>
      </c>
      <c r="Q4996" s="7">
        <f>IF(ISNUMBER(N4996),+G4996*_xll.BDP($C4996, "PX_POS_MULT_FACTOR")*P4996/K4996," ")</f>
        <v>-0.32375181075312887</v>
      </c>
      <c r="R4996" s="8" t="str">
        <f>IF(OR($A4996="TUA",$A4996="TYA"),"",IF(ISNUMBER(_xll.BDP($C4996,"DUR_ADJ_OAS_MID")),_xll.BDP($C4996,"DUR_ADJ_OAS_MID"),IF(ISNUMBER(_xll.BDP($E4996&amp;" ISIN","DUR_ADJ_OAS_MID")),_xll.BDP($E4996&amp;" ISIN","DUR_ADJ_OAS_MID")," ")))</f>
        <v xml:space="preserve"> </v>
      </c>
      <c r="S4996" s="7">
        <f t="shared" si="26"/>
        <v>1.2355340353771657E-2</v>
      </c>
      <c r="T4996" t="s">
        <v>115</v>
      </c>
      <c r="U4996" t="s">
        <v>49</v>
      </c>
      <c r="AG4996">
        <v>2.3177E-2</v>
      </c>
    </row>
    <row r="4997" spans="1:33" x14ac:dyDescent="0.35">
      <c r="A4997" t="s">
        <v>7656</v>
      </c>
      <c r="B4997" t="s">
        <v>116</v>
      </c>
      <c r="C4997" t="s">
        <v>116</v>
      </c>
      <c r="F4997" t="s">
        <v>117</v>
      </c>
      <c r="G4997" s="1">
        <v>12</v>
      </c>
      <c r="H4997" s="1">
        <v>7.55</v>
      </c>
      <c r="I4997" s="2">
        <v>9060</v>
      </c>
      <c r="J4997" s="3">
        <v>1.1345000000000001E-4</v>
      </c>
      <c r="K4997" s="4">
        <v>79856578.840000004</v>
      </c>
      <c r="L4997" s="5">
        <v>2025001</v>
      </c>
      <c r="M4997" s="6">
        <v>39.4353281</v>
      </c>
      <c r="N4997" s="7">
        <f>IF(ISNUMBER(_xll.BDP($C4997, "DELTA_MID")),_xll.BDP($C4997, "DELTA_MID")," ")</f>
        <v>-1.5105E-2</v>
      </c>
      <c r="O4997" s="7" t="str">
        <f>IF(ISNUMBER(N4997),_xll.BDP($C4997, "OPT_UNDL_TICKER"),"")</f>
        <v>NDX</v>
      </c>
      <c r="P4997" s="8">
        <f>IF(ISNUMBER(N4997),_xll.BDP($C4997, "OPT_UNDL_PX")," ")</f>
        <v>21544.76</v>
      </c>
      <c r="Q4997" s="7">
        <f>IF(ISNUMBER(N4997),+G4997*_xll.BDP($C4997, "PX_POS_MULT_FACTOR")*P4997/K4997," ")</f>
        <v>0.32375181075312887</v>
      </c>
      <c r="R4997" s="8" t="str">
        <f>IF(OR($A4997="TUA",$A4997="TYA"),"",IF(ISNUMBER(_xll.BDP($C4997,"DUR_ADJ_OAS_MID")),_xll.BDP($C4997,"DUR_ADJ_OAS_MID"),IF(ISNUMBER(_xll.BDP($E4997&amp;" ISIN","DUR_ADJ_OAS_MID")),_xll.BDP($E4997&amp;" ISIN","DUR_ADJ_OAS_MID")," ")))</f>
        <v xml:space="preserve"> </v>
      </c>
      <c r="S4997" s="7">
        <f t="shared" si="26"/>
        <v>-4.8902711014260115E-3</v>
      </c>
      <c r="T4997" t="s">
        <v>117</v>
      </c>
      <c r="U4997" t="s">
        <v>49</v>
      </c>
      <c r="AG4997">
        <v>2.3177E-2</v>
      </c>
    </row>
    <row r="4998" spans="1:33" x14ac:dyDescent="0.35">
      <c r="A4998" t="s">
        <v>7656</v>
      </c>
      <c r="B4998" t="s">
        <v>118</v>
      </c>
      <c r="C4998" t="s">
        <v>118</v>
      </c>
      <c r="F4998" t="s">
        <v>119</v>
      </c>
      <c r="G4998" s="1">
        <v>-12</v>
      </c>
      <c r="H4998" s="1">
        <v>30.85</v>
      </c>
      <c r="I4998" s="2">
        <v>-37020</v>
      </c>
      <c r="J4998" s="3">
        <v>-4.6358E-4</v>
      </c>
      <c r="K4998" s="4">
        <v>79856578.840000004</v>
      </c>
      <c r="L4998" s="5">
        <v>2025001</v>
      </c>
      <c r="M4998" s="6">
        <v>39.4353281</v>
      </c>
      <c r="N4998" s="7">
        <f>IF(ISNUMBER(_xll.BDP($C4998, "DELTA_MID")),_xll.BDP($C4998, "DELTA_MID")," ")</f>
        <v>-5.8793999999999999E-2</v>
      </c>
      <c r="O4998" s="7" t="str">
        <f>IF(ISNUMBER(N4998),_xll.BDP($C4998, "OPT_UNDL_TICKER"),"")</f>
        <v>NDX</v>
      </c>
      <c r="P4998" s="8">
        <f>IF(ISNUMBER(N4998),_xll.BDP($C4998, "OPT_UNDL_PX")," ")</f>
        <v>21544.76</v>
      </c>
      <c r="Q4998" s="7">
        <f>IF(ISNUMBER(N4998),+G4998*_xll.BDP($C4998, "PX_POS_MULT_FACTOR")*P4998/K4998," ")</f>
        <v>-0.32375181075312887</v>
      </c>
      <c r="R4998" s="8" t="str">
        <f>IF(OR($A4998="TUA",$A4998="TYA"),"",IF(ISNUMBER(_xll.BDP($C4998,"DUR_ADJ_OAS_MID")),_xll.BDP($C4998,"DUR_ADJ_OAS_MID"),IF(ISNUMBER(_xll.BDP($E4998&amp;" ISIN","DUR_ADJ_OAS_MID")),_xll.BDP($E4998&amp;" ISIN","DUR_ADJ_OAS_MID")," ")))</f>
        <v xml:space="preserve"> </v>
      </c>
      <c r="S4998" s="7">
        <f t="shared" si="26"/>
        <v>1.9034663961419458E-2</v>
      </c>
      <c r="T4998" t="s">
        <v>119</v>
      </c>
      <c r="U4998" t="s">
        <v>49</v>
      </c>
      <c r="AG4998">
        <v>2.3177E-2</v>
      </c>
    </row>
    <row r="4999" spans="1:33" x14ac:dyDescent="0.35">
      <c r="A4999" t="s">
        <v>7656</v>
      </c>
      <c r="B4999" t="s">
        <v>120</v>
      </c>
      <c r="C4999" t="s">
        <v>120</v>
      </c>
      <c r="F4999" t="s">
        <v>121</v>
      </c>
      <c r="G4999" s="1">
        <v>123</v>
      </c>
      <c r="H4999" s="1">
        <v>0.7</v>
      </c>
      <c r="I4999" s="2">
        <v>8610</v>
      </c>
      <c r="J4999" s="3">
        <v>1.0781999999999999E-4</v>
      </c>
      <c r="K4999" s="4">
        <v>79856578.840000004</v>
      </c>
      <c r="L4999" s="5">
        <v>2025001</v>
      </c>
      <c r="M4999" s="6">
        <v>39.4353281</v>
      </c>
      <c r="N4999" s="7">
        <f>IF(ISNUMBER(_xll.BDP($C4999, "DELTA_MID")),_xll.BDP($C4999, "DELTA_MID")," ")</f>
        <v>-1.4581E-2</v>
      </c>
      <c r="O4999" s="7" t="str">
        <f>IF(ISNUMBER(N4999),_xll.BDP($C4999, "OPT_UNDL_TICKER"),"")</f>
        <v>RUY</v>
      </c>
      <c r="P4999" s="8">
        <f>IF(ISNUMBER(N4999),_xll.BDP($C4999, "OPT_UNDL_PX")," ")</f>
        <v>2070.1640000000002</v>
      </c>
      <c r="Q4999" s="7">
        <f>IF(ISNUMBER(N4999),+G4999*_xll.BDP($C4999, "PX_POS_MULT_FACTOR")*P4999/K4999," ")</f>
        <v>0.31885935473165583</v>
      </c>
      <c r="R4999" s="8" t="str">
        <f>IF(OR($A4999="TUA",$A4999="TYA"),"",IF(ISNUMBER(_xll.BDP($C4999,"DUR_ADJ_OAS_MID")),_xll.BDP($C4999,"DUR_ADJ_OAS_MID"),IF(ISNUMBER(_xll.BDP($E4999&amp;" ISIN","DUR_ADJ_OAS_MID")),_xll.BDP($E4999&amp;" ISIN","DUR_ADJ_OAS_MID")," ")))</f>
        <v xml:space="preserve"> </v>
      </c>
      <c r="S4999" s="7">
        <f t="shared" si="26"/>
        <v>-4.6492882513422739E-3</v>
      </c>
      <c r="T4999" t="s">
        <v>121</v>
      </c>
      <c r="U4999" t="s">
        <v>49</v>
      </c>
      <c r="AG4999">
        <v>2.3177E-2</v>
      </c>
    </row>
    <row r="5000" spans="1:33" x14ac:dyDescent="0.35">
      <c r="A5000" t="s">
        <v>7656</v>
      </c>
      <c r="B5000" t="s">
        <v>122</v>
      </c>
      <c r="C5000" t="s">
        <v>122</v>
      </c>
      <c r="F5000" t="s">
        <v>123</v>
      </c>
      <c r="G5000" s="1">
        <v>-123</v>
      </c>
      <c r="H5000" s="1">
        <v>2.7</v>
      </c>
      <c r="I5000" s="2">
        <v>-33210</v>
      </c>
      <c r="J5000" s="3">
        <v>-4.1586999999999999E-4</v>
      </c>
      <c r="K5000" s="4">
        <v>79856578.840000004</v>
      </c>
      <c r="L5000" s="5">
        <v>2025001</v>
      </c>
      <c r="M5000" s="6">
        <v>39.4353281</v>
      </c>
      <c r="N5000" s="7">
        <f>IF(ISNUMBER(_xll.BDP($C5000, "DELTA_MID")),_xll.BDP($C5000, "DELTA_MID")," ")</f>
        <v>-5.5717000000000003E-2</v>
      </c>
      <c r="O5000" s="7" t="str">
        <f>IF(ISNUMBER(N5000),_xll.BDP($C5000, "OPT_UNDL_TICKER"),"")</f>
        <v>RUY</v>
      </c>
      <c r="P5000" s="8">
        <f>IF(ISNUMBER(N5000),_xll.BDP($C5000, "OPT_UNDL_PX")," ")</f>
        <v>2070.1640000000002</v>
      </c>
      <c r="Q5000" s="7">
        <f>IF(ISNUMBER(N5000),+G5000*_xll.BDP($C5000, "PX_POS_MULT_FACTOR")*P5000/K5000," ")</f>
        <v>-0.31885935473165583</v>
      </c>
      <c r="R5000" s="8" t="str">
        <f>IF(OR($A5000="TUA",$A5000="TYA"),"",IF(ISNUMBER(_xll.BDP($C5000,"DUR_ADJ_OAS_MID")),_xll.BDP($C5000,"DUR_ADJ_OAS_MID"),IF(ISNUMBER(_xll.BDP($E5000&amp;" ISIN","DUR_ADJ_OAS_MID")),_xll.BDP($E5000&amp;" ISIN","DUR_ADJ_OAS_MID")," ")))</f>
        <v xml:space="preserve"> </v>
      </c>
      <c r="S5000" s="7">
        <f t="shared" si="26"/>
        <v>1.776588666758367E-2</v>
      </c>
      <c r="T5000" t="s">
        <v>123</v>
      </c>
      <c r="U5000" t="s">
        <v>49</v>
      </c>
      <c r="AG5000">
        <v>2.3177E-2</v>
      </c>
    </row>
    <row r="5001" spans="1:33" x14ac:dyDescent="0.35">
      <c r="A5001" t="s">
        <v>7656</v>
      </c>
      <c r="B5001" t="s">
        <v>124</v>
      </c>
      <c r="C5001" t="s">
        <v>124</v>
      </c>
      <c r="F5001" t="s">
        <v>125</v>
      </c>
      <c r="G5001" s="1">
        <v>125</v>
      </c>
      <c r="H5001" s="1">
        <v>1.2</v>
      </c>
      <c r="I5001" s="2">
        <v>15000</v>
      </c>
      <c r="J5001" s="3">
        <v>1.8783999999999999E-4</v>
      </c>
      <c r="K5001" s="4">
        <v>79856578.840000004</v>
      </c>
      <c r="L5001" s="5">
        <v>2025001</v>
      </c>
      <c r="M5001" s="6">
        <v>39.4353281</v>
      </c>
      <c r="N5001" s="7">
        <f>IF(ISNUMBER(_xll.BDP($C5001, "DELTA_MID")),_xll.BDP($C5001, "DELTA_MID")," ")</f>
        <v>-2.2211000000000002E-2</v>
      </c>
      <c r="O5001" s="7" t="str">
        <f>IF(ISNUMBER(N5001),_xll.BDP($C5001, "OPT_UNDL_TICKER"),"")</f>
        <v>RUY</v>
      </c>
      <c r="P5001" s="8">
        <f>IF(ISNUMBER(N5001),_xll.BDP($C5001, "OPT_UNDL_PX")," ")</f>
        <v>2070.1640000000002</v>
      </c>
      <c r="Q5001" s="7">
        <f>IF(ISNUMBER(N5001),+G5001*_xll.BDP($C5001, "PX_POS_MULT_FACTOR")*P5001/K5001," ")</f>
        <v>0.32404405968664213</v>
      </c>
      <c r="R5001" s="8" t="str">
        <f>IF(OR($A5001="TUA",$A5001="TYA"),"",IF(ISNUMBER(_xll.BDP($C5001,"DUR_ADJ_OAS_MID")),_xll.BDP($C5001,"DUR_ADJ_OAS_MID"),IF(ISNUMBER(_xll.BDP($E5001&amp;" ISIN","DUR_ADJ_OAS_MID")),_xll.BDP($E5001&amp;" ISIN","DUR_ADJ_OAS_MID")," ")))</f>
        <v xml:space="preserve"> </v>
      </c>
      <c r="S5001" s="7">
        <f t="shared" si="26"/>
        <v>-7.197342609700009E-3</v>
      </c>
      <c r="T5001" t="s">
        <v>125</v>
      </c>
      <c r="U5001" t="s">
        <v>49</v>
      </c>
      <c r="AG5001">
        <v>2.3177E-2</v>
      </c>
    </row>
    <row r="5002" spans="1:33" x14ac:dyDescent="0.35">
      <c r="A5002" t="s">
        <v>7656</v>
      </c>
      <c r="B5002" t="s">
        <v>126</v>
      </c>
      <c r="C5002" t="s">
        <v>126</v>
      </c>
      <c r="F5002" t="s">
        <v>127</v>
      </c>
      <c r="G5002" s="1">
        <v>-125</v>
      </c>
      <c r="H5002" s="1">
        <v>4.5</v>
      </c>
      <c r="I5002" s="2">
        <v>-56250</v>
      </c>
      <c r="J5002" s="3">
        <v>-7.0439000000000005E-4</v>
      </c>
      <c r="K5002" s="4">
        <v>79856578.840000004</v>
      </c>
      <c r="L5002" s="5">
        <v>2025001</v>
      </c>
      <c r="M5002" s="6">
        <v>39.4353281</v>
      </c>
      <c r="N5002" s="7">
        <f>IF(ISNUMBER(_xll.BDP($C5002, "DELTA_MID")),_xll.BDP($C5002, "DELTA_MID")," ")</f>
        <v>-8.1257999999999997E-2</v>
      </c>
      <c r="O5002" s="7" t="str">
        <f>IF(ISNUMBER(N5002),_xll.BDP($C5002, "OPT_UNDL_TICKER"),"")</f>
        <v>RUY</v>
      </c>
      <c r="P5002" s="8">
        <f>IF(ISNUMBER(N5002),_xll.BDP($C5002, "OPT_UNDL_PX")," ")</f>
        <v>2070.1640000000002</v>
      </c>
      <c r="Q5002" s="7">
        <f>IF(ISNUMBER(N5002),+G5002*_xll.BDP($C5002, "PX_POS_MULT_FACTOR")*P5002/K5002," ")</f>
        <v>-0.32404405968664213</v>
      </c>
      <c r="R5002" s="8" t="str">
        <f>IF(OR($A5002="TUA",$A5002="TYA"),"",IF(ISNUMBER(_xll.BDP($C5002,"DUR_ADJ_OAS_MID")),_xll.BDP($C5002,"DUR_ADJ_OAS_MID"),IF(ISNUMBER(_xll.BDP($E5002&amp;" ISIN","DUR_ADJ_OAS_MID")),_xll.BDP($E5002&amp;" ISIN","DUR_ADJ_OAS_MID")," ")))</f>
        <v xml:space="preserve"> </v>
      </c>
      <c r="S5002" s="7">
        <f t="shared" si="26"/>
        <v>2.6331172202017163E-2</v>
      </c>
      <c r="T5002" t="s">
        <v>127</v>
      </c>
      <c r="U5002" t="s">
        <v>49</v>
      </c>
      <c r="AG5002">
        <v>2.3177E-2</v>
      </c>
    </row>
    <row r="5003" spans="1:33" x14ac:dyDescent="0.35">
      <c r="A5003" t="s">
        <v>7656</v>
      </c>
      <c r="B5003" t="s">
        <v>128</v>
      </c>
      <c r="C5003" t="s">
        <v>128</v>
      </c>
      <c r="F5003" t="s">
        <v>129</v>
      </c>
      <c r="G5003" s="1">
        <v>183</v>
      </c>
      <c r="H5003" s="1">
        <v>6.2</v>
      </c>
      <c r="I5003" s="2">
        <v>113460</v>
      </c>
      <c r="J5003" s="3">
        <v>1.4208000000000001E-3</v>
      </c>
      <c r="K5003" s="4">
        <v>79856578.840000004</v>
      </c>
      <c r="L5003" s="5">
        <v>2025001</v>
      </c>
      <c r="M5003" s="6">
        <v>39.4353281</v>
      </c>
      <c r="N5003" s="7">
        <f>IF(ISNUMBER(_xll.BDP($C5003, "DELTA_MID")),_xll.BDP($C5003, "DELTA_MID")," ")</f>
        <v>0.12335</v>
      </c>
      <c r="O5003" s="7" t="str">
        <f>IF(ISNUMBER(N5003),_xll.BDP($C5003, "OPT_UNDL_TICKER"),"")</f>
        <v>SPX</v>
      </c>
      <c r="P5003" s="8">
        <f>IF(ISNUMBER(N5003),_xll.BDP($C5003, "OPT_UNDL_PX")," ")</f>
        <v>5941.09</v>
      </c>
      <c r="Q5003" s="7">
        <f>IF(ISNUMBER(N5003),+G5003*_xll.BDP($C5003, "PX_POS_MULT_FACTOR")*P5003/K5003," ")</f>
        <v>1.3614651238420119</v>
      </c>
      <c r="R5003" s="8" t="str">
        <f>IF(OR($A5003="TUA",$A5003="TYA"),"",IF(ISNUMBER(_xll.BDP($C5003,"DUR_ADJ_OAS_MID")),_xll.BDP($C5003,"DUR_ADJ_OAS_MID"),IF(ISNUMBER(_xll.BDP($E5003&amp;" ISIN","DUR_ADJ_OAS_MID")),_xll.BDP($E5003&amp;" ISIN","DUR_ADJ_OAS_MID")," ")))</f>
        <v xml:space="preserve"> </v>
      </c>
      <c r="S5003" s="7">
        <f t="shared" si="26"/>
        <v>0.16793672302591217</v>
      </c>
      <c r="T5003" t="s">
        <v>129</v>
      </c>
      <c r="U5003" t="s">
        <v>49</v>
      </c>
      <c r="AG5003">
        <v>2.3177E-2</v>
      </c>
    </row>
    <row r="5004" spans="1:33" x14ac:dyDescent="0.35">
      <c r="A5004" t="s">
        <v>7656</v>
      </c>
      <c r="B5004" t="s">
        <v>130</v>
      </c>
      <c r="C5004" t="s">
        <v>130</v>
      </c>
      <c r="F5004" t="s">
        <v>131</v>
      </c>
      <c r="G5004" s="1">
        <v>198</v>
      </c>
      <c r="H5004" s="1">
        <v>1.325</v>
      </c>
      <c r="I5004" s="2">
        <v>26235</v>
      </c>
      <c r="J5004" s="3">
        <v>3.2853E-4</v>
      </c>
      <c r="K5004" s="4">
        <v>79856578.840000004</v>
      </c>
      <c r="L5004" s="5">
        <v>2025001</v>
      </c>
      <c r="M5004" s="6">
        <v>39.4353281</v>
      </c>
      <c r="N5004" s="7">
        <f>IF(ISNUMBER(_xll.BDP($C5004, "DELTA_MID")),_xll.BDP($C5004, "DELTA_MID")," ")</f>
        <v>3.7865000000000003E-2</v>
      </c>
      <c r="O5004" s="7" t="str">
        <f>IF(ISNUMBER(N5004),_xll.BDP($C5004, "OPT_UNDL_TICKER"),"")</f>
        <v>SPX</v>
      </c>
      <c r="P5004" s="8">
        <f>IF(ISNUMBER(N5004),_xll.BDP($C5004, "OPT_UNDL_PX")," ")</f>
        <v>5941.09</v>
      </c>
      <c r="Q5004" s="7">
        <f>IF(ISNUMBER(N5004),+G5004*_xll.BDP($C5004, "PX_POS_MULT_FACTOR")*P5004/K5004," ")</f>
        <v>1.4730606257962753</v>
      </c>
      <c r="R5004" s="8" t="str">
        <f>IF(OR($A5004="TUA",$A5004="TYA"),"",IF(ISNUMBER(_xll.BDP($C5004,"DUR_ADJ_OAS_MID")),_xll.BDP($C5004,"DUR_ADJ_OAS_MID"),IF(ISNUMBER(_xll.BDP($E5004&amp;" ISIN","DUR_ADJ_OAS_MID")),_xll.BDP($E5004&amp;" ISIN","DUR_ADJ_OAS_MID")," ")))</f>
        <v xml:space="preserve"> </v>
      </c>
      <c r="S5004" s="7">
        <f t="shared" si="26"/>
        <v>5.5777440595775968E-2</v>
      </c>
      <c r="T5004" t="s">
        <v>131</v>
      </c>
      <c r="U5004" t="s">
        <v>49</v>
      </c>
      <c r="AG5004">
        <v>2.3177E-2</v>
      </c>
    </row>
    <row r="5005" spans="1:33" x14ac:dyDescent="0.35">
      <c r="A5005" t="s">
        <v>7656</v>
      </c>
      <c r="B5005" t="s">
        <v>132</v>
      </c>
      <c r="C5005" t="s">
        <v>132</v>
      </c>
      <c r="F5005" t="s">
        <v>133</v>
      </c>
      <c r="G5005" s="1">
        <v>74</v>
      </c>
      <c r="H5005" s="1">
        <v>4.2</v>
      </c>
      <c r="I5005" s="2">
        <v>31080</v>
      </c>
      <c r="J5005" s="3">
        <v>3.8919999999999997E-4</v>
      </c>
      <c r="K5005" s="4">
        <v>79856578.840000004</v>
      </c>
      <c r="L5005" s="5">
        <v>2025001</v>
      </c>
      <c r="M5005" s="6">
        <v>39.4353281</v>
      </c>
      <c r="N5005" s="7">
        <f>IF(ISNUMBER(_xll.BDP($C5005, "DELTA_MID")),_xll.BDP($C5005, "DELTA_MID")," ")</f>
        <v>-5.8524E-2</v>
      </c>
      <c r="O5005" s="7" t="str">
        <f>IF(ISNUMBER(N5005),_xll.BDP($C5005, "OPT_UNDL_TICKER"),"")</f>
        <v>SPX</v>
      </c>
      <c r="P5005" s="8">
        <f>IF(ISNUMBER(N5005),_xll.BDP($C5005, "OPT_UNDL_PX")," ")</f>
        <v>5941.09</v>
      </c>
      <c r="Q5005" s="7">
        <f>IF(ISNUMBER(N5005),+G5005*_xll.BDP($C5005, "PX_POS_MULT_FACTOR")*P5005/K5005," ")</f>
        <v>0.55053780964103216</v>
      </c>
      <c r="R5005" s="8" t="str">
        <f>IF(OR($A5005="TUA",$A5005="TYA"),"",IF(ISNUMBER(_xll.BDP($C5005,"DUR_ADJ_OAS_MID")),_xll.BDP($C5005,"DUR_ADJ_OAS_MID"),IF(ISNUMBER(_xll.BDP($E5005&amp;" ISIN","DUR_ADJ_OAS_MID")),_xll.BDP($E5005&amp;" ISIN","DUR_ADJ_OAS_MID")," ")))</f>
        <v xml:space="preserve"> </v>
      </c>
      <c r="S5005" s="7">
        <f t="shared" si="26"/>
        <v>-3.2219674771431769E-2</v>
      </c>
      <c r="T5005" t="s">
        <v>133</v>
      </c>
      <c r="U5005" t="s">
        <v>49</v>
      </c>
      <c r="AG5005">
        <v>2.3177E-2</v>
      </c>
    </row>
    <row r="5006" spans="1:33" x14ac:dyDescent="0.35">
      <c r="A5006" t="s">
        <v>7656</v>
      </c>
      <c r="B5006" t="s">
        <v>134</v>
      </c>
      <c r="C5006" t="s">
        <v>134</v>
      </c>
      <c r="F5006" t="s">
        <v>135</v>
      </c>
      <c r="G5006" s="1">
        <v>40</v>
      </c>
      <c r="H5006" s="1">
        <v>0.82499999999999996</v>
      </c>
      <c r="I5006" s="2">
        <v>3300</v>
      </c>
      <c r="J5006" s="3">
        <v>4.1319999999999997E-5</v>
      </c>
      <c r="K5006" s="4">
        <v>79856578.840000004</v>
      </c>
      <c r="L5006" s="5">
        <v>2025001</v>
      </c>
      <c r="M5006" s="6">
        <v>39.4353281</v>
      </c>
      <c r="N5006" s="7">
        <f>IF(ISNUMBER(_xll.BDP($C5006, "DELTA_MID")),_xll.BDP($C5006, "DELTA_MID")," ")</f>
        <v>-8.3160000000000005E-3</v>
      </c>
      <c r="O5006" s="7" t="str">
        <f>IF(ISNUMBER(N5006),_xll.BDP($C5006, "OPT_UNDL_TICKER"),"")</f>
        <v>SPX</v>
      </c>
      <c r="P5006" s="8">
        <f>IF(ISNUMBER(N5006),_xll.BDP($C5006, "OPT_UNDL_PX")," ")</f>
        <v>5941.09</v>
      </c>
      <c r="Q5006" s="7">
        <f>IF(ISNUMBER(N5006),+G5006*_xll.BDP($C5006, "PX_POS_MULT_FACTOR")*P5006/K5006," ")</f>
        <v>0.29758800521136874</v>
      </c>
      <c r="R5006" s="8" t="str">
        <f>IF(OR($A5006="TUA",$A5006="TYA"),"",IF(ISNUMBER(_xll.BDP($C5006,"DUR_ADJ_OAS_MID")),_xll.BDP($C5006,"DUR_ADJ_OAS_MID"),IF(ISNUMBER(_xll.BDP($E5006&amp;" ISIN","DUR_ADJ_OAS_MID")),_xll.BDP($E5006&amp;" ISIN","DUR_ADJ_OAS_MID")," ")))</f>
        <v xml:space="preserve"> </v>
      </c>
      <c r="S5006" s="7">
        <f t="shared" si="26"/>
        <v>-2.4747418513377424E-3</v>
      </c>
      <c r="T5006" t="s">
        <v>135</v>
      </c>
      <c r="U5006" t="s">
        <v>49</v>
      </c>
      <c r="AG5006">
        <v>2.3177E-2</v>
      </c>
    </row>
    <row r="5007" spans="1:33" x14ac:dyDescent="0.35">
      <c r="A5007" t="s">
        <v>7656</v>
      </c>
      <c r="B5007" t="s">
        <v>136</v>
      </c>
      <c r="C5007" t="s">
        <v>136</v>
      </c>
      <c r="F5007" t="s">
        <v>137</v>
      </c>
      <c r="G5007" s="1">
        <v>-40</v>
      </c>
      <c r="H5007" s="1">
        <v>4.0999999999999996</v>
      </c>
      <c r="I5007" s="2">
        <v>-16400</v>
      </c>
      <c r="J5007" s="3">
        <v>-2.0536999999999999E-4</v>
      </c>
      <c r="K5007" s="4">
        <v>79856578.840000004</v>
      </c>
      <c r="L5007" s="5">
        <v>2025001</v>
      </c>
      <c r="M5007" s="6">
        <v>39.4353281</v>
      </c>
      <c r="N5007" s="7">
        <f>IF(ISNUMBER(_xll.BDP($C5007, "DELTA_MID")),_xll.BDP($C5007, "DELTA_MID")," ")</f>
        <v>-4.4401999999999997E-2</v>
      </c>
      <c r="O5007" s="7" t="str">
        <f>IF(ISNUMBER(N5007),_xll.BDP($C5007, "OPT_UNDL_TICKER"),"")</f>
        <v>SPX</v>
      </c>
      <c r="P5007" s="8">
        <f>IF(ISNUMBER(N5007),_xll.BDP($C5007, "OPT_UNDL_PX")," ")</f>
        <v>5941.09</v>
      </c>
      <c r="Q5007" s="7">
        <f>IF(ISNUMBER(N5007),+G5007*_xll.BDP($C5007, "PX_POS_MULT_FACTOR")*P5007/K5007," ")</f>
        <v>-0.29758800521136874</v>
      </c>
      <c r="R5007" s="8" t="str">
        <f>IF(OR($A5007="TUA",$A5007="TYA"),"",IF(ISNUMBER(_xll.BDP($C5007,"DUR_ADJ_OAS_MID")),_xll.BDP($C5007,"DUR_ADJ_OAS_MID"),IF(ISNUMBER(_xll.BDP($E5007&amp;" ISIN","DUR_ADJ_OAS_MID")),_xll.BDP($E5007&amp;" ISIN","DUR_ADJ_OAS_MID")," ")))</f>
        <v xml:space="preserve"> </v>
      </c>
      <c r="S5007" s="7">
        <f t="shared" si="26"/>
        <v>1.3213502607395193E-2</v>
      </c>
      <c r="T5007" t="s">
        <v>137</v>
      </c>
      <c r="U5007" t="s">
        <v>49</v>
      </c>
      <c r="AG5007">
        <v>2.3177E-2</v>
      </c>
    </row>
    <row r="5008" spans="1:33" x14ac:dyDescent="0.35">
      <c r="A5008" t="s">
        <v>7656</v>
      </c>
      <c r="B5008" t="s">
        <v>138</v>
      </c>
      <c r="C5008" t="s">
        <v>138</v>
      </c>
      <c r="F5008" t="s">
        <v>139</v>
      </c>
      <c r="G5008" s="1">
        <v>41</v>
      </c>
      <c r="H5008" s="1">
        <v>1.825</v>
      </c>
      <c r="I5008" s="2">
        <v>7482.5</v>
      </c>
      <c r="J5008" s="3">
        <v>9.3700000000000001E-5</v>
      </c>
      <c r="K5008" s="4">
        <v>79856578.840000004</v>
      </c>
      <c r="L5008" s="5">
        <v>2025001</v>
      </c>
      <c r="M5008" s="6">
        <v>39.4353281</v>
      </c>
      <c r="N5008" s="7">
        <f>IF(ISNUMBER(_xll.BDP($C5008, "DELTA_MID")),_xll.BDP($C5008, "DELTA_MID")," ")</f>
        <v>-1.5774E-2</v>
      </c>
      <c r="O5008" s="7" t="str">
        <f>IF(ISNUMBER(N5008),_xll.BDP($C5008, "OPT_UNDL_TICKER"),"")</f>
        <v>SPX</v>
      </c>
      <c r="P5008" s="8">
        <f>IF(ISNUMBER(N5008),_xll.BDP($C5008, "OPT_UNDL_PX")," ")</f>
        <v>5940.62</v>
      </c>
      <c r="Q5008" s="7">
        <f>IF(ISNUMBER(N5008),+G5008*_xll.BDP($C5008, "PX_POS_MULT_FACTOR")*P5008/K5008," ")</f>
        <v>0.30500357458088168</v>
      </c>
      <c r="R5008" s="8" t="str">
        <f>IF(OR($A5008="TUA",$A5008="TYA"),"",IF(ISNUMBER(_xll.BDP($C5008,"DUR_ADJ_OAS_MID")),_xll.BDP($C5008,"DUR_ADJ_OAS_MID"),IF(ISNUMBER(_xll.BDP($E5008&amp;" ISIN","DUR_ADJ_OAS_MID")),_xll.BDP($E5008&amp;" ISIN","DUR_ADJ_OAS_MID")," ")))</f>
        <v xml:space="preserve"> </v>
      </c>
      <c r="S5008" s="7">
        <f t="shared" si="26"/>
        <v>-4.8111263854388273E-3</v>
      </c>
      <c r="T5008" t="s">
        <v>139</v>
      </c>
      <c r="U5008" t="s">
        <v>49</v>
      </c>
      <c r="AG5008">
        <v>2.3177E-2</v>
      </c>
    </row>
    <row r="5009" spans="1:33" x14ac:dyDescent="0.35">
      <c r="A5009" t="s">
        <v>7656</v>
      </c>
      <c r="B5009" t="s">
        <v>140</v>
      </c>
      <c r="C5009" t="s">
        <v>140</v>
      </c>
      <c r="F5009" t="s">
        <v>141</v>
      </c>
      <c r="G5009" s="1">
        <v>-41</v>
      </c>
      <c r="H5009" s="1">
        <v>8.0500000000000007</v>
      </c>
      <c r="I5009" s="2">
        <v>-33005</v>
      </c>
      <c r="J5009" s="3">
        <v>-4.1330000000000002E-4</v>
      </c>
      <c r="K5009" s="4">
        <v>79856578.840000004</v>
      </c>
      <c r="L5009" s="5">
        <v>2025001</v>
      </c>
      <c r="M5009" s="6">
        <v>39.4353281</v>
      </c>
      <c r="N5009" s="7">
        <f>IF(ISNUMBER(_xll.BDP($C5009, "DELTA_MID")),_xll.BDP($C5009, "DELTA_MID")," ")</f>
        <v>-7.1558999999999998E-2</v>
      </c>
      <c r="O5009" s="7" t="str">
        <f>IF(ISNUMBER(N5009),_xll.BDP($C5009, "OPT_UNDL_TICKER"),"")</f>
        <v>SPX</v>
      </c>
      <c r="P5009" s="8">
        <f>IF(ISNUMBER(N5009),_xll.BDP($C5009, "OPT_UNDL_PX")," ")</f>
        <v>5941.09</v>
      </c>
      <c r="Q5009" s="7">
        <f>IF(ISNUMBER(N5009),+G5009*_xll.BDP($C5009, "PX_POS_MULT_FACTOR")*P5009/K5009," ")</f>
        <v>-0.30502770534165297</v>
      </c>
      <c r="R5009" s="8" t="str">
        <f>IF(OR($A5009="TUA",$A5009="TYA"),"",IF(ISNUMBER(_xll.BDP($C5009,"DUR_ADJ_OAS_MID")),_xll.BDP($C5009,"DUR_ADJ_OAS_MID"),IF(ISNUMBER(_xll.BDP($E5009&amp;" ISIN","DUR_ADJ_OAS_MID")),_xll.BDP($E5009&amp;" ISIN","DUR_ADJ_OAS_MID")," ")))</f>
        <v xml:space="preserve"> </v>
      </c>
      <c r="S5009" s="7">
        <f t="shared" si="26"/>
        <v>2.1827477566543345E-2</v>
      </c>
      <c r="T5009" t="s">
        <v>141</v>
      </c>
      <c r="U5009" t="s">
        <v>49</v>
      </c>
      <c r="AG5009">
        <v>2.3177E-2</v>
      </c>
    </row>
    <row r="5010" spans="1:33" x14ac:dyDescent="0.35">
      <c r="A5010" t="s">
        <v>7656</v>
      </c>
      <c r="B5010" t="s">
        <v>7645</v>
      </c>
      <c r="C5010" t="s">
        <v>7645</v>
      </c>
      <c r="F5010" t="s">
        <v>7646</v>
      </c>
      <c r="G5010" s="1">
        <v>61</v>
      </c>
      <c r="H5010" s="1">
        <v>11.35</v>
      </c>
      <c r="I5010" s="2">
        <v>69235</v>
      </c>
      <c r="J5010" s="3">
        <v>8.6698999999999999E-4</v>
      </c>
      <c r="K5010" s="4">
        <v>79856578.840000004</v>
      </c>
      <c r="L5010" s="5">
        <v>2025001</v>
      </c>
      <c r="M5010" s="6">
        <v>39.4353281</v>
      </c>
      <c r="N5010" s="7">
        <f>IF(ISNUMBER(_xll.BDP($C5010, "DELTA_MID")),_xll.BDP($C5010, "DELTA_MID")," ")</f>
        <v>-7.5917999999999999E-2</v>
      </c>
      <c r="O5010" s="7" t="str">
        <f>IF(ISNUMBER(N5010),_xll.BDP($C5010, "OPT_UNDL_TICKER"),"")</f>
        <v>SPX</v>
      </c>
      <c r="P5010" s="8">
        <f>IF(ISNUMBER(N5010),_xll.BDP($C5010, "OPT_UNDL_PX")," ")</f>
        <v>5940.62</v>
      </c>
      <c r="Q5010" s="7">
        <f>IF(ISNUMBER(N5010),+G5010*_xll.BDP($C5010, "PX_POS_MULT_FACTOR")*P5010/K5010," ")</f>
        <v>0.4537858060837508</v>
      </c>
      <c r="R5010" s="8" t="str">
        <f>IF(OR($A5010="TUA",$A5010="TYA"),"",IF(ISNUMBER(_xll.BDP($C5010,"DUR_ADJ_OAS_MID")),_xll.BDP($C5010,"DUR_ADJ_OAS_MID"),IF(ISNUMBER(_xll.BDP($E5010&amp;" ISIN","DUR_ADJ_OAS_MID")),_xll.BDP($E5010&amp;" ISIN","DUR_ADJ_OAS_MID")," ")))</f>
        <v xml:space="preserve"> </v>
      </c>
      <c r="S5010" s="7">
        <f t="shared" si="26"/>
        <v>-3.4450510826266191E-2</v>
      </c>
      <c r="T5010" t="s">
        <v>7646</v>
      </c>
      <c r="U5010" t="s">
        <v>49</v>
      </c>
      <c r="AG5010">
        <v>2.3177E-2</v>
      </c>
    </row>
    <row r="5011" spans="1:33" x14ac:dyDescent="0.35">
      <c r="A5011" t="s">
        <v>7656</v>
      </c>
      <c r="B5011" t="s">
        <v>142</v>
      </c>
      <c r="C5011" t="s">
        <v>142</v>
      </c>
      <c r="F5011" t="s">
        <v>143</v>
      </c>
      <c r="G5011" s="1">
        <v>99</v>
      </c>
      <c r="H5011" s="1">
        <v>11.05</v>
      </c>
      <c r="I5011" s="2">
        <v>109395</v>
      </c>
      <c r="J5011" s="3">
        <v>1.3698899999999999E-3</v>
      </c>
      <c r="K5011" s="4">
        <v>79856578.840000004</v>
      </c>
      <c r="L5011" s="5">
        <v>2025001</v>
      </c>
      <c r="M5011" s="6">
        <v>39.4353281</v>
      </c>
      <c r="N5011" s="7">
        <f>IF(ISNUMBER(_xll.BDP($C5011, "DELTA_MID")),_xll.BDP($C5011, "DELTA_MID")," ")</f>
        <v>0.113675</v>
      </c>
      <c r="O5011" s="7" t="str">
        <f>IF(ISNUMBER(N5011),_xll.BDP($C5011, "OPT_UNDL_TICKER"),"")</f>
        <v>SPX</v>
      </c>
      <c r="P5011" s="8">
        <f>IF(ISNUMBER(N5011),_xll.BDP($C5011, "OPT_UNDL_PX")," ")</f>
        <v>5941.09</v>
      </c>
      <c r="Q5011" s="7">
        <f>IF(ISNUMBER(N5011),+G5011*_xll.BDP($C5011, "PX_POS_MULT_FACTOR")*P5011/K5011," ")</f>
        <v>0.73653031289813764</v>
      </c>
      <c r="R5011" s="8" t="str">
        <f>IF(OR($A5011="TUA",$A5011="TYA"),"",IF(ISNUMBER(_xll.BDP($C5011,"DUR_ADJ_OAS_MID")),_xll.BDP($C5011,"DUR_ADJ_OAS_MID"),IF(ISNUMBER(_xll.BDP($E5011&amp;" ISIN","DUR_ADJ_OAS_MID")),_xll.BDP($E5011&amp;" ISIN","DUR_ADJ_OAS_MID")," ")))</f>
        <v xml:space="preserve"> </v>
      </c>
      <c r="S5011" s="7">
        <f t="shared" si="26"/>
        <v>8.3725083318695798E-2</v>
      </c>
      <c r="T5011" t="s">
        <v>143</v>
      </c>
      <c r="U5011" t="s">
        <v>49</v>
      </c>
      <c r="AG5011">
        <v>2.3177E-2</v>
      </c>
    </row>
    <row r="5012" spans="1:33" x14ac:dyDescent="0.35">
      <c r="A5012" t="s">
        <v>7656</v>
      </c>
      <c r="B5012" t="s">
        <v>144</v>
      </c>
      <c r="C5012" t="s">
        <v>144</v>
      </c>
      <c r="F5012" t="s">
        <v>145</v>
      </c>
      <c r="G5012" s="1">
        <v>223</v>
      </c>
      <c r="H5012" s="1">
        <v>14.05</v>
      </c>
      <c r="I5012" s="2">
        <v>313315</v>
      </c>
      <c r="J5012" s="3">
        <v>3.9234700000000001E-3</v>
      </c>
      <c r="K5012" s="4">
        <v>79856578.840000004</v>
      </c>
      <c r="L5012" s="5">
        <v>2025001</v>
      </c>
      <c r="M5012" s="6">
        <v>39.4353281</v>
      </c>
      <c r="N5012" s="7">
        <f>IF(ISNUMBER(_xll.BDP($C5012, "DELTA_MID")),_xll.BDP($C5012, "DELTA_MID")," ")</f>
        <v>0.112104</v>
      </c>
      <c r="O5012" s="7" t="str">
        <f>IF(ISNUMBER(N5012),_xll.BDP($C5012, "OPT_UNDL_TICKER"),"")</f>
        <v>SPX</v>
      </c>
      <c r="P5012" s="8">
        <f>IF(ISNUMBER(N5012),_xll.BDP($C5012, "OPT_UNDL_PX")," ")</f>
        <v>5941.09</v>
      </c>
      <c r="Q5012" s="7">
        <f>IF(ISNUMBER(N5012),+G5012*_xll.BDP($C5012, "PX_POS_MULT_FACTOR")*P5012/K5012," ")</f>
        <v>1.6590531290533808</v>
      </c>
      <c r="R5012" s="8" t="str">
        <f>IF(OR($A5012="TUA",$A5012="TYA"),"",IF(ISNUMBER(_xll.BDP($C5012,"DUR_ADJ_OAS_MID")),_xll.BDP($C5012,"DUR_ADJ_OAS_MID"),IF(ISNUMBER(_xll.BDP($E5012&amp;" ISIN","DUR_ADJ_OAS_MID")),_xll.BDP($E5012&amp;" ISIN","DUR_ADJ_OAS_MID")," ")))</f>
        <v xml:space="preserve"> </v>
      </c>
      <c r="S5012" s="7">
        <f t="shared" si="26"/>
        <v>0.18598649197940018</v>
      </c>
      <c r="T5012" t="s">
        <v>145</v>
      </c>
      <c r="U5012" t="s">
        <v>49</v>
      </c>
      <c r="AG5012">
        <v>2.3177E-2</v>
      </c>
    </row>
    <row r="5013" spans="1:33" x14ac:dyDescent="0.35">
      <c r="A5013" t="s">
        <v>7656</v>
      </c>
      <c r="B5013" t="s">
        <v>7647</v>
      </c>
      <c r="C5013" t="s">
        <v>7647</v>
      </c>
      <c r="F5013" t="s">
        <v>7648</v>
      </c>
      <c r="G5013" s="1">
        <v>-64</v>
      </c>
      <c r="H5013" s="1">
        <v>15.35</v>
      </c>
      <c r="I5013" s="2">
        <v>-98240</v>
      </c>
      <c r="J5013" s="3">
        <v>-1.23021E-3</v>
      </c>
      <c r="K5013" s="4">
        <v>79856578.840000004</v>
      </c>
      <c r="L5013" s="5">
        <v>2025001</v>
      </c>
      <c r="M5013" s="6">
        <v>39.4353281</v>
      </c>
      <c r="N5013" s="7">
        <f>IF(ISNUMBER(_xll.BDP($C5013, "DELTA_MID")),_xll.BDP($C5013, "DELTA_MID")," ")</f>
        <v>-5.7534000000000002E-2</v>
      </c>
      <c r="O5013" s="7" t="str">
        <f>IF(ISNUMBER(N5013),_xll.BDP($C5013, "OPT_UNDL_TICKER"),"")</f>
        <v>SPX</v>
      </c>
      <c r="P5013" s="8">
        <f>IF(ISNUMBER(N5013),_xll.BDP($C5013, "OPT_UNDL_PX")," ")</f>
        <v>5941.09</v>
      </c>
      <c r="Q5013" s="7">
        <f>IF(ISNUMBER(N5013),+G5013*_xll.BDP($C5013, "PX_POS_MULT_FACTOR")*P5013/K5013," ")</f>
        <v>-0.47614080833819</v>
      </c>
      <c r="R5013" s="8" t="str">
        <f>IF(OR($A5013="TUA",$A5013="TYA"),"",IF(ISNUMBER(_xll.BDP($C5013,"DUR_ADJ_OAS_MID")),_xll.BDP($C5013,"DUR_ADJ_OAS_MID"),IF(ISNUMBER(_xll.BDP($E5013&amp;" ISIN","DUR_ADJ_OAS_MID")),_xll.BDP($E5013&amp;" ISIN","DUR_ADJ_OAS_MID")," ")))</f>
        <v xml:space="preserve"> </v>
      </c>
      <c r="S5013" s="7">
        <f t="shared" si="26"/>
        <v>2.7394285266929424E-2</v>
      </c>
      <c r="T5013" t="s">
        <v>7648</v>
      </c>
      <c r="U5013" t="s">
        <v>49</v>
      </c>
      <c r="AG5013">
        <v>2.3177E-2</v>
      </c>
    </row>
    <row r="5014" spans="1:33" x14ac:dyDescent="0.35">
      <c r="A5014" t="s">
        <v>7656</v>
      </c>
      <c r="B5014" t="s">
        <v>7649</v>
      </c>
      <c r="C5014" t="s">
        <v>7649</v>
      </c>
      <c r="F5014" t="s">
        <v>7650</v>
      </c>
      <c r="G5014" s="1">
        <v>64</v>
      </c>
      <c r="H5014" s="1">
        <v>32.299999999999997</v>
      </c>
      <c r="I5014" s="2">
        <v>206720</v>
      </c>
      <c r="J5014" s="3">
        <v>2.5886400000000001E-3</v>
      </c>
      <c r="K5014" s="4">
        <v>79856578.840000004</v>
      </c>
      <c r="L5014" s="5">
        <v>2025001</v>
      </c>
      <c r="M5014" s="6">
        <v>39.4353281</v>
      </c>
      <c r="N5014" s="7">
        <f>IF(ISNUMBER(_xll.BDP($C5014, "DELTA_MID")),_xll.BDP($C5014, "DELTA_MID")," ")</f>
        <v>-0.12432600000000001</v>
      </c>
      <c r="O5014" s="7" t="str">
        <f>IF(ISNUMBER(N5014),_xll.BDP($C5014, "OPT_UNDL_TICKER"),"")</f>
        <v>SPX</v>
      </c>
      <c r="P5014" s="8">
        <f>IF(ISNUMBER(N5014),_xll.BDP($C5014, "OPT_UNDL_PX")," ")</f>
        <v>5941.09</v>
      </c>
      <c r="Q5014" s="7">
        <f>IF(ISNUMBER(N5014),+G5014*_xll.BDP($C5014, "PX_POS_MULT_FACTOR")*P5014/K5014," ")</f>
        <v>0.47614080833819</v>
      </c>
      <c r="R5014" s="8" t="str">
        <f>IF(OR($A5014="TUA",$A5014="TYA"),"",IF(ISNUMBER(_xll.BDP($C5014,"DUR_ADJ_OAS_MID")),_xll.BDP($C5014,"DUR_ADJ_OAS_MID"),IF(ISNUMBER(_xll.BDP($E5014&amp;" ISIN","DUR_ADJ_OAS_MID")),_xll.BDP($E5014&amp;" ISIN","DUR_ADJ_OAS_MID")," ")))</f>
        <v xml:space="preserve"> </v>
      </c>
      <c r="S5014" s="7">
        <f t="shared" si="26"/>
        <v>-5.9196682137453813E-2</v>
      </c>
      <c r="T5014" t="s">
        <v>7650</v>
      </c>
      <c r="U5014" t="s">
        <v>49</v>
      </c>
      <c r="AG5014">
        <v>2.3177E-2</v>
      </c>
    </row>
    <row r="5015" spans="1:33" x14ac:dyDescent="0.35">
      <c r="A5015" t="s">
        <v>7656</v>
      </c>
      <c r="B5015" t="s">
        <v>146</v>
      </c>
      <c r="C5015" t="s">
        <v>146</v>
      </c>
      <c r="F5015" t="s">
        <v>147</v>
      </c>
      <c r="G5015" s="1">
        <v>415</v>
      </c>
      <c r="H5015" s="1">
        <v>4.9000000000000004</v>
      </c>
      <c r="I5015" s="2">
        <v>203350</v>
      </c>
      <c r="J5015" s="3">
        <v>2.5464400000000001E-3</v>
      </c>
      <c r="K5015" s="4">
        <v>79856578.840000004</v>
      </c>
      <c r="L5015" s="5">
        <v>2025001</v>
      </c>
      <c r="M5015" s="6">
        <v>39.4353281</v>
      </c>
      <c r="N5015" s="7">
        <f>IF(ISNUMBER(_xll.BDP($C5015, "DELTA_MID")),_xll.BDP($C5015, "DELTA_MID")," ")</f>
        <v>4.2408000000000001E-2</v>
      </c>
      <c r="O5015" s="7" t="str">
        <f>IF(ISNUMBER(N5015),_xll.BDP($C5015, "OPT_UNDL_TICKER"),"")</f>
        <v>SPX</v>
      </c>
      <c r="P5015" s="8">
        <f>IF(ISNUMBER(N5015),_xll.BDP($C5015, "OPT_UNDL_PX")," ")</f>
        <v>5941.09</v>
      </c>
      <c r="Q5015" s="7">
        <f>IF(ISNUMBER(N5015),+G5015*_xll.BDP($C5015, "PX_POS_MULT_FACTOR")*P5015/K5015," ")</f>
        <v>3.0874755540679506</v>
      </c>
      <c r="R5015" s="8" t="str">
        <f>IF(OR($A5015="TUA",$A5015="TYA"),"",IF(ISNUMBER(_xll.BDP($C5015,"DUR_ADJ_OAS_MID")),_xll.BDP($C5015,"DUR_ADJ_OAS_MID"),IF(ISNUMBER(_xll.BDP($E5015&amp;" ISIN","DUR_ADJ_OAS_MID")),_xll.BDP($E5015&amp;" ISIN","DUR_ADJ_OAS_MID")," ")))</f>
        <v xml:space="preserve"> </v>
      </c>
      <c r="S5015" s="7">
        <f t="shared" si="26"/>
        <v>0.13093366329691367</v>
      </c>
      <c r="T5015" t="s">
        <v>147</v>
      </c>
      <c r="U5015" t="s">
        <v>49</v>
      </c>
      <c r="AG5015">
        <v>2.3177E-2</v>
      </c>
    </row>
    <row r="5016" spans="1:33" x14ac:dyDescent="0.35">
      <c r="A5016" t="s">
        <v>7656</v>
      </c>
      <c r="B5016" t="s">
        <v>84</v>
      </c>
      <c r="C5016" t="s">
        <v>84</v>
      </c>
      <c r="G5016" s="1">
        <v>388000.55</v>
      </c>
      <c r="H5016" s="1">
        <v>1</v>
      </c>
      <c r="I5016" s="2">
        <v>388000.55</v>
      </c>
      <c r="J5016" s="3">
        <v>4.8587200000000004E-3</v>
      </c>
      <c r="K5016" s="4">
        <v>79856578.840000004</v>
      </c>
      <c r="L5016" s="5">
        <v>2025001</v>
      </c>
      <c r="M5016" s="6">
        <v>39.4353281</v>
      </c>
      <c r="N5016" s="7" t="str">
        <f>IF(ISNUMBER(_xll.BDP($C5016, "DELTA_MID")),_xll.BDP($C5016, "DELTA_MID")," ")</f>
        <v xml:space="preserve"> </v>
      </c>
      <c r="O5016" s="7" t="str">
        <f>IF(ISNUMBER(N5016),_xll.BDP($C5016, "OPT_UNDL_TICKER"),"")</f>
        <v/>
      </c>
      <c r="P5016" s="8" t="str">
        <f>IF(ISNUMBER(N5016),_xll.BDP($C5016, "OPT_UNDL_PX")," ")</f>
        <v xml:space="preserve"> </v>
      </c>
      <c r="Q5016" s="7" t="str">
        <f>IF(ISNUMBER(N5016),+G5016*_xll.BDP($C5016, "PX_POS_MULT_FACTOR")*P5016/K5016," ")</f>
        <v xml:space="preserve"> </v>
      </c>
      <c r="R5016" s="8" t="str">
        <f>IF(OR($A5016="TUA",$A5016="TYA"),"",IF(ISNUMBER(_xll.BDP($C5016,"DUR_ADJ_OAS_MID")),_xll.BDP($C5016,"DUR_ADJ_OAS_MID"),IF(ISNUMBER(_xll.BDP($E5016&amp;" ISIN","DUR_ADJ_OAS_MID")),_xll.BDP($E5016&amp;" ISIN","DUR_ADJ_OAS_MID")," ")))</f>
        <v xml:space="preserve"> </v>
      </c>
      <c r="S5016" s="7" t="str">
        <f t="shared" si="26"/>
        <v xml:space="preserve"> </v>
      </c>
      <c r="T5016" t="s">
        <v>84</v>
      </c>
      <c r="U5016" t="s">
        <v>84</v>
      </c>
      <c r="AG5016">
        <v>2.3177E-2</v>
      </c>
    </row>
    <row r="5017" spans="1:33" x14ac:dyDescent="0.35">
      <c r="N5017" s="7" t="str">
        <f>IF(ISNUMBER(_xll.BDP($C5017, "DELTA_MID")),_xll.BDP($C5017, "DELTA_MID")," ")</f>
        <v xml:space="preserve"> </v>
      </c>
      <c r="O5017" s="7" t="str">
        <f>IF(ISNUMBER(N5017),_xll.BDP($C5017, "OPT_UNDL_TICKER"),"")</f>
        <v/>
      </c>
      <c r="P5017" s="8" t="str">
        <f>IF(ISNUMBER(N5017),_xll.BDP($C5017, "OPT_UNDL_PX")," ")</f>
        <v xml:space="preserve"> </v>
      </c>
      <c r="Q5017" s="7" t="str">
        <f>IF(ISNUMBER(N5017),+G5017*_xll.BDP($C5017, "PX_POS_MULT_FACTOR")*P5017/K5017," ")</f>
        <v xml:space="preserve"> </v>
      </c>
      <c r="R5017" s="8" t="str">
        <f>IF(OR($A5017="TUA",$A5017="TYA"),"",IF(ISNUMBER(_xll.BDP($C5017,"DUR_ADJ_OAS_MID")),_xll.BDP($C5017,"DUR_ADJ_OAS_MID"),IF(ISNUMBER(_xll.BDP($E5017&amp;" ISIN","DUR_ADJ_OAS_MID")),_xll.BDP($E5017&amp;" ISIN","DUR_ADJ_OAS_MID")," ")))</f>
        <v xml:space="preserve"> </v>
      </c>
      <c r="S5017" s="7" t="str">
        <f t="shared" si="26"/>
        <v xml:space="preserve"> </v>
      </c>
    </row>
    <row r="5018" spans="1:33" x14ac:dyDescent="0.35">
      <c r="A5018" t="s">
        <v>7657</v>
      </c>
      <c r="B5018" t="s">
        <v>7658</v>
      </c>
      <c r="C5018" t="s">
        <v>7659</v>
      </c>
      <c r="D5018" t="s">
        <v>7660</v>
      </c>
      <c r="E5018" t="s">
        <v>7661</v>
      </c>
      <c r="F5018" t="s">
        <v>7662</v>
      </c>
      <c r="G5018" s="1">
        <v>558584</v>
      </c>
      <c r="H5018" s="1">
        <v>6.28</v>
      </c>
      <c r="I5018" s="2">
        <v>3507907.52</v>
      </c>
      <c r="J5018" s="3">
        <v>5.443783E-2</v>
      </c>
      <c r="K5018" s="4">
        <v>64438782.799999997</v>
      </c>
      <c r="L5018" s="5">
        <v>4360001</v>
      </c>
      <c r="M5018" s="6">
        <v>14.779533949999999</v>
      </c>
      <c r="N5018" s="7" t="str">
        <f>IF(ISNUMBER(_xll.BDP($C5018, "DELTA_MID")),_xll.BDP($C5018, "DELTA_MID")," ")</f>
        <v xml:space="preserve"> </v>
      </c>
      <c r="O5018" s="7" t="str">
        <f>IF(ISNUMBER(N5018),_xll.BDP($C5018, "OPT_UNDL_TICKER"),"")</f>
        <v/>
      </c>
      <c r="P5018" s="8" t="str">
        <f>IF(ISNUMBER(N5018),_xll.BDP($C5018, "OPT_UNDL_PX")," ")</f>
        <v xml:space="preserve"> </v>
      </c>
      <c r="Q5018" s="7" t="str">
        <f>IF(ISNUMBER(N5018),+G5018*_xll.BDP($C5018, "PX_POS_MULT_FACTOR")*P5018/K5018," ")</f>
        <v xml:space="preserve"> </v>
      </c>
      <c r="R5018" s="8" t="str">
        <f>IF(OR($A5018="TUA",$A5018="TYA"),"",IF(ISNUMBER(_xll.BDP($C5018,"DUR_ADJ_OAS_MID")),_xll.BDP($C5018,"DUR_ADJ_OAS_MID"),IF(ISNUMBER(_xll.BDP($E5018&amp;" ISIN","DUR_ADJ_OAS_MID")),_xll.BDP($E5018&amp;" ISIN","DUR_ADJ_OAS_MID")," ")))</f>
        <v xml:space="preserve"> </v>
      </c>
      <c r="S5018" s="7" t="str">
        <f t="shared" si="26"/>
        <v xml:space="preserve"> </v>
      </c>
      <c r="T5018" t="s">
        <v>7662</v>
      </c>
      <c r="U5018" t="s">
        <v>1305</v>
      </c>
    </row>
    <row r="5019" spans="1:33" x14ac:dyDescent="0.35">
      <c r="A5019" t="s">
        <v>7657</v>
      </c>
      <c r="B5019" t="s">
        <v>7663</v>
      </c>
      <c r="C5019" t="s">
        <v>7664</v>
      </c>
      <c r="D5019" t="s">
        <v>7665</v>
      </c>
      <c r="E5019" t="s">
        <v>7666</v>
      </c>
      <c r="F5019" t="s">
        <v>7667</v>
      </c>
      <c r="G5019" s="1">
        <v>217845</v>
      </c>
      <c r="H5019" s="1">
        <v>3.9</v>
      </c>
      <c r="I5019" s="2">
        <v>849595.5</v>
      </c>
      <c r="J5019" s="3">
        <v>1.318454E-2</v>
      </c>
      <c r="K5019" s="4">
        <v>64438782.799999997</v>
      </c>
      <c r="L5019" s="5">
        <v>4360001</v>
      </c>
      <c r="M5019" s="6">
        <v>14.779533949999999</v>
      </c>
      <c r="N5019" s="7" t="str">
        <f>IF(ISNUMBER(_xll.BDP($C5019, "DELTA_MID")),_xll.BDP($C5019, "DELTA_MID")," ")</f>
        <v xml:space="preserve"> </v>
      </c>
      <c r="O5019" s="7" t="str">
        <f>IF(ISNUMBER(N5019),_xll.BDP($C5019, "OPT_UNDL_TICKER"),"")</f>
        <v/>
      </c>
      <c r="P5019" s="8" t="str">
        <f>IF(ISNUMBER(N5019),_xll.BDP($C5019, "OPT_UNDL_PX")," ")</f>
        <v xml:space="preserve"> </v>
      </c>
      <c r="Q5019" s="7" t="str">
        <f>IF(ISNUMBER(N5019),+G5019*_xll.BDP($C5019, "PX_POS_MULT_FACTOR")*P5019/K5019," ")</f>
        <v xml:space="preserve"> </v>
      </c>
      <c r="R5019" s="8" t="str">
        <f>IF(OR($A5019="TUA",$A5019="TYA"),"",IF(ISNUMBER(_xll.BDP($C5019,"DUR_ADJ_OAS_MID")),_xll.BDP($C5019,"DUR_ADJ_OAS_MID"),IF(ISNUMBER(_xll.BDP($E5019&amp;" ISIN","DUR_ADJ_OAS_MID")),_xll.BDP($E5019&amp;" ISIN","DUR_ADJ_OAS_MID")," ")))</f>
        <v xml:space="preserve"> </v>
      </c>
      <c r="S5019" s="7" t="str">
        <f t="shared" si="26"/>
        <v xml:space="preserve"> </v>
      </c>
      <c r="T5019" t="s">
        <v>7667</v>
      </c>
      <c r="U5019" t="s">
        <v>1305</v>
      </c>
    </row>
    <row r="5020" spans="1:33" x14ac:dyDescent="0.35">
      <c r="A5020" t="s">
        <v>7657</v>
      </c>
      <c r="B5020" t="s">
        <v>7668</v>
      </c>
      <c r="C5020" t="s">
        <v>7669</v>
      </c>
      <c r="D5020" t="s">
        <v>7670</v>
      </c>
      <c r="E5020" t="s">
        <v>7671</v>
      </c>
      <c r="F5020" t="s">
        <v>7672</v>
      </c>
      <c r="G5020" s="1">
        <v>145609</v>
      </c>
      <c r="H5020" s="1">
        <v>50.73</v>
      </c>
      <c r="I5020" s="2">
        <v>7386744.5700000003</v>
      </c>
      <c r="J5020" s="3">
        <v>0.11463197</v>
      </c>
      <c r="K5020" s="4">
        <v>64438782.799999997</v>
      </c>
      <c r="L5020" s="5">
        <v>4360001</v>
      </c>
      <c r="M5020" s="6">
        <v>14.779533949999999</v>
      </c>
      <c r="N5020" s="7" t="str">
        <f>IF(ISNUMBER(_xll.BDP($C5020, "DELTA_MID")),_xll.BDP($C5020, "DELTA_MID")," ")</f>
        <v xml:space="preserve"> </v>
      </c>
      <c r="O5020" s="7" t="str">
        <f>IF(ISNUMBER(N5020),_xll.BDP($C5020, "OPT_UNDL_TICKER"),"")</f>
        <v/>
      </c>
      <c r="P5020" s="8" t="str">
        <f>IF(ISNUMBER(N5020),_xll.BDP($C5020, "OPT_UNDL_PX")," ")</f>
        <v xml:space="preserve"> </v>
      </c>
      <c r="Q5020" s="7" t="str">
        <f>IF(ISNUMBER(N5020),+G5020*_xll.BDP($C5020, "PX_POS_MULT_FACTOR")*P5020/K5020," ")</f>
        <v xml:space="preserve"> </v>
      </c>
      <c r="R5020" s="8" t="str">
        <f>IF(OR($A5020="TUA",$A5020="TYA"),"",IF(ISNUMBER(_xll.BDP($C5020,"DUR_ADJ_OAS_MID")),_xll.BDP($C5020,"DUR_ADJ_OAS_MID"),IF(ISNUMBER(_xll.BDP($E5020&amp;" ISIN","DUR_ADJ_OAS_MID")),_xll.BDP($E5020&amp;" ISIN","DUR_ADJ_OAS_MID")," ")))</f>
        <v xml:space="preserve"> </v>
      </c>
      <c r="S5020" s="7" t="str">
        <f t="shared" si="26"/>
        <v xml:space="preserve"> </v>
      </c>
      <c r="T5020" t="s">
        <v>7672</v>
      </c>
      <c r="U5020" t="s">
        <v>1305</v>
      </c>
    </row>
    <row r="5021" spans="1:33" x14ac:dyDescent="0.35">
      <c r="A5021" t="s">
        <v>7657</v>
      </c>
      <c r="B5021" t="s">
        <v>7673</v>
      </c>
      <c r="C5021" t="s">
        <v>7674</v>
      </c>
      <c r="D5021" t="s">
        <v>7675</v>
      </c>
      <c r="E5021" t="s">
        <v>7676</v>
      </c>
      <c r="F5021" t="s">
        <v>7677</v>
      </c>
      <c r="G5021" s="1">
        <v>4487505</v>
      </c>
      <c r="H5021" s="1">
        <v>0.35589999999999999</v>
      </c>
      <c r="I5021" s="2">
        <v>1597103.03</v>
      </c>
      <c r="J5021" s="3">
        <v>2.4784810000000001E-2</v>
      </c>
      <c r="K5021" s="4">
        <v>64438782.799999997</v>
      </c>
      <c r="L5021" s="5">
        <v>4360001</v>
      </c>
      <c r="M5021" s="6">
        <v>14.779533949999999</v>
      </c>
      <c r="N5021" s="7" t="str">
        <f>IF(ISNUMBER(_xll.BDP($C5021, "DELTA_MID")),_xll.BDP($C5021, "DELTA_MID")," ")</f>
        <v xml:space="preserve"> </v>
      </c>
      <c r="O5021" s="7" t="str">
        <f>IF(ISNUMBER(N5021),_xll.BDP($C5021, "OPT_UNDL_TICKER"),"")</f>
        <v/>
      </c>
      <c r="P5021" s="8" t="str">
        <f>IF(ISNUMBER(N5021),_xll.BDP($C5021, "OPT_UNDL_PX")," ")</f>
        <v xml:space="preserve"> </v>
      </c>
      <c r="Q5021" s="7" t="str">
        <f>IF(ISNUMBER(N5021),+G5021*_xll.BDP($C5021, "PX_POS_MULT_FACTOR")*P5021/K5021," ")</f>
        <v xml:space="preserve"> </v>
      </c>
      <c r="R5021" s="8" t="str">
        <f>IF(OR($A5021="TUA",$A5021="TYA"),"",IF(ISNUMBER(_xll.BDP($C5021,"DUR_ADJ_OAS_MID")),_xll.BDP($C5021,"DUR_ADJ_OAS_MID"),IF(ISNUMBER(_xll.BDP($E5021&amp;" ISIN","DUR_ADJ_OAS_MID")),_xll.BDP($E5021&amp;" ISIN","DUR_ADJ_OAS_MID")," ")))</f>
        <v xml:space="preserve"> </v>
      </c>
      <c r="S5021" s="7" t="str">
        <f t="shared" si="26"/>
        <v xml:space="preserve"> </v>
      </c>
      <c r="T5021" t="s">
        <v>7677</v>
      </c>
      <c r="U5021" t="s">
        <v>1305</v>
      </c>
    </row>
    <row r="5022" spans="1:33" x14ac:dyDescent="0.35">
      <c r="A5022" t="s">
        <v>7657</v>
      </c>
      <c r="B5022" t="s">
        <v>7678</v>
      </c>
      <c r="C5022" t="s">
        <v>7679</v>
      </c>
      <c r="D5022" t="s">
        <v>7680</v>
      </c>
      <c r="E5022" t="s">
        <v>7681</v>
      </c>
      <c r="F5022" t="s">
        <v>7682</v>
      </c>
      <c r="G5022" s="1">
        <v>1492792</v>
      </c>
      <c r="H5022" s="1">
        <v>0.28510000000000002</v>
      </c>
      <c r="I5022" s="2">
        <v>425595</v>
      </c>
      <c r="J5022" s="3">
        <v>6.6046400000000002E-3</v>
      </c>
      <c r="K5022" s="4">
        <v>64438782.799999997</v>
      </c>
      <c r="L5022" s="5">
        <v>4360001</v>
      </c>
      <c r="M5022" s="6">
        <v>14.779533949999999</v>
      </c>
      <c r="N5022" s="7" t="str">
        <f>IF(ISNUMBER(_xll.BDP($C5022, "DELTA_MID")),_xll.BDP($C5022, "DELTA_MID")," ")</f>
        <v xml:space="preserve"> </v>
      </c>
      <c r="O5022" s="7" t="str">
        <f>IF(ISNUMBER(N5022),_xll.BDP($C5022, "OPT_UNDL_TICKER"),"")</f>
        <v/>
      </c>
      <c r="P5022" s="8" t="str">
        <f>IF(ISNUMBER(N5022),_xll.BDP($C5022, "OPT_UNDL_PX")," ")</f>
        <v xml:space="preserve"> </v>
      </c>
      <c r="Q5022" s="7" t="str">
        <f>IF(ISNUMBER(N5022),+G5022*_xll.BDP($C5022, "PX_POS_MULT_FACTOR")*P5022/K5022," ")</f>
        <v xml:space="preserve"> </v>
      </c>
      <c r="R5022" s="8" t="str">
        <f>IF(OR($A5022="TUA",$A5022="TYA"),"",IF(ISNUMBER(_xll.BDP($C5022,"DUR_ADJ_OAS_MID")),_xll.BDP($C5022,"DUR_ADJ_OAS_MID"),IF(ISNUMBER(_xll.BDP($E5022&amp;" ISIN","DUR_ADJ_OAS_MID")),_xll.BDP($E5022&amp;" ISIN","DUR_ADJ_OAS_MID")," ")))</f>
        <v xml:space="preserve"> </v>
      </c>
      <c r="S5022" s="7" t="str">
        <f t="shared" si="26"/>
        <v xml:space="preserve"> </v>
      </c>
      <c r="T5022" t="s">
        <v>7682</v>
      </c>
      <c r="U5022" t="s">
        <v>1305</v>
      </c>
    </row>
    <row r="5023" spans="1:33" x14ac:dyDescent="0.35">
      <c r="A5023" t="s">
        <v>7657</v>
      </c>
      <c r="B5023" t="s">
        <v>7683</v>
      </c>
      <c r="C5023" t="s">
        <v>7684</v>
      </c>
      <c r="D5023" t="s">
        <v>7685</v>
      </c>
      <c r="E5023" t="s">
        <v>7686</v>
      </c>
      <c r="F5023" t="s">
        <v>7687</v>
      </c>
      <c r="G5023" s="1">
        <v>40000</v>
      </c>
      <c r="H5023" s="1">
        <v>10.210000000000001</v>
      </c>
      <c r="I5023" s="2">
        <v>408400</v>
      </c>
      <c r="J5023" s="3">
        <v>6.3378000000000002E-3</v>
      </c>
      <c r="K5023" s="4">
        <v>64438782.799999997</v>
      </c>
      <c r="L5023" s="5">
        <v>4360001</v>
      </c>
      <c r="M5023" s="6">
        <v>14.779533949999999</v>
      </c>
      <c r="N5023" s="7" t="str">
        <f>IF(ISNUMBER(_xll.BDP($C5023, "DELTA_MID")),_xll.BDP($C5023, "DELTA_MID")," ")</f>
        <v xml:space="preserve"> </v>
      </c>
      <c r="O5023" s="7" t="str">
        <f>IF(ISNUMBER(N5023),_xll.BDP($C5023, "OPT_UNDL_TICKER"),"")</f>
        <v/>
      </c>
      <c r="P5023" s="8" t="str">
        <f>IF(ISNUMBER(N5023),_xll.BDP($C5023, "OPT_UNDL_PX")," ")</f>
        <v xml:space="preserve"> </v>
      </c>
      <c r="Q5023" s="7" t="str">
        <f>IF(ISNUMBER(N5023),+G5023*_xll.BDP($C5023, "PX_POS_MULT_FACTOR")*P5023/K5023," ")</f>
        <v xml:space="preserve"> </v>
      </c>
      <c r="R5023" s="8" t="str">
        <f>IF(OR($A5023="TUA",$A5023="TYA"),"",IF(ISNUMBER(_xll.BDP($C5023,"DUR_ADJ_OAS_MID")),_xll.BDP($C5023,"DUR_ADJ_OAS_MID"),IF(ISNUMBER(_xll.BDP($E5023&amp;" ISIN","DUR_ADJ_OAS_MID")),_xll.BDP($E5023&amp;" ISIN","DUR_ADJ_OAS_MID")," ")))</f>
        <v xml:space="preserve"> </v>
      </c>
      <c r="S5023" s="7" t="str">
        <f t="shared" si="26"/>
        <v xml:space="preserve"> </v>
      </c>
      <c r="T5023" t="s">
        <v>7687</v>
      </c>
      <c r="U5023" t="s">
        <v>1305</v>
      </c>
    </row>
    <row r="5024" spans="1:33" x14ac:dyDescent="0.35">
      <c r="A5024" t="s">
        <v>7657</v>
      </c>
      <c r="B5024" t="s">
        <v>7688</v>
      </c>
      <c r="C5024" t="s">
        <v>7689</v>
      </c>
      <c r="D5024" t="s">
        <v>7690</v>
      </c>
      <c r="E5024" t="s">
        <v>7691</v>
      </c>
      <c r="F5024" t="s">
        <v>7692</v>
      </c>
      <c r="G5024" s="1">
        <v>106629</v>
      </c>
      <c r="H5024" s="1">
        <v>16.3</v>
      </c>
      <c r="I5024" s="2">
        <v>1738052.7</v>
      </c>
      <c r="J5024" s="3">
        <v>2.697215E-2</v>
      </c>
      <c r="K5024" s="4">
        <v>64438782.799999997</v>
      </c>
      <c r="L5024" s="5">
        <v>4360001</v>
      </c>
      <c r="M5024" s="6">
        <v>14.779533949999999</v>
      </c>
      <c r="N5024" s="7" t="str">
        <f>IF(ISNUMBER(_xll.BDP($C5024, "DELTA_MID")),_xll.BDP($C5024, "DELTA_MID")," ")</f>
        <v xml:space="preserve"> </v>
      </c>
      <c r="O5024" s="7" t="str">
        <f>IF(ISNUMBER(N5024),_xll.BDP($C5024, "OPT_UNDL_TICKER"),"")</f>
        <v/>
      </c>
      <c r="P5024" s="8" t="str">
        <f>IF(ISNUMBER(N5024),_xll.BDP($C5024, "OPT_UNDL_PX")," ")</f>
        <v xml:space="preserve"> </v>
      </c>
      <c r="Q5024" s="7" t="str">
        <f>IF(ISNUMBER(N5024),+G5024*_xll.BDP($C5024, "PX_POS_MULT_FACTOR")*P5024/K5024," ")</f>
        <v xml:space="preserve"> </v>
      </c>
      <c r="R5024" s="8" t="str">
        <f>IF(OR($A5024="TUA",$A5024="TYA"),"",IF(ISNUMBER(_xll.BDP($C5024,"DUR_ADJ_OAS_MID")),_xll.BDP($C5024,"DUR_ADJ_OAS_MID"),IF(ISNUMBER(_xll.BDP($E5024&amp;" ISIN","DUR_ADJ_OAS_MID")),_xll.BDP($E5024&amp;" ISIN","DUR_ADJ_OAS_MID")," ")))</f>
        <v xml:space="preserve"> </v>
      </c>
      <c r="S5024" s="7" t="str">
        <f t="shared" si="26"/>
        <v xml:space="preserve"> </v>
      </c>
      <c r="T5024" t="s">
        <v>7692</v>
      </c>
      <c r="U5024" t="s">
        <v>1305</v>
      </c>
    </row>
    <row r="5025" spans="1:33" x14ac:dyDescent="0.35">
      <c r="A5025" t="s">
        <v>7657</v>
      </c>
      <c r="B5025" t="s">
        <v>7693</v>
      </c>
      <c r="C5025" t="s">
        <v>7694</v>
      </c>
      <c r="D5025" t="s">
        <v>7695</v>
      </c>
      <c r="E5025" t="s">
        <v>7696</v>
      </c>
      <c r="F5025" t="s">
        <v>7697</v>
      </c>
      <c r="G5025" s="1">
        <v>90000</v>
      </c>
      <c r="H5025" s="1">
        <v>4.7</v>
      </c>
      <c r="I5025" s="2">
        <v>423000</v>
      </c>
      <c r="J5025" s="3">
        <v>6.5643699999999999E-3</v>
      </c>
      <c r="K5025" s="4">
        <v>64438782.799999997</v>
      </c>
      <c r="L5025" s="5">
        <v>4360001</v>
      </c>
      <c r="M5025" s="6">
        <v>14.779533949999999</v>
      </c>
      <c r="N5025" s="7" t="str">
        <f>IF(ISNUMBER(_xll.BDP($C5025, "DELTA_MID")),_xll.BDP($C5025, "DELTA_MID")," ")</f>
        <v xml:space="preserve"> </v>
      </c>
      <c r="O5025" s="7" t="str">
        <f>IF(ISNUMBER(N5025),_xll.BDP($C5025, "OPT_UNDL_TICKER"),"")</f>
        <v/>
      </c>
      <c r="P5025" s="8" t="str">
        <f>IF(ISNUMBER(N5025),_xll.BDP($C5025, "OPT_UNDL_PX")," ")</f>
        <v xml:space="preserve"> </v>
      </c>
      <c r="Q5025" s="7" t="str">
        <f>IF(ISNUMBER(N5025),+G5025*_xll.BDP($C5025, "PX_POS_MULT_FACTOR")*P5025/K5025," ")</f>
        <v xml:space="preserve"> </v>
      </c>
      <c r="R5025" s="8" t="str">
        <f>IF(OR($A5025="TUA",$A5025="TYA"),"",IF(ISNUMBER(_xll.BDP($C5025,"DUR_ADJ_OAS_MID")),_xll.BDP($C5025,"DUR_ADJ_OAS_MID"),IF(ISNUMBER(_xll.BDP($E5025&amp;" ISIN","DUR_ADJ_OAS_MID")),_xll.BDP($E5025&amp;" ISIN","DUR_ADJ_OAS_MID")," ")))</f>
        <v xml:space="preserve"> </v>
      </c>
      <c r="S5025" s="7" t="str">
        <f t="shared" si="26"/>
        <v xml:space="preserve"> </v>
      </c>
      <c r="T5025" t="s">
        <v>7697</v>
      </c>
      <c r="U5025" t="s">
        <v>1305</v>
      </c>
    </row>
    <row r="5026" spans="1:33" x14ac:dyDescent="0.35">
      <c r="A5026" t="s">
        <v>7657</v>
      </c>
      <c r="B5026" t="s">
        <v>7698</v>
      </c>
      <c r="C5026" t="s">
        <v>7699</v>
      </c>
      <c r="D5026" t="s">
        <v>7700</v>
      </c>
      <c r="E5026" t="s">
        <v>7701</v>
      </c>
      <c r="F5026" t="s">
        <v>7702</v>
      </c>
      <c r="G5026" s="1">
        <v>100000</v>
      </c>
      <c r="H5026" s="1">
        <v>4.88</v>
      </c>
      <c r="I5026" s="2">
        <v>558518.6</v>
      </c>
      <c r="J5026" s="3">
        <v>8.6674300000000003E-3</v>
      </c>
      <c r="K5026" s="4">
        <v>64438782.799999997</v>
      </c>
      <c r="L5026" s="5">
        <v>4360001</v>
      </c>
      <c r="M5026" s="6">
        <v>14.779533949999999</v>
      </c>
      <c r="N5026" s="7" t="str">
        <f>IF(ISNUMBER(_xll.BDP($C5026, "DELTA_MID")),_xll.BDP($C5026, "DELTA_MID")," ")</f>
        <v xml:space="preserve"> </v>
      </c>
      <c r="O5026" s="7" t="str">
        <f>IF(ISNUMBER(N5026),_xll.BDP($C5026, "OPT_UNDL_TICKER"),"")</f>
        <v/>
      </c>
      <c r="P5026" s="8" t="str">
        <f>IF(ISNUMBER(N5026),_xll.BDP($C5026, "OPT_UNDL_PX")," ")</f>
        <v xml:space="preserve"> </v>
      </c>
      <c r="Q5026" s="7" t="str">
        <f>IF(ISNUMBER(N5026),+G5026*_xll.BDP($C5026, "PX_POS_MULT_FACTOR")*P5026/K5026," ")</f>
        <v xml:space="preserve"> </v>
      </c>
      <c r="R5026" s="8" t="str">
        <f>IF(OR($A5026="TUA",$A5026="TYA"),"",IF(ISNUMBER(_xll.BDP($C5026,"DUR_ADJ_OAS_MID")),_xll.BDP($C5026,"DUR_ADJ_OAS_MID"),IF(ISNUMBER(_xll.BDP($E5026&amp;" ISIN","DUR_ADJ_OAS_MID")),_xll.BDP($E5026&amp;" ISIN","DUR_ADJ_OAS_MID")," ")))</f>
        <v xml:space="preserve"> </v>
      </c>
      <c r="S5026" s="7" t="str">
        <f t="shared" si="26"/>
        <v xml:space="preserve"> </v>
      </c>
      <c r="T5026" t="s">
        <v>7700</v>
      </c>
      <c r="U5026" t="s">
        <v>1305</v>
      </c>
    </row>
    <row r="5027" spans="1:33" x14ac:dyDescent="0.35">
      <c r="A5027" t="s">
        <v>7657</v>
      </c>
      <c r="B5027" t="s">
        <v>7703</v>
      </c>
      <c r="C5027" t="s">
        <v>7704</v>
      </c>
      <c r="D5027" t="s">
        <v>7705</v>
      </c>
      <c r="E5027" t="s">
        <v>7706</v>
      </c>
      <c r="F5027" t="s">
        <v>7707</v>
      </c>
      <c r="G5027" s="1">
        <v>990000</v>
      </c>
      <c r="H5027" s="1">
        <v>1.73</v>
      </c>
      <c r="I5027" s="2">
        <v>1712700</v>
      </c>
      <c r="J5027" s="3">
        <v>2.6578709999999998E-2</v>
      </c>
      <c r="K5027" s="4">
        <v>64438782.799999997</v>
      </c>
      <c r="L5027" s="5">
        <v>4360001</v>
      </c>
      <c r="M5027" s="6">
        <v>14.779533949999999</v>
      </c>
      <c r="N5027" s="7" t="str">
        <f>IF(ISNUMBER(_xll.BDP($C5027, "DELTA_MID")),_xll.BDP($C5027, "DELTA_MID")," ")</f>
        <v xml:space="preserve"> </v>
      </c>
      <c r="O5027" s="7" t="str">
        <f>IF(ISNUMBER(N5027),_xll.BDP($C5027, "OPT_UNDL_TICKER"),"")</f>
        <v/>
      </c>
      <c r="P5027" s="8" t="str">
        <f>IF(ISNUMBER(N5027),_xll.BDP($C5027, "OPT_UNDL_PX")," ")</f>
        <v xml:space="preserve"> </v>
      </c>
      <c r="Q5027" s="7" t="str">
        <f>IF(ISNUMBER(N5027),+G5027*_xll.BDP($C5027, "PX_POS_MULT_FACTOR")*P5027/K5027," ")</f>
        <v xml:space="preserve"> </v>
      </c>
      <c r="R5027" s="8" t="str">
        <f>IF(OR($A5027="TUA",$A5027="TYA"),"",IF(ISNUMBER(_xll.BDP($C5027,"DUR_ADJ_OAS_MID")),_xll.BDP($C5027,"DUR_ADJ_OAS_MID"),IF(ISNUMBER(_xll.BDP($E5027&amp;" ISIN","DUR_ADJ_OAS_MID")),_xll.BDP($E5027&amp;" ISIN","DUR_ADJ_OAS_MID")," ")))</f>
        <v xml:space="preserve"> </v>
      </c>
      <c r="S5027" s="7" t="str">
        <f t="shared" si="26"/>
        <v xml:space="preserve"> </v>
      </c>
      <c r="T5027" t="s">
        <v>7707</v>
      </c>
      <c r="U5027" t="s">
        <v>1305</v>
      </c>
    </row>
    <row r="5028" spans="1:33" x14ac:dyDescent="0.35">
      <c r="A5028" t="s">
        <v>7657</v>
      </c>
      <c r="B5028" t="s">
        <v>7708</v>
      </c>
      <c r="C5028" t="s">
        <v>7709</v>
      </c>
      <c r="D5028" t="s">
        <v>7710</v>
      </c>
      <c r="E5028" t="s">
        <v>7711</v>
      </c>
      <c r="F5028" t="s">
        <v>7712</v>
      </c>
      <c r="G5028" s="1">
        <v>1272360</v>
      </c>
      <c r="H5028" s="1">
        <v>17.86</v>
      </c>
      <c r="I5028" s="2">
        <v>22724349.600000001</v>
      </c>
      <c r="J5028" s="3">
        <v>0.35265020000000002</v>
      </c>
      <c r="K5028" s="4">
        <v>64438782.799999997</v>
      </c>
      <c r="L5028" s="5">
        <v>4360001</v>
      </c>
      <c r="M5028" s="6">
        <v>14.779533949999999</v>
      </c>
      <c r="N5028" s="7" t="str">
        <f>IF(ISNUMBER(_xll.BDP($C5028, "DELTA_MID")),_xll.BDP($C5028, "DELTA_MID")," ")</f>
        <v xml:space="preserve"> </v>
      </c>
      <c r="O5028" s="7" t="str">
        <f>IF(ISNUMBER(N5028),_xll.BDP($C5028, "OPT_UNDL_TICKER"),"")</f>
        <v/>
      </c>
      <c r="P5028" s="8" t="str">
        <f>IF(ISNUMBER(N5028),_xll.BDP($C5028, "OPT_UNDL_PX")," ")</f>
        <v xml:space="preserve"> </v>
      </c>
      <c r="Q5028" s="7" t="str">
        <f>IF(ISNUMBER(N5028),+G5028*_xll.BDP($C5028, "PX_POS_MULT_FACTOR")*P5028/K5028," ")</f>
        <v xml:space="preserve"> </v>
      </c>
      <c r="R5028" s="8" t="str">
        <f>IF(OR($A5028="TUA",$A5028="TYA"),"",IF(ISNUMBER(_xll.BDP($C5028,"DUR_ADJ_OAS_MID")),_xll.BDP($C5028,"DUR_ADJ_OAS_MID"),IF(ISNUMBER(_xll.BDP($E5028&amp;" ISIN","DUR_ADJ_OAS_MID")),_xll.BDP($E5028&amp;" ISIN","DUR_ADJ_OAS_MID")," ")))</f>
        <v xml:space="preserve"> </v>
      </c>
      <c r="S5028" s="7" t="str">
        <f t="shared" si="26"/>
        <v xml:space="preserve"> </v>
      </c>
      <c r="T5028" t="s">
        <v>7712</v>
      </c>
      <c r="U5028" t="s">
        <v>1305</v>
      </c>
    </row>
    <row r="5029" spans="1:33" x14ac:dyDescent="0.35">
      <c r="A5029" t="s">
        <v>7657</v>
      </c>
      <c r="B5029" t="s">
        <v>7713</v>
      </c>
      <c r="C5029" t="s">
        <v>7714</v>
      </c>
      <c r="D5029" t="s">
        <v>7715</v>
      </c>
      <c r="E5029" t="s">
        <v>7716</v>
      </c>
      <c r="F5029" t="s">
        <v>7717</v>
      </c>
      <c r="G5029" s="1">
        <v>681935</v>
      </c>
      <c r="H5029" s="1">
        <v>4.6399999999999997</v>
      </c>
      <c r="I5029" s="2">
        <v>3164178.4</v>
      </c>
      <c r="J5029" s="3">
        <v>4.9103630000000002E-2</v>
      </c>
      <c r="K5029" s="4">
        <v>64438782.799999997</v>
      </c>
      <c r="L5029" s="5">
        <v>4360001</v>
      </c>
      <c r="M5029" s="6">
        <v>14.779533949999999</v>
      </c>
      <c r="N5029" s="7" t="str">
        <f>IF(ISNUMBER(_xll.BDP($C5029, "DELTA_MID")),_xll.BDP($C5029, "DELTA_MID")," ")</f>
        <v xml:space="preserve"> </v>
      </c>
      <c r="O5029" s="7" t="str">
        <f>IF(ISNUMBER(N5029),_xll.BDP($C5029, "OPT_UNDL_TICKER"),"")</f>
        <v/>
      </c>
      <c r="P5029" s="8" t="str">
        <f>IF(ISNUMBER(N5029),_xll.BDP($C5029, "OPT_UNDL_PX")," ")</f>
        <v xml:space="preserve"> </v>
      </c>
      <c r="Q5029" s="7" t="str">
        <f>IF(ISNUMBER(N5029),+G5029*_xll.BDP($C5029, "PX_POS_MULT_FACTOR")*P5029/K5029," ")</f>
        <v xml:space="preserve"> </v>
      </c>
      <c r="R5029" s="8" t="str">
        <f>IF(OR($A5029="TUA",$A5029="TYA"),"",IF(ISNUMBER(_xll.BDP($C5029,"DUR_ADJ_OAS_MID")),_xll.BDP($C5029,"DUR_ADJ_OAS_MID"),IF(ISNUMBER(_xll.BDP($E5029&amp;" ISIN","DUR_ADJ_OAS_MID")),_xll.BDP($E5029&amp;" ISIN","DUR_ADJ_OAS_MID")," ")))</f>
        <v xml:space="preserve"> </v>
      </c>
      <c r="S5029" s="7" t="str">
        <f t="shared" si="26"/>
        <v xml:space="preserve"> </v>
      </c>
      <c r="T5029" t="s">
        <v>7717</v>
      </c>
      <c r="U5029" t="s">
        <v>1305</v>
      </c>
    </row>
    <row r="5030" spans="1:33" x14ac:dyDescent="0.35">
      <c r="A5030" t="s">
        <v>7657</v>
      </c>
      <c r="B5030" t="s">
        <v>7718</v>
      </c>
      <c r="C5030" t="s">
        <v>7719</v>
      </c>
      <c r="D5030" t="s">
        <v>7720</v>
      </c>
      <c r="E5030" t="s">
        <v>7721</v>
      </c>
      <c r="F5030" t="s">
        <v>7722</v>
      </c>
      <c r="G5030" s="1">
        <v>1046916</v>
      </c>
      <c r="H5030" s="1">
        <v>1.46</v>
      </c>
      <c r="I5030" s="2">
        <v>1528497.36</v>
      </c>
      <c r="J5030" s="3">
        <v>2.3720149999999999E-2</v>
      </c>
      <c r="K5030" s="4">
        <v>64438782.799999997</v>
      </c>
      <c r="L5030" s="5">
        <v>4360001</v>
      </c>
      <c r="M5030" s="6">
        <v>14.779533949999999</v>
      </c>
      <c r="N5030" s="7" t="str">
        <f>IF(ISNUMBER(_xll.BDP($C5030, "DELTA_MID")),_xll.BDP($C5030, "DELTA_MID")," ")</f>
        <v xml:space="preserve"> </v>
      </c>
      <c r="O5030" s="7" t="str">
        <f>IF(ISNUMBER(N5030),_xll.BDP($C5030, "OPT_UNDL_TICKER"),"")</f>
        <v/>
      </c>
      <c r="P5030" s="8" t="str">
        <f>IF(ISNUMBER(N5030),_xll.BDP($C5030, "OPT_UNDL_PX")," ")</f>
        <v xml:space="preserve"> </v>
      </c>
      <c r="Q5030" s="7" t="str">
        <f>IF(ISNUMBER(N5030),+G5030*_xll.BDP($C5030, "PX_POS_MULT_FACTOR")*P5030/K5030," ")</f>
        <v xml:space="preserve"> </v>
      </c>
      <c r="R5030" s="8" t="str">
        <f>IF(OR($A5030="TUA",$A5030="TYA"),"",IF(ISNUMBER(_xll.BDP($C5030,"DUR_ADJ_OAS_MID")),_xll.BDP($C5030,"DUR_ADJ_OAS_MID"),IF(ISNUMBER(_xll.BDP($E5030&amp;" ISIN","DUR_ADJ_OAS_MID")),_xll.BDP($E5030&amp;" ISIN","DUR_ADJ_OAS_MID")," ")))</f>
        <v xml:space="preserve"> </v>
      </c>
      <c r="S5030" s="7" t="str">
        <f t="shared" si="26"/>
        <v xml:space="preserve"> </v>
      </c>
      <c r="T5030" t="s">
        <v>7722</v>
      </c>
      <c r="U5030" t="s">
        <v>1305</v>
      </c>
    </row>
    <row r="5031" spans="1:33" x14ac:dyDescent="0.35">
      <c r="A5031" t="s">
        <v>7657</v>
      </c>
      <c r="B5031" t="s">
        <v>7723</v>
      </c>
      <c r="C5031" t="s">
        <v>7724</v>
      </c>
      <c r="D5031" t="s">
        <v>7725</v>
      </c>
      <c r="E5031" t="s">
        <v>7726</v>
      </c>
      <c r="F5031" t="s">
        <v>7727</v>
      </c>
      <c r="G5031" s="1">
        <v>147000</v>
      </c>
      <c r="H5031" s="1">
        <v>8.66</v>
      </c>
      <c r="I5031" s="2">
        <v>1273020</v>
      </c>
      <c r="J5031" s="3">
        <v>1.9755490000000001E-2</v>
      </c>
      <c r="K5031" s="4">
        <v>64438782.799999997</v>
      </c>
      <c r="L5031" s="5">
        <v>4360001</v>
      </c>
      <c r="M5031" s="6">
        <v>14.779533949999999</v>
      </c>
      <c r="N5031" s="7" t="str">
        <f>IF(ISNUMBER(_xll.BDP($C5031, "DELTA_MID")),_xll.BDP($C5031, "DELTA_MID")," ")</f>
        <v xml:space="preserve"> </v>
      </c>
      <c r="O5031" s="7" t="str">
        <f>IF(ISNUMBER(N5031),_xll.BDP($C5031, "OPT_UNDL_TICKER"),"")</f>
        <v/>
      </c>
      <c r="P5031" s="8" t="str">
        <f>IF(ISNUMBER(N5031),_xll.BDP($C5031, "OPT_UNDL_PX")," ")</f>
        <v xml:space="preserve"> </v>
      </c>
      <c r="Q5031" s="7" t="str">
        <f>IF(ISNUMBER(N5031),+G5031*_xll.BDP($C5031, "PX_POS_MULT_FACTOR")*P5031/K5031," ")</f>
        <v xml:space="preserve"> </v>
      </c>
      <c r="R5031" s="8" t="str">
        <f>IF(OR($A5031="TUA",$A5031="TYA"),"",IF(ISNUMBER(_xll.BDP($C5031,"DUR_ADJ_OAS_MID")),_xll.BDP($C5031,"DUR_ADJ_OAS_MID"),IF(ISNUMBER(_xll.BDP($E5031&amp;" ISIN","DUR_ADJ_OAS_MID")),_xll.BDP($E5031&amp;" ISIN","DUR_ADJ_OAS_MID")," ")))</f>
        <v xml:space="preserve"> </v>
      </c>
      <c r="S5031" s="7" t="str">
        <f t="shared" si="26"/>
        <v xml:space="preserve"> </v>
      </c>
      <c r="T5031" t="s">
        <v>7727</v>
      </c>
      <c r="U5031" t="s">
        <v>1305</v>
      </c>
    </row>
    <row r="5032" spans="1:33" x14ac:dyDescent="0.35">
      <c r="A5032" t="s">
        <v>7657</v>
      </c>
      <c r="B5032" t="s">
        <v>7728</v>
      </c>
      <c r="D5032" t="s">
        <v>7729</v>
      </c>
      <c r="E5032" t="s">
        <v>7730</v>
      </c>
      <c r="F5032" t="s">
        <v>7731</v>
      </c>
      <c r="G5032" s="1">
        <v>25000</v>
      </c>
      <c r="H5032" s="1">
        <v>0.1</v>
      </c>
      <c r="I5032" s="2">
        <v>2500</v>
      </c>
      <c r="J5032" s="3">
        <v>3.8800000000000001E-5</v>
      </c>
      <c r="K5032" s="4">
        <v>64438782.799999997</v>
      </c>
      <c r="L5032" s="5">
        <v>4360001</v>
      </c>
      <c r="M5032" s="6">
        <v>14.779533949999999</v>
      </c>
      <c r="N5032" s="7" t="str">
        <f>IF(ISNUMBER(_xll.BDP($C5032, "DELTA_MID")),_xll.BDP($C5032, "DELTA_MID")," ")</f>
        <v xml:space="preserve"> </v>
      </c>
      <c r="O5032" s="7" t="str">
        <f>IF(ISNUMBER(N5032),_xll.BDP($C5032, "OPT_UNDL_TICKER"),"")</f>
        <v/>
      </c>
      <c r="P5032" s="8" t="str">
        <f>IF(ISNUMBER(N5032),_xll.BDP($C5032, "OPT_UNDL_PX")," ")</f>
        <v xml:space="preserve"> </v>
      </c>
      <c r="Q5032" s="7" t="str">
        <f>IF(ISNUMBER(N5032),+G5032*_xll.BDP($C5032, "PX_POS_MULT_FACTOR")*P5032/K5032," ")</f>
        <v xml:space="preserve"> </v>
      </c>
      <c r="R5032" s="8" t="str">
        <f>IF(OR($A5032="TUA",$A5032="TYA"),"",IF(ISNUMBER(_xll.BDP($C5032,"DUR_ADJ_OAS_MID")),_xll.BDP($C5032,"DUR_ADJ_OAS_MID"),IF(ISNUMBER(_xll.BDP($E5032&amp;" ISIN","DUR_ADJ_OAS_MID")),_xll.BDP($E5032&amp;" ISIN","DUR_ADJ_OAS_MID")," ")))</f>
        <v xml:space="preserve"> </v>
      </c>
      <c r="S5032" s="7" t="str">
        <f t="shared" si="26"/>
        <v xml:space="preserve"> </v>
      </c>
      <c r="T5032" t="s">
        <v>7731</v>
      </c>
      <c r="U5032" t="s">
        <v>1305</v>
      </c>
    </row>
    <row r="5033" spans="1:33" x14ac:dyDescent="0.35">
      <c r="A5033" t="s">
        <v>7657</v>
      </c>
      <c r="B5033" t="s">
        <v>7732</v>
      </c>
      <c r="C5033" t="s">
        <v>7732</v>
      </c>
      <c r="D5033" t="s">
        <v>7733</v>
      </c>
      <c r="E5033" t="s">
        <v>7734</v>
      </c>
      <c r="F5033" t="s">
        <v>7735</v>
      </c>
      <c r="G5033" s="1">
        <v>2700000</v>
      </c>
      <c r="H5033" s="1">
        <v>59.598041000000002</v>
      </c>
      <c r="I5033" s="2">
        <v>1609147.11</v>
      </c>
      <c r="J5033" s="3">
        <v>2.4971719999999999E-2</v>
      </c>
      <c r="K5033" s="4">
        <v>64438782.799999997</v>
      </c>
      <c r="L5033" s="5">
        <v>4360001</v>
      </c>
      <c r="M5033" s="6">
        <v>14.779533949999999</v>
      </c>
      <c r="N5033" s="7" t="str">
        <f>IF(ISNUMBER(_xll.BDP($C5033, "DELTA_MID")),_xll.BDP($C5033, "DELTA_MID")," ")</f>
        <v xml:space="preserve"> </v>
      </c>
      <c r="O5033" s="7" t="str">
        <f>IF(ISNUMBER(N5033),_xll.BDP($C5033, "OPT_UNDL_TICKER"),"")</f>
        <v/>
      </c>
      <c r="P5033" s="8" t="str">
        <f>IF(ISNUMBER(N5033),_xll.BDP($C5033, "OPT_UNDL_PX")," ")</f>
        <v xml:space="preserve"> </v>
      </c>
      <c r="Q5033" s="7" t="str">
        <f>IF(ISNUMBER(N5033),+G5033*_xll.BDP($C5033, "PX_POS_MULT_FACTOR")*P5033/K5033," ")</f>
        <v xml:space="preserve"> </v>
      </c>
      <c r="R5033" s="8">
        <f>IF(OR($A5033="TUA",$A5033="TYA"),"",IF(ISNUMBER(_xll.BDP($C5033,"DUR_ADJ_OAS_MID")),_xll.BDP($C5033,"DUR_ADJ_OAS_MID"),IF(ISNUMBER(_xll.BDP($E5033&amp;" ISIN","DUR_ADJ_OAS_MID")),_xll.BDP($E5033&amp;" ISIN","DUR_ADJ_OAS_MID")," ")))</f>
        <v>1.1778396303963408</v>
      </c>
      <c r="S5033" s="7">
        <f t="shared" si="26"/>
        <v>2.9412681455160909E-2</v>
      </c>
      <c r="T5033" t="s">
        <v>7735</v>
      </c>
      <c r="U5033" t="s">
        <v>1343</v>
      </c>
    </row>
    <row r="5034" spans="1:33" x14ac:dyDescent="0.35">
      <c r="A5034" t="s">
        <v>7657</v>
      </c>
      <c r="B5034" t="s">
        <v>7736</v>
      </c>
      <c r="C5034" t="s">
        <v>7736</v>
      </c>
      <c r="D5034" t="s">
        <v>7737</v>
      </c>
      <c r="E5034" t="s">
        <v>7738</v>
      </c>
      <c r="F5034" t="s">
        <v>7739</v>
      </c>
      <c r="G5034" s="1">
        <v>6124000</v>
      </c>
      <c r="H5034" s="1">
        <v>38.563647109999998</v>
      </c>
      <c r="I5034" s="2">
        <v>2361637.75</v>
      </c>
      <c r="J5034" s="3">
        <v>3.6649319999999999E-2</v>
      </c>
      <c r="K5034" s="4">
        <v>64438782.799999997</v>
      </c>
      <c r="L5034" s="5">
        <v>4360001</v>
      </c>
      <c r="M5034" s="6">
        <v>14.779533949999999</v>
      </c>
      <c r="N5034" s="7" t="str">
        <f>IF(ISNUMBER(_xll.BDP($C5034, "DELTA_MID")),_xll.BDP($C5034, "DELTA_MID")," ")</f>
        <v xml:space="preserve"> </v>
      </c>
      <c r="O5034" s="7" t="str">
        <f>IF(ISNUMBER(N5034),_xll.BDP($C5034, "OPT_UNDL_TICKER"),"")</f>
        <v/>
      </c>
      <c r="P5034" s="8" t="str">
        <f>IF(ISNUMBER(N5034),_xll.BDP($C5034, "OPT_UNDL_PX")," ")</f>
        <v xml:space="preserve"> </v>
      </c>
      <c r="Q5034" s="7" t="str">
        <f>IF(ISNUMBER(N5034),+G5034*_xll.BDP($C5034, "PX_POS_MULT_FACTOR")*P5034/K5034," ")</f>
        <v xml:space="preserve"> </v>
      </c>
      <c r="R5034" s="8">
        <f>IF(OR($A5034="TUA",$A5034="TYA"),"",IF(ISNUMBER(_xll.BDP($C5034,"DUR_ADJ_OAS_MID")),_xll.BDP($C5034,"DUR_ADJ_OAS_MID"),IF(ISNUMBER(_xll.BDP($E5034&amp;" ISIN","DUR_ADJ_OAS_MID")),_xll.BDP($E5034&amp;" ISIN","DUR_ADJ_OAS_MID")," ")))</f>
        <v>1.6241689494409868</v>
      </c>
      <c r="S5034" s="7">
        <f t="shared" si="26"/>
        <v>5.9524687562126546E-2</v>
      </c>
      <c r="T5034" t="s">
        <v>7739</v>
      </c>
      <c r="U5034" t="s">
        <v>1343</v>
      </c>
    </row>
    <row r="5035" spans="1:33" x14ac:dyDescent="0.35">
      <c r="A5035" t="s">
        <v>7657</v>
      </c>
      <c r="B5035" t="s">
        <v>84</v>
      </c>
      <c r="C5035" t="s">
        <v>84</v>
      </c>
      <c r="G5035" s="1">
        <v>13167835.67</v>
      </c>
      <c r="H5035" s="1">
        <v>1</v>
      </c>
      <c r="I5035" s="2">
        <v>13167835.67</v>
      </c>
      <c r="J5035" s="3">
        <v>0.20434643999999999</v>
      </c>
      <c r="K5035" s="4">
        <v>64438782.799999997</v>
      </c>
      <c r="L5035" s="5">
        <v>4360001</v>
      </c>
      <c r="M5035" s="6">
        <v>14.779533949999999</v>
      </c>
      <c r="N5035" s="7" t="str">
        <f>IF(ISNUMBER(_xll.BDP($C5035, "DELTA_MID")),_xll.BDP($C5035, "DELTA_MID")," ")</f>
        <v xml:space="preserve"> </v>
      </c>
      <c r="O5035" s="7" t="str">
        <f>IF(ISNUMBER(N5035),_xll.BDP($C5035, "OPT_UNDL_TICKER"),"")</f>
        <v/>
      </c>
      <c r="P5035" s="8" t="str">
        <f>IF(ISNUMBER(N5035),_xll.BDP($C5035, "OPT_UNDL_PX")," ")</f>
        <v xml:space="preserve"> </v>
      </c>
      <c r="Q5035" s="7" t="str">
        <f>IF(ISNUMBER(N5035),+G5035*_xll.BDP($C5035, "PX_POS_MULT_FACTOR")*P5035/K5035," ")</f>
        <v xml:space="preserve"> </v>
      </c>
      <c r="R5035" s="8" t="str">
        <f>IF(OR($A5035="TUA",$A5035="TYA"),"",IF(ISNUMBER(_xll.BDP($C5035,"DUR_ADJ_OAS_MID")),_xll.BDP($C5035,"DUR_ADJ_OAS_MID"),IF(ISNUMBER(_xll.BDP($E5035&amp;" ISIN","DUR_ADJ_OAS_MID")),_xll.BDP($E5035&amp;" ISIN","DUR_ADJ_OAS_MID")," ")))</f>
        <v xml:space="preserve"> </v>
      </c>
      <c r="S5035" s="7" t="str">
        <f t="shared" si="26"/>
        <v xml:space="preserve"> </v>
      </c>
      <c r="T5035" t="s">
        <v>84</v>
      </c>
      <c r="U5035" t="s">
        <v>84</v>
      </c>
    </row>
    <row r="5036" spans="1:33" x14ac:dyDescent="0.35">
      <c r="N5036" s="7" t="str">
        <f>IF(ISNUMBER(_xll.BDP($C5036, "DELTA_MID")),_xll.BDP($C5036, "DELTA_MID")," ")</f>
        <v xml:space="preserve"> </v>
      </c>
      <c r="O5036" s="7" t="str">
        <f>IF(ISNUMBER(N5036),_xll.BDP($C5036, "OPT_UNDL_TICKER"),"")</f>
        <v/>
      </c>
      <c r="P5036" s="8" t="str">
        <f>IF(ISNUMBER(N5036),_xll.BDP($C5036, "OPT_UNDL_PX")," ")</f>
        <v xml:space="preserve"> </v>
      </c>
      <c r="Q5036" s="7" t="str">
        <f>IF(ISNUMBER(N5036),+G5036*_xll.BDP($C5036, "PX_POS_MULT_FACTOR")*P5036/K5036," ")</f>
        <v xml:space="preserve"> </v>
      </c>
      <c r="R5036" s="8" t="str">
        <f>IF(OR($A5036="TUA",$A5036="TYA"),"",IF(ISNUMBER(_xll.BDP($C5036,"DUR_ADJ_OAS_MID")),_xll.BDP($C5036,"DUR_ADJ_OAS_MID"),IF(ISNUMBER(_xll.BDP($E5036&amp;" ISIN","DUR_ADJ_OAS_MID")),_xll.BDP($E5036&amp;" ISIN","DUR_ADJ_OAS_MID")," ")))</f>
        <v xml:space="preserve"> </v>
      </c>
      <c r="S5036" s="7" t="str">
        <f t="shared" si="26"/>
        <v xml:space="preserve"> </v>
      </c>
    </row>
    <row r="5037" spans="1:33" x14ac:dyDescent="0.35">
      <c r="A5037" t="s">
        <v>7740</v>
      </c>
      <c r="B5037" t="s">
        <v>7741</v>
      </c>
      <c r="C5037" t="s">
        <v>35</v>
      </c>
      <c r="D5037" t="s">
        <v>7742</v>
      </c>
      <c r="E5037" t="s">
        <v>7743</v>
      </c>
      <c r="F5037" t="s">
        <v>7744</v>
      </c>
      <c r="G5037" s="1">
        <v>5193254</v>
      </c>
      <c r="H5037" s="1">
        <v>19.940000000000001</v>
      </c>
      <c r="I5037" s="2">
        <v>103553484.76000001</v>
      </c>
      <c r="J5037" s="3">
        <v>0.117661</v>
      </c>
      <c r="K5037" s="4">
        <v>880100343.38999999</v>
      </c>
      <c r="L5037" s="5">
        <v>50275001</v>
      </c>
      <c r="M5037" s="6">
        <v>17.505725030000001</v>
      </c>
      <c r="N5037" s="7" t="str">
        <f>IF(ISNUMBER(_xll.BDP($C5037, "DELTA_MID")),_xll.BDP($C5037, "DELTA_MID")," ")</f>
        <v xml:space="preserve"> </v>
      </c>
      <c r="O5037" s="7" t="str">
        <f>IF(ISNUMBER(N5037),_xll.BDP($C5037, "OPT_UNDL_TICKER"),"")</f>
        <v/>
      </c>
      <c r="P5037" s="8" t="str">
        <f>IF(ISNUMBER(N5037),_xll.BDP($C5037, "OPT_UNDL_PX")," ")</f>
        <v xml:space="preserve"> </v>
      </c>
      <c r="Q5037" s="7" t="str">
        <f>IF(ISNUMBER(N5037),+G5037*_xll.BDP($C5037, "PX_POS_MULT_FACTOR")*P5037/K5037," ")</f>
        <v xml:space="preserve"> </v>
      </c>
      <c r="R5037" s="8" t="str">
        <f>IF(OR($A5037="TUA",$A5037="TYA"),"",IF(ISNUMBER(_xll.BDP($C5037,"DUR_ADJ_OAS_MID")),_xll.BDP($C5037,"DUR_ADJ_OAS_MID"),IF(ISNUMBER(_xll.BDP($E5037&amp;" ISIN","DUR_ADJ_OAS_MID")),_xll.BDP($E5037&amp;" ISIN","DUR_ADJ_OAS_MID")," ")))</f>
        <v xml:space="preserve"> </v>
      </c>
      <c r="S5037" s="7" t="str">
        <f t="shared" si="26"/>
        <v xml:space="preserve"> </v>
      </c>
      <c r="T5037" t="s">
        <v>7744</v>
      </c>
      <c r="U5037" t="s">
        <v>41</v>
      </c>
      <c r="AG5037">
        <v>2.7421000000000001E-2</v>
      </c>
    </row>
    <row r="5038" spans="1:33" x14ac:dyDescent="0.35">
      <c r="A5038" t="s">
        <v>7740</v>
      </c>
      <c r="B5038" t="s">
        <v>7745</v>
      </c>
      <c r="C5038" t="s">
        <v>2333</v>
      </c>
      <c r="D5038" t="s">
        <v>7746</v>
      </c>
      <c r="E5038" t="s">
        <v>7747</v>
      </c>
      <c r="F5038" t="s">
        <v>7748</v>
      </c>
      <c r="G5038" s="1">
        <v>91464</v>
      </c>
      <c r="H5038" s="1">
        <v>26.404699999999998</v>
      </c>
      <c r="I5038" s="2">
        <v>2415079.48</v>
      </c>
      <c r="J5038" s="3">
        <v>2.7441000000000002E-3</v>
      </c>
      <c r="K5038" s="4">
        <v>880100343.38999999</v>
      </c>
      <c r="L5038" s="5">
        <v>50275001</v>
      </c>
      <c r="M5038" s="6">
        <v>17.505725030000001</v>
      </c>
      <c r="N5038" s="7" t="str">
        <f>IF(ISNUMBER(_xll.BDP($C5038, "DELTA_MID")),_xll.BDP($C5038, "DELTA_MID")," ")</f>
        <v xml:space="preserve"> </v>
      </c>
      <c r="O5038" s="7" t="str">
        <f>IF(ISNUMBER(N5038),_xll.BDP($C5038, "OPT_UNDL_TICKER"),"")</f>
        <v/>
      </c>
      <c r="P5038" s="8" t="str">
        <f>IF(ISNUMBER(N5038),_xll.BDP($C5038, "OPT_UNDL_PX")," ")</f>
        <v xml:space="preserve"> </v>
      </c>
      <c r="Q5038" s="7" t="str">
        <f>IF(ISNUMBER(N5038),+G5038*_xll.BDP($C5038, "PX_POS_MULT_FACTOR")*P5038/K5038," ")</f>
        <v xml:space="preserve"> </v>
      </c>
      <c r="R5038" s="8" t="str">
        <f>IF(OR($A5038="TUA",$A5038="TYA"),"",IF(ISNUMBER(_xll.BDP($C5038,"DUR_ADJ_OAS_MID")),_xll.BDP($C5038,"DUR_ADJ_OAS_MID"),IF(ISNUMBER(_xll.BDP($E5038&amp;" ISIN","DUR_ADJ_OAS_MID")),_xll.BDP($E5038&amp;" ISIN","DUR_ADJ_OAS_MID")," ")))</f>
        <v xml:space="preserve"> </v>
      </c>
      <c r="S5038" s="7" t="str">
        <f t="shared" si="26"/>
        <v xml:space="preserve"> </v>
      </c>
      <c r="T5038" t="s">
        <v>7748</v>
      </c>
      <c r="U5038" t="s">
        <v>41</v>
      </c>
      <c r="AG5038">
        <v>2.7421000000000001E-2</v>
      </c>
    </row>
    <row r="5039" spans="1:33" x14ac:dyDescent="0.35">
      <c r="A5039" t="s">
        <v>7740</v>
      </c>
      <c r="B5039" t="s">
        <v>7749</v>
      </c>
      <c r="C5039" t="s">
        <v>3292</v>
      </c>
      <c r="D5039" t="s">
        <v>7750</v>
      </c>
      <c r="E5039" t="s">
        <v>7751</v>
      </c>
      <c r="F5039" t="s">
        <v>7752</v>
      </c>
      <c r="G5039" s="1">
        <v>3121709</v>
      </c>
      <c r="H5039" s="1">
        <v>24.574100000000001</v>
      </c>
      <c r="I5039" s="2">
        <v>76713189.140000001</v>
      </c>
      <c r="J5039" s="3">
        <v>8.7164140000000001E-2</v>
      </c>
      <c r="K5039" s="4">
        <v>880100343.38999999</v>
      </c>
      <c r="L5039" s="5">
        <v>50275001</v>
      </c>
      <c r="M5039" s="6">
        <v>17.505725030000001</v>
      </c>
      <c r="N5039" s="7" t="str">
        <f>IF(ISNUMBER(_xll.BDP($C5039, "DELTA_MID")),_xll.BDP($C5039, "DELTA_MID")," ")</f>
        <v xml:space="preserve"> </v>
      </c>
      <c r="O5039" s="7" t="str">
        <f>IF(ISNUMBER(N5039),_xll.BDP($C5039, "OPT_UNDL_TICKER"),"")</f>
        <v/>
      </c>
      <c r="P5039" s="8" t="str">
        <f>IF(ISNUMBER(N5039),_xll.BDP($C5039, "OPT_UNDL_PX")," ")</f>
        <v xml:space="preserve"> </v>
      </c>
      <c r="Q5039" s="7" t="str">
        <f>IF(ISNUMBER(N5039),+G5039*_xll.BDP($C5039, "PX_POS_MULT_FACTOR")*P5039/K5039," ")</f>
        <v xml:space="preserve"> </v>
      </c>
      <c r="R5039" s="8" t="str">
        <f>IF(OR($A5039="TUA",$A5039="TYA"),"",IF(ISNUMBER(_xll.BDP($C5039,"DUR_ADJ_OAS_MID")),_xll.BDP($C5039,"DUR_ADJ_OAS_MID"),IF(ISNUMBER(_xll.BDP($E5039&amp;" ISIN","DUR_ADJ_OAS_MID")),_xll.BDP($E5039&amp;" ISIN","DUR_ADJ_OAS_MID")," ")))</f>
        <v xml:space="preserve"> </v>
      </c>
      <c r="S5039" s="7" t="str">
        <f t="shared" si="26"/>
        <v xml:space="preserve"> </v>
      </c>
      <c r="T5039" t="s">
        <v>7752</v>
      </c>
      <c r="U5039" t="s">
        <v>41</v>
      </c>
      <c r="AG5039">
        <v>2.7421000000000001E-2</v>
      </c>
    </row>
    <row r="5040" spans="1:33" x14ac:dyDescent="0.35">
      <c r="A5040" t="s">
        <v>7740</v>
      </c>
      <c r="B5040" t="s">
        <v>7753</v>
      </c>
      <c r="C5040" t="s">
        <v>3463</v>
      </c>
      <c r="D5040" t="s">
        <v>7754</v>
      </c>
      <c r="E5040" t="s">
        <v>7755</v>
      </c>
      <c r="F5040" t="s">
        <v>7756</v>
      </c>
      <c r="G5040" s="1">
        <v>22303</v>
      </c>
      <c r="H5040" s="1">
        <v>30.0151</v>
      </c>
      <c r="I5040" s="2">
        <v>669426.78</v>
      </c>
      <c r="J5040" s="3">
        <v>7.6062999999999999E-4</v>
      </c>
      <c r="K5040" s="4">
        <v>880100343.38999999</v>
      </c>
      <c r="L5040" s="5">
        <v>50275001</v>
      </c>
      <c r="M5040" s="6">
        <v>17.505725030000001</v>
      </c>
      <c r="N5040" s="7" t="str">
        <f>IF(ISNUMBER(_xll.BDP($C5040, "DELTA_MID")),_xll.BDP($C5040, "DELTA_MID")," ")</f>
        <v xml:space="preserve"> </v>
      </c>
      <c r="O5040" s="7" t="str">
        <f>IF(ISNUMBER(N5040),_xll.BDP($C5040, "OPT_UNDL_TICKER"),"")</f>
        <v/>
      </c>
      <c r="P5040" s="8" t="str">
        <f>IF(ISNUMBER(N5040),_xll.BDP($C5040, "OPT_UNDL_PX")," ")</f>
        <v xml:space="preserve"> </v>
      </c>
      <c r="Q5040" s="7" t="str">
        <f>IF(ISNUMBER(N5040),+G5040*_xll.BDP($C5040, "PX_POS_MULT_FACTOR")*P5040/K5040," ")</f>
        <v xml:space="preserve"> </v>
      </c>
      <c r="R5040" s="8" t="str">
        <f>IF(OR($A5040="TUA",$A5040="TYA"),"",IF(ISNUMBER(_xll.BDP($C5040,"DUR_ADJ_OAS_MID")),_xll.BDP($C5040,"DUR_ADJ_OAS_MID"),IF(ISNUMBER(_xll.BDP($E5040&amp;" ISIN","DUR_ADJ_OAS_MID")),_xll.BDP($E5040&amp;" ISIN","DUR_ADJ_OAS_MID")," ")))</f>
        <v xml:space="preserve"> </v>
      </c>
      <c r="S5040" s="7" t="str">
        <f t="shared" si="26"/>
        <v xml:space="preserve"> </v>
      </c>
      <c r="T5040" t="s">
        <v>7756</v>
      </c>
      <c r="U5040" t="s">
        <v>41</v>
      </c>
      <c r="AG5040">
        <v>2.7421000000000001E-2</v>
      </c>
    </row>
    <row r="5041" spans="1:33" x14ac:dyDescent="0.35">
      <c r="A5041" t="s">
        <v>7740</v>
      </c>
      <c r="B5041" t="s">
        <v>7757</v>
      </c>
      <c r="C5041" t="s">
        <v>4511</v>
      </c>
      <c r="D5041" t="s">
        <v>7758</v>
      </c>
      <c r="E5041" t="s">
        <v>7759</v>
      </c>
      <c r="F5041" t="s">
        <v>7760</v>
      </c>
      <c r="G5041" s="1">
        <v>3975000</v>
      </c>
      <c r="H5041" s="1">
        <v>21.9941</v>
      </c>
      <c r="I5041" s="2">
        <v>87426547.5</v>
      </c>
      <c r="J5041" s="3">
        <v>9.9337019999999998E-2</v>
      </c>
      <c r="K5041" s="4">
        <v>880100343.38999999</v>
      </c>
      <c r="L5041" s="5">
        <v>50275001</v>
      </c>
      <c r="M5041" s="6">
        <v>17.505725030000001</v>
      </c>
      <c r="N5041" s="7" t="str">
        <f>IF(ISNUMBER(_xll.BDP($C5041, "DELTA_MID")),_xll.BDP($C5041, "DELTA_MID")," ")</f>
        <v xml:space="preserve"> </v>
      </c>
      <c r="O5041" s="7" t="str">
        <f>IF(ISNUMBER(N5041),_xll.BDP($C5041, "OPT_UNDL_TICKER"),"")</f>
        <v/>
      </c>
      <c r="P5041" s="8" t="str">
        <f>IF(ISNUMBER(N5041),_xll.BDP($C5041, "OPT_UNDL_PX")," ")</f>
        <v xml:space="preserve"> </v>
      </c>
      <c r="Q5041" s="7" t="str">
        <f>IF(ISNUMBER(N5041),+G5041*_xll.BDP($C5041, "PX_POS_MULT_FACTOR")*P5041/K5041," ")</f>
        <v xml:space="preserve"> </v>
      </c>
      <c r="R5041" s="8" t="str">
        <f>IF(OR($A5041="TUA",$A5041="TYA"),"",IF(ISNUMBER(_xll.BDP($C5041,"DUR_ADJ_OAS_MID")),_xll.BDP($C5041,"DUR_ADJ_OAS_MID"),IF(ISNUMBER(_xll.BDP($E5041&amp;" ISIN","DUR_ADJ_OAS_MID")),_xll.BDP($E5041&amp;" ISIN","DUR_ADJ_OAS_MID")," ")))</f>
        <v xml:space="preserve"> </v>
      </c>
      <c r="S5041" s="7" t="str">
        <f t="shared" si="26"/>
        <v xml:space="preserve"> </v>
      </c>
      <c r="T5041" t="s">
        <v>7760</v>
      </c>
      <c r="U5041" t="s">
        <v>41</v>
      </c>
      <c r="AG5041">
        <v>2.7421000000000001E-2</v>
      </c>
    </row>
    <row r="5042" spans="1:33" x14ac:dyDescent="0.35">
      <c r="A5042" t="s">
        <v>7740</v>
      </c>
      <c r="B5042" t="s">
        <v>7761</v>
      </c>
      <c r="C5042" t="s">
        <v>7627</v>
      </c>
      <c r="D5042" t="s">
        <v>7762</v>
      </c>
      <c r="E5042" t="s">
        <v>7763</v>
      </c>
      <c r="F5042" t="s">
        <v>7764</v>
      </c>
      <c r="G5042" s="1">
        <v>1100000</v>
      </c>
      <c r="H5042" s="1">
        <v>25.689399999999999</v>
      </c>
      <c r="I5042" s="2">
        <v>28258340</v>
      </c>
      <c r="J5042" s="3">
        <v>3.2108089999999999E-2</v>
      </c>
      <c r="K5042" s="4">
        <v>880100343.38999999</v>
      </c>
      <c r="L5042" s="5">
        <v>50275001</v>
      </c>
      <c r="M5042" s="6">
        <v>17.505725030000001</v>
      </c>
      <c r="N5042" s="7" t="str">
        <f>IF(ISNUMBER(_xll.BDP($C5042, "DELTA_MID")),_xll.BDP($C5042, "DELTA_MID")," ")</f>
        <v xml:space="preserve"> </v>
      </c>
      <c r="O5042" s="7" t="str">
        <f>IF(ISNUMBER(N5042),_xll.BDP($C5042, "OPT_UNDL_TICKER"),"")</f>
        <v/>
      </c>
      <c r="P5042" s="8" t="str">
        <f>IF(ISNUMBER(N5042),_xll.BDP($C5042, "OPT_UNDL_PX")," ")</f>
        <v xml:space="preserve"> </v>
      </c>
      <c r="Q5042" s="7" t="str">
        <f>IF(ISNUMBER(N5042),+G5042*_xll.BDP($C5042, "PX_POS_MULT_FACTOR")*P5042/K5042," ")</f>
        <v xml:space="preserve"> </v>
      </c>
      <c r="R5042" s="8" t="str">
        <f>IF(OR($A5042="TUA",$A5042="TYA"),"",IF(ISNUMBER(_xll.BDP($C5042,"DUR_ADJ_OAS_MID")),_xll.BDP($C5042,"DUR_ADJ_OAS_MID"),IF(ISNUMBER(_xll.BDP($E5042&amp;" ISIN","DUR_ADJ_OAS_MID")),_xll.BDP($E5042&amp;" ISIN","DUR_ADJ_OAS_MID")," ")))</f>
        <v xml:space="preserve"> </v>
      </c>
      <c r="S5042" s="7" t="str">
        <f t="shared" si="26"/>
        <v xml:space="preserve"> </v>
      </c>
      <c r="T5042" t="s">
        <v>7764</v>
      </c>
      <c r="U5042" t="s">
        <v>41</v>
      </c>
      <c r="AG5042">
        <v>2.7421000000000001E-2</v>
      </c>
    </row>
    <row r="5043" spans="1:33" x14ac:dyDescent="0.35">
      <c r="A5043" t="s">
        <v>7740</v>
      </c>
      <c r="B5043" t="s">
        <v>7765</v>
      </c>
      <c r="C5043" t="s">
        <v>7651</v>
      </c>
      <c r="D5043" t="s">
        <v>7766</v>
      </c>
      <c r="E5043" t="s">
        <v>7767</v>
      </c>
      <c r="F5043" t="s">
        <v>7768</v>
      </c>
      <c r="G5043" s="1">
        <v>2334812</v>
      </c>
      <c r="H5043" s="1">
        <v>41.8673</v>
      </c>
      <c r="I5043" s="2">
        <v>97752274.450000003</v>
      </c>
      <c r="J5043" s="3">
        <v>0.11106947</v>
      </c>
      <c r="K5043" s="4">
        <v>880100343.38999999</v>
      </c>
      <c r="L5043" s="5">
        <v>50275001</v>
      </c>
      <c r="M5043" s="6">
        <v>17.505725030000001</v>
      </c>
      <c r="N5043" s="7" t="str">
        <f>IF(ISNUMBER(_xll.BDP($C5043, "DELTA_MID")),_xll.BDP($C5043, "DELTA_MID")," ")</f>
        <v xml:space="preserve"> </v>
      </c>
      <c r="O5043" s="7" t="str">
        <f>IF(ISNUMBER(N5043),_xll.BDP($C5043, "OPT_UNDL_TICKER"),"")</f>
        <v/>
      </c>
      <c r="P5043" s="8" t="str">
        <f>IF(ISNUMBER(N5043),_xll.BDP($C5043, "OPT_UNDL_PX")," ")</f>
        <v xml:space="preserve"> </v>
      </c>
      <c r="Q5043" s="7" t="str">
        <f>IF(ISNUMBER(N5043),+G5043*_xll.BDP($C5043, "PX_POS_MULT_FACTOR")*P5043/K5043," ")</f>
        <v xml:space="preserve"> </v>
      </c>
      <c r="R5043" s="8" t="str">
        <f>IF(OR($A5043="TUA",$A5043="TYA"),"",IF(ISNUMBER(_xll.BDP($C5043,"DUR_ADJ_OAS_MID")),_xll.BDP($C5043,"DUR_ADJ_OAS_MID"),IF(ISNUMBER(_xll.BDP($E5043&amp;" ISIN","DUR_ADJ_OAS_MID")),_xll.BDP($E5043&amp;" ISIN","DUR_ADJ_OAS_MID")," ")))</f>
        <v xml:space="preserve"> </v>
      </c>
      <c r="S5043" s="7" t="str">
        <f t="shared" si="26"/>
        <v xml:space="preserve"> </v>
      </c>
      <c r="T5043" t="s">
        <v>7768</v>
      </c>
      <c r="U5043" t="s">
        <v>41</v>
      </c>
      <c r="AG5043">
        <v>2.7421000000000001E-2</v>
      </c>
    </row>
    <row r="5044" spans="1:33" x14ac:dyDescent="0.35">
      <c r="A5044" t="s">
        <v>7740</v>
      </c>
      <c r="B5044" t="s">
        <v>169</v>
      </c>
      <c r="C5044" t="s">
        <v>170</v>
      </c>
      <c r="D5044" t="s">
        <v>171</v>
      </c>
      <c r="E5044" t="s">
        <v>172</v>
      </c>
      <c r="F5044" t="s">
        <v>173</v>
      </c>
      <c r="G5044" s="1">
        <v>2917182</v>
      </c>
      <c r="H5044" s="1">
        <v>12.92</v>
      </c>
      <c r="I5044" s="2">
        <v>37689991.439999998</v>
      </c>
      <c r="J5044" s="3">
        <v>4.2824649999999999E-2</v>
      </c>
      <c r="K5044" s="4">
        <v>880100343.38999999</v>
      </c>
      <c r="L5044" s="5">
        <v>50275001</v>
      </c>
      <c r="M5044" s="6">
        <v>17.505725030000001</v>
      </c>
      <c r="N5044" s="7" t="str">
        <f>IF(ISNUMBER(_xll.BDP($C5044, "DELTA_MID")),_xll.BDP($C5044, "DELTA_MID")," ")</f>
        <v xml:space="preserve"> </v>
      </c>
      <c r="O5044" s="7" t="str">
        <f>IF(ISNUMBER(N5044),_xll.BDP($C5044, "OPT_UNDL_TICKER"),"")</f>
        <v/>
      </c>
      <c r="P5044" s="8" t="str">
        <f>IF(ISNUMBER(N5044),_xll.BDP($C5044, "OPT_UNDL_PX")," ")</f>
        <v xml:space="preserve"> </v>
      </c>
      <c r="Q5044" s="7" t="str">
        <f>IF(ISNUMBER(N5044),+G5044*_xll.BDP($C5044, "PX_POS_MULT_FACTOR")*P5044/K5044," ")</f>
        <v xml:space="preserve"> </v>
      </c>
      <c r="R5044" s="8" t="str">
        <f>IF(OR($A5044="TUA",$A5044="TYA"),"",IF(ISNUMBER(_xll.BDP($C5044,"DUR_ADJ_OAS_MID")),_xll.BDP($C5044,"DUR_ADJ_OAS_MID"),IF(ISNUMBER(_xll.BDP($E5044&amp;" ISIN","DUR_ADJ_OAS_MID")),_xll.BDP($E5044&amp;" ISIN","DUR_ADJ_OAS_MID")," ")))</f>
        <v xml:space="preserve"> </v>
      </c>
      <c r="S5044" s="7" t="str">
        <f t="shared" si="26"/>
        <v xml:space="preserve"> </v>
      </c>
      <c r="T5044" t="s">
        <v>173</v>
      </c>
      <c r="U5044" t="s">
        <v>41</v>
      </c>
      <c r="AG5044">
        <v>2.7421000000000001E-2</v>
      </c>
    </row>
    <row r="5045" spans="1:33" x14ac:dyDescent="0.35">
      <c r="A5045" t="s">
        <v>7740</v>
      </c>
      <c r="B5045" t="s">
        <v>7769</v>
      </c>
      <c r="C5045" t="s">
        <v>7770</v>
      </c>
      <c r="D5045" t="s">
        <v>7771</v>
      </c>
      <c r="E5045" t="s">
        <v>7772</v>
      </c>
      <c r="F5045" t="s">
        <v>7773</v>
      </c>
      <c r="G5045" s="1">
        <v>1000000</v>
      </c>
      <c r="H5045" s="1">
        <v>25.913900000000002</v>
      </c>
      <c r="I5045" s="2">
        <v>25913900</v>
      </c>
      <c r="J5045" s="3">
        <v>2.944426E-2</v>
      </c>
      <c r="K5045" s="4">
        <v>880100343.38999999</v>
      </c>
      <c r="L5045" s="5">
        <v>50275001</v>
      </c>
      <c r="M5045" s="6">
        <v>17.505725030000001</v>
      </c>
      <c r="N5045" s="7" t="str">
        <f>IF(ISNUMBER(_xll.BDP($C5045, "DELTA_MID")),_xll.BDP($C5045, "DELTA_MID")," ")</f>
        <v xml:space="preserve"> </v>
      </c>
      <c r="O5045" s="7" t="str">
        <f>IF(ISNUMBER(N5045),_xll.BDP($C5045, "OPT_UNDL_TICKER"),"")</f>
        <v/>
      </c>
      <c r="P5045" s="8" t="str">
        <f>IF(ISNUMBER(N5045),_xll.BDP($C5045, "OPT_UNDL_PX")," ")</f>
        <v xml:space="preserve"> </v>
      </c>
      <c r="Q5045" s="7" t="str">
        <f>IF(ISNUMBER(N5045),+G5045*_xll.BDP($C5045, "PX_POS_MULT_FACTOR")*P5045/K5045," ")</f>
        <v xml:space="preserve"> </v>
      </c>
      <c r="R5045" s="8" t="str">
        <f>IF(OR($A5045="TUA",$A5045="TYA"),"",IF(ISNUMBER(_xll.BDP($C5045,"DUR_ADJ_OAS_MID")),_xll.BDP($C5045,"DUR_ADJ_OAS_MID"),IF(ISNUMBER(_xll.BDP($E5045&amp;" ISIN","DUR_ADJ_OAS_MID")),_xll.BDP($E5045&amp;" ISIN","DUR_ADJ_OAS_MID")," ")))</f>
        <v xml:space="preserve"> </v>
      </c>
      <c r="S5045" s="7" t="str">
        <f t="shared" si="26"/>
        <v xml:space="preserve"> </v>
      </c>
      <c r="T5045" t="s">
        <v>7773</v>
      </c>
      <c r="U5045" t="s">
        <v>41</v>
      </c>
      <c r="AG5045">
        <v>2.7421000000000001E-2</v>
      </c>
    </row>
    <row r="5046" spans="1:33" x14ac:dyDescent="0.35">
      <c r="A5046" t="s">
        <v>7740</v>
      </c>
      <c r="B5046" t="s">
        <v>86</v>
      </c>
      <c r="C5046" t="s">
        <v>87</v>
      </c>
      <c r="F5046" t="s">
        <v>86</v>
      </c>
      <c r="G5046" s="1">
        <v>4000</v>
      </c>
      <c r="H5046" s="1">
        <v>111.9375</v>
      </c>
      <c r="I5046" s="2">
        <v>447750000</v>
      </c>
      <c r="J5046" s="3">
        <v>0.50874881000000005</v>
      </c>
      <c r="K5046" s="4">
        <v>880100343.38999999</v>
      </c>
      <c r="L5046" s="5">
        <v>50275001</v>
      </c>
      <c r="M5046" s="6">
        <v>17.505725030000001</v>
      </c>
      <c r="N5046" s="7" t="str">
        <f>IF(ISNUMBER(_xll.BDP($C5046, "DELTA_MID")),_xll.BDP($C5046, "DELTA_MID")," ")</f>
        <v xml:space="preserve"> </v>
      </c>
      <c r="O5046" s="7" t="str">
        <f>IF(ISNUMBER(N5046),_xll.BDP($C5046, "OPT_UNDL_TICKER"),"")</f>
        <v/>
      </c>
      <c r="P5046" s="8" t="str">
        <f>IF(ISNUMBER(N5046),_xll.BDP($C5046, "OPT_UNDL_PX")," ")</f>
        <v xml:space="preserve"> </v>
      </c>
      <c r="Q5046" s="7" t="str">
        <f>IF(ISNUMBER(N5046),+G5046*_xll.BDP($C5046, "PX_POS_MULT_FACTOR")*P5046/K5046," ")</f>
        <v xml:space="preserve"> </v>
      </c>
      <c r="R5046" s="8">
        <f>IF(OR($A5046="TUA",$A5046="TYA"),"",IF(ISNUMBER(_xll.BDP($C5046,"DUR_ADJ_OAS_MID")),_xll.BDP($C5046,"DUR_ADJ_OAS_MID"),IF(ISNUMBER(_xll.BDP($E5046&amp;" ISIN","DUR_ADJ_OAS_MID")),_xll.BDP($E5046&amp;" ISIN","DUR_ADJ_OAS_MID")," ")))</f>
        <v>12.386731267702434</v>
      </c>
      <c r="S5046" s="7">
        <f t="shared" ref="S5046:S5109" si="27">IF(ISNUMBER(N5046),Q5046*N5046,IF(ISNUMBER(R5046),J5046*R5046," "))</f>
        <v>6.3017347922334048</v>
      </c>
      <c r="T5046" t="s">
        <v>88</v>
      </c>
      <c r="U5046" t="s">
        <v>45</v>
      </c>
      <c r="AG5046">
        <v>2.7421000000000001E-2</v>
      </c>
    </row>
    <row r="5047" spans="1:33" x14ac:dyDescent="0.35">
      <c r="A5047" t="s">
        <v>7740</v>
      </c>
      <c r="B5047" t="s">
        <v>7774</v>
      </c>
      <c r="C5047" t="s">
        <v>7553</v>
      </c>
      <c r="F5047" t="s">
        <v>7775</v>
      </c>
      <c r="G5047" s="1">
        <v>-10266</v>
      </c>
      <c r="H5047" s="1">
        <v>20.8963</v>
      </c>
      <c r="I5047" s="2">
        <v>-214521415.80000001</v>
      </c>
      <c r="J5047" s="3">
        <v>-0.24374654000000001</v>
      </c>
      <c r="K5047" s="4">
        <v>880100343.38999999</v>
      </c>
      <c r="L5047" s="5">
        <v>50275001</v>
      </c>
      <c r="M5047" s="6">
        <v>17.505725030000001</v>
      </c>
      <c r="N5047" s="7" t="str">
        <f>IF(ISNUMBER(_xll.BDP($C5047, "DELTA_MID")),_xll.BDP($C5047, "DELTA_MID")," ")</f>
        <v xml:space="preserve"> </v>
      </c>
      <c r="O5047" s="7" t="str">
        <f>IF(ISNUMBER(N5047),_xll.BDP($C5047, "OPT_UNDL_TICKER"),"")</f>
        <v/>
      </c>
      <c r="P5047" s="8" t="str">
        <f>IF(ISNUMBER(N5047),_xll.BDP($C5047, "OPT_UNDL_PX")," ")</f>
        <v xml:space="preserve"> </v>
      </c>
      <c r="Q5047" s="7" t="str">
        <f>IF(ISNUMBER(N5047),+G5047*_xll.BDP($C5047, "PX_POS_MULT_FACTOR")*P5047/K5047," ")</f>
        <v xml:space="preserve"> </v>
      </c>
      <c r="R5047" s="8" t="str">
        <f>IF(OR($A5047="TUA",$A5047="TYA"),"",IF(ISNUMBER(_xll.BDP($C5047,"DUR_ADJ_OAS_MID")),_xll.BDP($C5047,"DUR_ADJ_OAS_MID"),IF(ISNUMBER(_xll.BDP($E5047&amp;" ISIN","DUR_ADJ_OAS_MID")),_xll.BDP($E5047&amp;" ISIN","DUR_ADJ_OAS_MID")," ")))</f>
        <v xml:space="preserve"> </v>
      </c>
      <c r="S5047" s="7" t="str">
        <f t="shared" si="27"/>
        <v xml:space="preserve"> </v>
      </c>
      <c r="T5047" t="s">
        <v>7776</v>
      </c>
      <c r="U5047" t="s">
        <v>45</v>
      </c>
      <c r="AG5047">
        <v>2.7421000000000001E-2</v>
      </c>
    </row>
    <row r="5048" spans="1:33" x14ac:dyDescent="0.35">
      <c r="A5048" t="s">
        <v>7740</v>
      </c>
      <c r="B5048" t="s">
        <v>7777</v>
      </c>
      <c r="C5048" t="s">
        <v>7778</v>
      </c>
      <c r="F5048" t="s">
        <v>7779</v>
      </c>
      <c r="G5048" s="1">
        <v>-2000</v>
      </c>
      <c r="H5048" s="1">
        <v>0.109375</v>
      </c>
      <c r="I5048" s="2">
        <v>-218750</v>
      </c>
      <c r="J5048" s="3">
        <v>-2.4855E-4</v>
      </c>
      <c r="K5048" s="4">
        <v>880100343.38999999</v>
      </c>
      <c r="L5048" s="5">
        <v>50275001</v>
      </c>
      <c r="M5048" s="6">
        <v>17.505725030000001</v>
      </c>
      <c r="N5048" s="7">
        <f>IF(ISNUMBER(_xll.BDP($C5048, "DELTA_MID")),_xll.BDP($C5048, "DELTA_MID")," ")</f>
        <v>0.18842500000000001</v>
      </c>
      <c r="O5048" s="7" t="str">
        <f>IF(ISNUMBER(N5048),_xll.BDP($C5048, "OPT_UNDL_TICKER"),"")</f>
        <v>1CU5</v>
      </c>
      <c r="P5048" s="8">
        <f>IF(ISNUMBER(N5048),_xll.BDP($C5048, "OPT_UNDL_PX")," ")</f>
        <v>112.5</v>
      </c>
      <c r="Q5048" s="7">
        <f>IF(ISNUMBER(N5048),+G5048*_xll.BDP($C5048, "PX_POS_MULT_FACTOR")*P5048/K5048," ")</f>
        <v>-0.25565266698265049</v>
      </c>
      <c r="R5048" s="8">
        <f>IF(OR($A5048="TUA",$A5048="TYA"),"",IF(ISNUMBER(_xll.BDP($C5048,"DUR_ADJ_OAS_MID")),_xll.BDP($C5048,"DUR_ADJ_OAS_MID"),IF(ISNUMBER(_xll.BDP($E5048&amp;" ISIN","DUR_ADJ_OAS_MID")),_xll.BDP($E5048&amp;" ISIN","DUR_ADJ_OAS_MID")," ")))</f>
        <v>12.386731267702434</v>
      </c>
      <c r="S5048" s="7">
        <f t="shared" si="27"/>
        <v>-4.8171353776205919E-2</v>
      </c>
      <c r="T5048" t="s">
        <v>7779</v>
      </c>
      <c r="U5048" t="s">
        <v>49</v>
      </c>
      <c r="AG5048">
        <v>2.7421000000000001E-2</v>
      </c>
    </row>
    <row r="5049" spans="1:33" x14ac:dyDescent="0.35">
      <c r="A5049" t="s">
        <v>7740</v>
      </c>
      <c r="B5049" t="s">
        <v>46</v>
      </c>
      <c r="C5049" t="s">
        <v>47</v>
      </c>
      <c r="F5049" t="s">
        <v>48</v>
      </c>
      <c r="G5049" s="1">
        <v>-2000</v>
      </c>
      <c r="H5049" s="1">
        <v>0.734375</v>
      </c>
      <c r="I5049" s="2">
        <v>-1468750</v>
      </c>
      <c r="J5049" s="3">
        <v>-1.66884E-3</v>
      </c>
      <c r="K5049" s="4">
        <v>880100343.38999999</v>
      </c>
      <c r="L5049" s="5">
        <v>50275001</v>
      </c>
      <c r="M5049" s="6">
        <v>17.505725030000001</v>
      </c>
      <c r="N5049" s="7">
        <f>IF(ISNUMBER(_xll.BDP($C5049, "DELTA_MID")),_xll.BDP($C5049, "DELTA_MID")," ")</f>
        <v>-0.38061499999999998</v>
      </c>
      <c r="O5049" s="7" t="str">
        <f>IF(ISNUMBER(N5049),_xll.BDP($C5049, "OPT_UNDL_TICKER"),"")</f>
        <v>1CU5</v>
      </c>
      <c r="P5049" s="8">
        <f>IF(ISNUMBER(N5049),_xll.BDP($C5049, "OPT_UNDL_PX")," ")</f>
        <v>112.5</v>
      </c>
      <c r="Q5049" s="7">
        <f>IF(ISNUMBER(N5049),+G5049*_xll.BDP($C5049, "PX_POS_MULT_FACTOR")*P5049/K5049," ")</f>
        <v>-0.25565266698265049</v>
      </c>
      <c r="R5049" s="8">
        <f>IF(OR($A5049="TUA",$A5049="TYA"),"",IF(ISNUMBER(_xll.BDP($C5049,"DUR_ADJ_OAS_MID")),_xll.BDP($C5049,"DUR_ADJ_OAS_MID"),IF(ISNUMBER(_xll.BDP($E5049&amp;" ISIN","DUR_ADJ_OAS_MID")),_xll.BDP($E5049&amp;" ISIN","DUR_ADJ_OAS_MID")," ")))</f>
        <v>12.386731267702434</v>
      </c>
      <c r="S5049" s="7">
        <f t="shared" si="27"/>
        <v>9.730523984360151E-2</v>
      </c>
      <c r="T5049" t="s">
        <v>48</v>
      </c>
      <c r="U5049" t="s">
        <v>49</v>
      </c>
      <c r="AG5049">
        <v>2.7421000000000001E-2</v>
      </c>
    </row>
    <row r="5050" spans="1:33" x14ac:dyDescent="0.35">
      <c r="A5050" t="s">
        <v>7740</v>
      </c>
      <c r="B5050" t="s">
        <v>128</v>
      </c>
      <c r="C5050" t="s">
        <v>128</v>
      </c>
      <c r="F5050" t="s">
        <v>129</v>
      </c>
      <c r="G5050" s="1">
        <v>5409</v>
      </c>
      <c r="H5050" s="1">
        <v>6.2</v>
      </c>
      <c r="I5050" s="2">
        <v>3353580</v>
      </c>
      <c r="J5050" s="3">
        <v>3.8104499999999999E-3</v>
      </c>
      <c r="K5050" s="4">
        <v>880100343.38999999</v>
      </c>
      <c r="L5050" s="5">
        <v>50275001</v>
      </c>
      <c r="M5050" s="6">
        <v>17.505725030000001</v>
      </c>
      <c r="N5050" s="7">
        <f>IF(ISNUMBER(_xll.BDP($C5050, "DELTA_MID")),_xll.BDP($C5050, "DELTA_MID")," ")</f>
        <v>0.12335</v>
      </c>
      <c r="O5050" s="7" t="str">
        <f>IF(ISNUMBER(N5050),_xll.BDP($C5050, "OPT_UNDL_TICKER"),"")</f>
        <v>SPX</v>
      </c>
      <c r="P5050" s="8">
        <f>IF(ISNUMBER(N5050),_xll.BDP($C5050, "OPT_UNDL_PX")," ")</f>
        <v>5941.09</v>
      </c>
      <c r="Q5050" s="7">
        <f>IF(ISNUMBER(N5050),+G5050*_xll.BDP($C5050, "PX_POS_MULT_FACTOR")*P5050/K5050," ")</f>
        <v>3.6513286298946275</v>
      </c>
      <c r="R5050" s="8" t="str">
        <f>IF(OR($A5050="TUA",$A5050="TYA"),"",IF(ISNUMBER(_xll.BDP($C5050,"DUR_ADJ_OAS_MID")),_xll.BDP($C5050,"DUR_ADJ_OAS_MID"),IF(ISNUMBER(_xll.BDP($E5050&amp;" ISIN","DUR_ADJ_OAS_MID")),_xll.BDP($E5050&amp;" ISIN","DUR_ADJ_OAS_MID")," ")))</f>
        <v xml:space="preserve"> </v>
      </c>
      <c r="S5050" s="7">
        <f t="shared" si="27"/>
        <v>0.45039138649750232</v>
      </c>
      <c r="T5050" t="s">
        <v>129</v>
      </c>
      <c r="U5050" t="s">
        <v>49</v>
      </c>
      <c r="AG5050">
        <v>2.7421000000000001E-2</v>
      </c>
    </row>
    <row r="5051" spans="1:33" x14ac:dyDescent="0.35">
      <c r="A5051" t="s">
        <v>7740</v>
      </c>
      <c r="B5051" t="s">
        <v>130</v>
      </c>
      <c r="C5051" t="s">
        <v>130</v>
      </c>
      <c r="F5051" t="s">
        <v>131</v>
      </c>
      <c r="G5051" s="1">
        <v>14922</v>
      </c>
      <c r="H5051" s="1">
        <v>1.325</v>
      </c>
      <c r="I5051" s="2">
        <v>1977165</v>
      </c>
      <c r="J5051" s="3">
        <v>2.2465200000000001E-3</v>
      </c>
      <c r="K5051" s="4">
        <v>880100343.38999999</v>
      </c>
      <c r="L5051" s="5">
        <v>50275001</v>
      </c>
      <c r="M5051" s="6">
        <v>17.505725030000001</v>
      </c>
      <c r="N5051" s="7">
        <f>IF(ISNUMBER(_xll.BDP($C5051, "DELTA_MID")),_xll.BDP($C5051, "DELTA_MID")," ")</f>
        <v>3.7865000000000003E-2</v>
      </c>
      <c r="O5051" s="7" t="str">
        <f>IF(ISNUMBER(N5051),_xll.BDP($C5051, "OPT_UNDL_TICKER"),"")</f>
        <v>SPX</v>
      </c>
      <c r="P5051" s="8">
        <f>IF(ISNUMBER(N5051),_xll.BDP($C5051, "OPT_UNDL_PX")," ")</f>
        <v>5941.09</v>
      </c>
      <c r="Q5051" s="7">
        <f>IF(ISNUMBER(N5051),+G5051*_xll.BDP($C5051, "PX_POS_MULT_FACTOR")*P5051/K5051," ")</f>
        <v>10.073049697779188</v>
      </c>
      <c r="R5051" s="8" t="str">
        <f>IF(OR($A5051="TUA",$A5051="TYA"),"",IF(ISNUMBER(_xll.BDP($C5051,"DUR_ADJ_OAS_MID")),_xll.BDP($C5051,"DUR_ADJ_OAS_MID"),IF(ISNUMBER(_xll.BDP($E5051&amp;" ISIN","DUR_ADJ_OAS_MID")),_xll.BDP($E5051&amp;" ISIN","DUR_ADJ_OAS_MID")," ")))</f>
        <v xml:space="preserve"> </v>
      </c>
      <c r="S5051" s="7">
        <f t="shared" si="27"/>
        <v>0.38141602680640901</v>
      </c>
      <c r="T5051" t="s">
        <v>131</v>
      </c>
      <c r="U5051" t="s">
        <v>49</v>
      </c>
      <c r="AG5051">
        <v>2.7421000000000001E-2</v>
      </c>
    </row>
    <row r="5052" spans="1:33" x14ac:dyDescent="0.35">
      <c r="A5052" t="s">
        <v>7740</v>
      </c>
      <c r="B5052" t="s">
        <v>142</v>
      </c>
      <c r="C5052" t="s">
        <v>142</v>
      </c>
      <c r="F5052" t="s">
        <v>143</v>
      </c>
      <c r="G5052" s="1">
        <v>7546</v>
      </c>
      <c r="H5052" s="1">
        <v>11.05</v>
      </c>
      <c r="I5052" s="2">
        <v>8338330</v>
      </c>
      <c r="J5052" s="3">
        <v>9.4742899999999998E-3</v>
      </c>
      <c r="K5052" s="4">
        <v>880100343.38999999</v>
      </c>
      <c r="L5052" s="5">
        <v>50275001</v>
      </c>
      <c r="M5052" s="6">
        <v>17.505725030000001</v>
      </c>
      <c r="N5052" s="7">
        <f>IF(ISNUMBER(_xll.BDP($C5052, "DELTA_MID")),_xll.BDP($C5052, "DELTA_MID")," ")</f>
        <v>0.113675</v>
      </c>
      <c r="O5052" s="7" t="str">
        <f>IF(ISNUMBER(N5052),_xll.BDP($C5052, "OPT_UNDL_TICKER"),"")</f>
        <v>SPX</v>
      </c>
      <c r="P5052" s="8">
        <f>IF(ISNUMBER(N5052),_xll.BDP($C5052, "OPT_UNDL_PX")," ")</f>
        <v>5941.09</v>
      </c>
      <c r="Q5052" s="7">
        <f>IF(ISNUMBER(N5052),+G5052*_xll.BDP($C5052, "PX_POS_MULT_FACTOR")*P5052/K5052," ")</f>
        <v>5.0939038345692103</v>
      </c>
      <c r="R5052" s="8" t="str">
        <f>IF(OR($A5052="TUA",$A5052="TYA"),"",IF(ISNUMBER(_xll.BDP($C5052,"DUR_ADJ_OAS_MID")),_xll.BDP($C5052,"DUR_ADJ_OAS_MID"),IF(ISNUMBER(_xll.BDP($E5052&amp;" ISIN","DUR_ADJ_OAS_MID")),_xll.BDP($E5052&amp;" ISIN","DUR_ADJ_OAS_MID")," ")))</f>
        <v xml:space="preserve"> </v>
      </c>
      <c r="S5052" s="7">
        <f t="shared" si="27"/>
        <v>0.57904951839465502</v>
      </c>
      <c r="T5052" t="s">
        <v>143</v>
      </c>
      <c r="U5052" t="s">
        <v>49</v>
      </c>
      <c r="AG5052">
        <v>2.7421000000000001E-2</v>
      </c>
    </row>
    <row r="5053" spans="1:33" x14ac:dyDescent="0.35">
      <c r="A5053" t="s">
        <v>7740</v>
      </c>
      <c r="B5053" t="s">
        <v>144</v>
      </c>
      <c r="C5053" t="s">
        <v>144</v>
      </c>
      <c r="F5053" t="s">
        <v>145</v>
      </c>
      <c r="G5053" s="1">
        <v>7149</v>
      </c>
      <c r="H5053" s="1">
        <v>14.05</v>
      </c>
      <c r="I5053" s="2">
        <v>10044345</v>
      </c>
      <c r="J5053" s="3">
        <v>1.1412729999999999E-2</v>
      </c>
      <c r="K5053" s="4">
        <v>880100343.38999999</v>
      </c>
      <c r="L5053" s="5">
        <v>50275001</v>
      </c>
      <c r="M5053" s="6">
        <v>17.505725030000001</v>
      </c>
      <c r="N5053" s="7">
        <f>IF(ISNUMBER(_xll.BDP($C5053, "DELTA_MID")),_xll.BDP($C5053, "DELTA_MID")," ")</f>
        <v>0.112104</v>
      </c>
      <c r="O5053" s="7" t="str">
        <f>IF(ISNUMBER(N5053),_xll.BDP($C5053, "OPT_UNDL_TICKER"),"")</f>
        <v>SPX</v>
      </c>
      <c r="P5053" s="8">
        <f>IF(ISNUMBER(N5053),_xll.BDP($C5053, "OPT_UNDL_PX")," ")</f>
        <v>5941.09</v>
      </c>
      <c r="Q5053" s="7">
        <f>IF(ISNUMBER(N5053),+G5053*_xll.BDP($C5053, "PX_POS_MULT_FACTOR")*P5053/K5053," ")</f>
        <v>4.8259102191008862</v>
      </c>
      <c r="R5053" s="8" t="str">
        <f>IF(OR($A5053="TUA",$A5053="TYA"),"",IF(ISNUMBER(_xll.BDP($C5053,"DUR_ADJ_OAS_MID")),_xll.BDP($C5053,"DUR_ADJ_OAS_MID"),IF(ISNUMBER(_xll.BDP($E5053&amp;" ISIN","DUR_ADJ_OAS_MID")),_xll.BDP($E5053&amp;" ISIN","DUR_ADJ_OAS_MID")," ")))</f>
        <v xml:space="preserve"> </v>
      </c>
      <c r="S5053" s="7">
        <f t="shared" si="27"/>
        <v>0.54100383920208572</v>
      </c>
      <c r="T5053" t="s">
        <v>145</v>
      </c>
      <c r="U5053" t="s">
        <v>49</v>
      </c>
      <c r="AG5053">
        <v>2.7421000000000001E-2</v>
      </c>
    </row>
    <row r="5054" spans="1:33" x14ac:dyDescent="0.35">
      <c r="A5054" t="s">
        <v>7740</v>
      </c>
      <c r="B5054" t="s">
        <v>146</v>
      </c>
      <c r="C5054" t="s">
        <v>146</v>
      </c>
      <c r="F5054" t="s">
        <v>147</v>
      </c>
      <c r="G5054" s="1">
        <v>12674</v>
      </c>
      <c r="H5054" s="1">
        <v>4.9000000000000004</v>
      </c>
      <c r="I5054" s="2">
        <v>6210260</v>
      </c>
      <c r="J5054" s="3">
        <v>7.0563099999999997E-3</v>
      </c>
      <c r="K5054" s="4">
        <v>880100343.38999999</v>
      </c>
      <c r="L5054" s="5">
        <v>50275001</v>
      </c>
      <c r="M5054" s="6">
        <v>17.505725030000001</v>
      </c>
      <c r="N5054" s="7">
        <f>IF(ISNUMBER(_xll.BDP($C5054, "DELTA_MID")),_xll.BDP($C5054, "DELTA_MID")," ")</f>
        <v>4.2408000000000001E-2</v>
      </c>
      <c r="O5054" s="7" t="str">
        <f>IF(ISNUMBER(N5054),_xll.BDP($C5054, "OPT_UNDL_TICKER"),"")</f>
        <v>SPX</v>
      </c>
      <c r="P5054" s="8">
        <f>IF(ISNUMBER(N5054),_xll.BDP($C5054, "OPT_UNDL_PX")," ")</f>
        <v>5941.09</v>
      </c>
      <c r="Q5054" s="7">
        <f>IF(ISNUMBER(N5054),+G5054*_xll.BDP($C5054, "PX_POS_MULT_FACTOR")*P5054/K5054," ")</f>
        <v>8.5555442882759305</v>
      </c>
      <c r="R5054" s="8" t="str">
        <f>IF(OR($A5054="TUA",$A5054="TYA"),"",IF(ISNUMBER(_xll.BDP($C5054,"DUR_ADJ_OAS_MID")),_xll.BDP($C5054,"DUR_ADJ_OAS_MID"),IF(ISNUMBER(_xll.BDP($E5054&amp;" ISIN","DUR_ADJ_OAS_MID")),_xll.BDP($E5054&amp;" ISIN","DUR_ADJ_OAS_MID")," ")))</f>
        <v xml:space="preserve"> </v>
      </c>
      <c r="S5054" s="7">
        <f t="shared" si="27"/>
        <v>0.36282352217720565</v>
      </c>
      <c r="T5054" t="s">
        <v>147</v>
      </c>
      <c r="U5054" t="s">
        <v>49</v>
      </c>
      <c r="AG5054">
        <v>2.7421000000000001E-2</v>
      </c>
    </row>
    <row r="5055" spans="1:33" x14ac:dyDescent="0.35">
      <c r="A5055" t="s">
        <v>7740</v>
      </c>
      <c r="B5055" t="s">
        <v>7780</v>
      </c>
      <c r="C5055" t="s">
        <v>7781</v>
      </c>
      <c r="F5055" t="s">
        <v>7782</v>
      </c>
      <c r="G5055" s="1">
        <v>-2000</v>
      </c>
      <c r="H5055" s="1">
        <v>0.171875</v>
      </c>
      <c r="I5055" s="2">
        <v>-343750</v>
      </c>
      <c r="J5055" s="3">
        <v>-3.9058000000000002E-4</v>
      </c>
      <c r="K5055" s="4">
        <v>880100343.38999999</v>
      </c>
      <c r="L5055" s="5">
        <v>50275001</v>
      </c>
      <c r="M5055" s="6">
        <v>17.505725030000001</v>
      </c>
      <c r="N5055" s="7">
        <f>IF(ISNUMBER(_xll.BDP($C5055, "DELTA_MID")),_xll.BDP($C5055, "DELTA_MID")," ")</f>
        <v>0.14216999999999999</v>
      </c>
      <c r="O5055" s="7" t="str">
        <f>IF(ISNUMBER(N5055),_xll.BDP($C5055, "OPT_UNDL_TICKER"),"")</f>
        <v>USU5</v>
      </c>
      <c r="P5055" s="8">
        <f>IF(ISNUMBER(N5055),_xll.BDP($C5055, "OPT_UNDL_PX")," ")</f>
        <v>112.5</v>
      </c>
      <c r="Q5055" s="7">
        <f>IF(ISNUMBER(N5055),+G5055*_xll.BDP($C5055, "PX_POS_MULT_FACTOR")*P5055/K5055," ")</f>
        <v>-0.25565266698265049</v>
      </c>
      <c r="R5055" s="8">
        <f>IF(OR($A5055="TUA",$A5055="TYA"),"",IF(ISNUMBER(_xll.BDP($C5055,"DUR_ADJ_OAS_MID")),_xll.BDP($C5055,"DUR_ADJ_OAS_MID"),IF(ISNUMBER(_xll.BDP($E5055&amp;" ISIN","DUR_ADJ_OAS_MID")),_xll.BDP($E5055&amp;" ISIN","DUR_ADJ_OAS_MID")," ")))</f>
        <v>12.386731267702434</v>
      </c>
      <c r="S5055" s="7">
        <f t="shared" si="27"/>
        <v>-3.6346139664923414E-2</v>
      </c>
      <c r="T5055" t="s">
        <v>7782</v>
      </c>
      <c r="U5055" t="s">
        <v>49</v>
      </c>
      <c r="AG5055">
        <v>2.7421000000000001E-2</v>
      </c>
    </row>
    <row r="5056" spans="1:33" x14ac:dyDescent="0.35">
      <c r="A5056" t="s">
        <v>7740</v>
      </c>
      <c r="B5056" t="s">
        <v>7783</v>
      </c>
      <c r="C5056" t="s">
        <v>7783</v>
      </c>
      <c r="F5056" t="s">
        <v>7784</v>
      </c>
      <c r="G5056" s="1">
        <v>10000</v>
      </c>
      <c r="H5056" s="1">
        <v>5.5E-2</v>
      </c>
      <c r="I5056" s="2">
        <v>55000</v>
      </c>
      <c r="J5056" s="3">
        <v>6.2490000000000006E-5</v>
      </c>
      <c r="K5056" s="4">
        <v>880100343.38999999</v>
      </c>
      <c r="L5056" s="5">
        <v>50275001</v>
      </c>
      <c r="M5056" s="6">
        <v>17.505725030000001</v>
      </c>
      <c r="N5056" s="7">
        <f>IF(ISNUMBER(_xll.BDP($C5056, "DELTA_MID")),_xll.BDP($C5056, "DELTA_MID")," ")</f>
        <v>1.7239000000000001E-2</v>
      </c>
      <c r="O5056" s="7" t="str">
        <f>IF(ISNUMBER(N5056),_xll.BDP($C5056, "OPT_UNDL_TICKER"),"")</f>
        <v>VIX</v>
      </c>
      <c r="P5056" s="8">
        <f>IF(ISNUMBER(N5056),_xll.BDP($C5056, "OPT_UNDL_PX")," ")</f>
        <v>18.39</v>
      </c>
      <c r="Q5056" s="7">
        <f>IF(ISNUMBER(N5056),+G5056*_xll.BDP($C5056, "PX_POS_MULT_FACTOR")*P5056/K5056," ")</f>
        <v>2.0895344648048632E-2</v>
      </c>
      <c r="R5056" s="8" t="str">
        <f>IF(OR($A5056="TUA",$A5056="TYA"),"",IF(ISNUMBER(_xll.BDP($C5056,"DUR_ADJ_OAS_MID")),_xll.BDP($C5056,"DUR_ADJ_OAS_MID"),IF(ISNUMBER(_xll.BDP($E5056&amp;" ISIN","DUR_ADJ_OAS_MID")),_xll.BDP($E5056&amp;" ISIN","DUR_ADJ_OAS_MID")," ")))</f>
        <v xml:space="preserve"> </v>
      </c>
      <c r="S5056" s="7">
        <f t="shared" si="27"/>
        <v>3.6021484638771038E-4</v>
      </c>
      <c r="T5056" t="s">
        <v>7784</v>
      </c>
      <c r="U5056" t="s">
        <v>49</v>
      </c>
      <c r="AG5056">
        <v>2.7421000000000001E-2</v>
      </c>
    </row>
    <row r="5057" spans="1:33" x14ac:dyDescent="0.35">
      <c r="A5057" t="s">
        <v>7740</v>
      </c>
      <c r="B5057" t="s">
        <v>7785</v>
      </c>
      <c r="C5057" t="s">
        <v>7785</v>
      </c>
      <c r="F5057" t="s">
        <v>7786</v>
      </c>
      <c r="G5057" s="1">
        <v>10001</v>
      </c>
      <c r="H5057" s="1">
        <v>0.35</v>
      </c>
      <c r="I5057" s="2">
        <v>350035</v>
      </c>
      <c r="J5057" s="3">
        <v>3.9772000000000001E-4</v>
      </c>
      <c r="K5057" s="4">
        <v>880100343.38999999</v>
      </c>
      <c r="L5057" s="5">
        <v>50275001</v>
      </c>
      <c r="M5057" s="6">
        <v>17.505725030000001</v>
      </c>
      <c r="N5057" s="7">
        <f>IF(ISNUMBER(_xll.BDP($C5057, "DELTA_MID")),_xll.BDP($C5057, "DELTA_MID")," ")</f>
        <v>7.9565189999999994E-2</v>
      </c>
      <c r="O5057" s="7" t="str">
        <f>IF(ISNUMBER(N5057),_xll.BDP($C5057, "OPT_UNDL_TICKER"),"")</f>
        <v>VIX</v>
      </c>
      <c r="P5057" s="8">
        <f>IF(ISNUMBER(N5057),_xll.BDP($C5057, "OPT_UNDL_PX")," ")</f>
        <v>18.39</v>
      </c>
      <c r="Q5057" s="7">
        <f>IF(ISNUMBER(N5057),+G5057*_xll.BDP($C5057, "PX_POS_MULT_FACTOR")*P5057/K5057," ")</f>
        <v>2.0897434182513438E-2</v>
      </c>
      <c r="R5057" s="8" t="str">
        <f>IF(OR($A5057="TUA",$A5057="TYA"),"",IF(ISNUMBER(_xll.BDP($C5057,"DUR_ADJ_OAS_MID")),_xll.BDP($C5057,"DUR_ADJ_OAS_MID"),IF(ISNUMBER(_xll.BDP($E5057&amp;" ISIN","DUR_ADJ_OAS_MID")),_xll.BDP($E5057&amp;" ISIN","DUR_ADJ_OAS_MID")," ")))</f>
        <v xml:space="preserve"> </v>
      </c>
      <c r="S5057" s="7">
        <f t="shared" si="27"/>
        <v>1.6627083212441762E-3</v>
      </c>
      <c r="T5057" t="s">
        <v>7786</v>
      </c>
      <c r="U5057" t="s">
        <v>49</v>
      </c>
      <c r="AG5057">
        <v>2.7421000000000001E-2</v>
      </c>
    </row>
    <row r="5058" spans="1:33" x14ac:dyDescent="0.35">
      <c r="A5058" t="s">
        <v>7740</v>
      </c>
      <c r="B5058" t="s">
        <v>7787</v>
      </c>
      <c r="C5058" t="s">
        <v>7787</v>
      </c>
      <c r="F5058" t="s">
        <v>7788</v>
      </c>
      <c r="G5058" s="1">
        <v>11000</v>
      </c>
      <c r="H5058" s="1">
        <v>0.23499999999999999</v>
      </c>
      <c r="I5058" s="2">
        <v>258500</v>
      </c>
      <c r="J5058" s="3">
        <v>2.9372000000000003E-4</v>
      </c>
      <c r="K5058" s="4">
        <v>880100343.38999999</v>
      </c>
      <c r="L5058" s="5">
        <v>50275001</v>
      </c>
      <c r="M5058" s="6">
        <v>17.505725030000001</v>
      </c>
      <c r="N5058" s="7">
        <f>IF(ISNUMBER(_xll.BDP($C5058, "DELTA_MID")),_xll.BDP($C5058, "DELTA_MID")," ")</f>
        <v>5.5905999999999997E-2</v>
      </c>
      <c r="O5058" s="7" t="str">
        <f>IF(ISNUMBER(N5058),_xll.BDP($C5058, "OPT_UNDL_TICKER"),"")</f>
        <v>VIX</v>
      </c>
      <c r="P5058" s="8">
        <f>IF(ISNUMBER(N5058),_xll.BDP($C5058, "OPT_UNDL_PX")," ")</f>
        <v>18.39</v>
      </c>
      <c r="Q5058" s="7">
        <f>IF(ISNUMBER(N5058),+G5058*_xll.BDP($C5058, "PX_POS_MULT_FACTOR")*P5058/K5058," ")</f>
        <v>2.2984879112853497E-2</v>
      </c>
      <c r="R5058" s="8" t="str">
        <f>IF(OR($A5058="TUA",$A5058="TYA"),"",IF(ISNUMBER(_xll.BDP($C5058,"DUR_ADJ_OAS_MID")),_xll.BDP($C5058,"DUR_ADJ_OAS_MID"),IF(ISNUMBER(_xll.BDP($E5058&amp;" ISIN","DUR_ADJ_OAS_MID")),_xll.BDP($E5058&amp;" ISIN","DUR_ADJ_OAS_MID")," ")))</f>
        <v xml:space="preserve"> </v>
      </c>
      <c r="S5058" s="7">
        <f t="shared" si="27"/>
        <v>1.2849926516831874E-3</v>
      </c>
      <c r="T5058" t="s">
        <v>7788</v>
      </c>
      <c r="U5058" t="s">
        <v>49</v>
      </c>
      <c r="AG5058">
        <v>2.7421000000000001E-2</v>
      </c>
    </row>
    <row r="5059" spans="1:33" x14ac:dyDescent="0.35">
      <c r="A5059" t="s">
        <v>7740</v>
      </c>
      <c r="B5059" t="s">
        <v>7789</v>
      </c>
      <c r="C5059" t="s">
        <v>7789</v>
      </c>
      <c r="F5059" t="s">
        <v>7790</v>
      </c>
      <c r="G5059" s="1">
        <v>14000</v>
      </c>
      <c r="H5059" s="1">
        <v>0.16500000000000001</v>
      </c>
      <c r="I5059" s="2">
        <v>231000</v>
      </c>
      <c r="J5059" s="3">
        <v>2.6247E-4</v>
      </c>
      <c r="K5059" s="4">
        <v>880100343.38999999</v>
      </c>
      <c r="L5059" s="5">
        <v>50275001</v>
      </c>
      <c r="M5059" s="6">
        <v>17.505725030000001</v>
      </c>
      <c r="N5059" s="7">
        <f>IF(ISNUMBER(_xll.BDP($C5059, "DELTA_MID")),_xll.BDP($C5059, "DELTA_MID")," ")</f>
        <v>3.8311350000000001E-2</v>
      </c>
      <c r="O5059" s="7" t="str">
        <f>IF(ISNUMBER(N5059),_xll.BDP($C5059, "OPT_UNDL_TICKER"),"")</f>
        <v>VIX</v>
      </c>
      <c r="P5059" s="8">
        <f>IF(ISNUMBER(N5059),_xll.BDP($C5059, "OPT_UNDL_PX")," ")</f>
        <v>18.260000000000002</v>
      </c>
      <c r="Q5059" s="7">
        <f>IF(ISNUMBER(N5059),+G5059*_xll.BDP($C5059, "PX_POS_MULT_FACTOR")*P5059/K5059," ")</f>
        <v>2.9046687905531013E-2</v>
      </c>
      <c r="R5059" s="8" t="str">
        <f>IF(OR($A5059="TUA",$A5059="TYA"),"",IF(ISNUMBER(_xll.BDP($C5059,"DUR_ADJ_OAS_MID")),_xll.BDP($C5059,"DUR_ADJ_OAS_MID"),IF(ISNUMBER(_xll.BDP($E5059&amp;" ISIN","DUR_ADJ_OAS_MID")),_xll.BDP($E5059&amp;" ISIN","DUR_ADJ_OAS_MID")," ")))</f>
        <v xml:space="preserve"> </v>
      </c>
      <c r="S5059" s="7">
        <f t="shared" si="27"/>
        <v>1.1128178266895656E-3</v>
      </c>
      <c r="T5059" t="s">
        <v>7790</v>
      </c>
      <c r="U5059" t="s">
        <v>49</v>
      </c>
      <c r="AG5059">
        <v>2.7421000000000001E-2</v>
      </c>
    </row>
    <row r="5060" spans="1:33" x14ac:dyDescent="0.35">
      <c r="A5060" t="s">
        <v>7740</v>
      </c>
      <c r="B5060" t="s">
        <v>7791</v>
      </c>
      <c r="C5060" t="s">
        <v>7791</v>
      </c>
      <c r="F5060" t="s">
        <v>7792</v>
      </c>
      <c r="G5060" s="1">
        <v>12094</v>
      </c>
      <c r="H5060" s="1">
        <v>0.12</v>
      </c>
      <c r="I5060" s="2">
        <v>145128</v>
      </c>
      <c r="J5060" s="3">
        <v>1.649E-4</v>
      </c>
      <c r="K5060" s="4">
        <v>880100343.38999999</v>
      </c>
      <c r="L5060" s="5">
        <v>50275001</v>
      </c>
      <c r="M5060" s="6">
        <v>17.505725030000001</v>
      </c>
      <c r="N5060" s="7">
        <f>IF(ISNUMBER(_xll.BDP($C5060, "DELTA_MID")),_xll.BDP($C5060, "DELTA_MID")," ")</f>
        <v>2.8622000000000002E-2</v>
      </c>
      <c r="O5060" s="7" t="str">
        <f>IF(ISNUMBER(N5060),_xll.BDP($C5060, "OPT_UNDL_TICKER"),"")</f>
        <v>VIX</v>
      </c>
      <c r="P5060" s="8">
        <f>IF(ISNUMBER(N5060),_xll.BDP($C5060, "OPT_UNDL_PX")," ")</f>
        <v>18.39</v>
      </c>
      <c r="Q5060" s="7">
        <f>IF(ISNUMBER(N5060),+G5060*_xll.BDP($C5060, "PX_POS_MULT_FACTOR")*P5060/K5060," ")</f>
        <v>2.5270829817350016E-2</v>
      </c>
      <c r="R5060" s="8" t="str">
        <f>IF(OR($A5060="TUA",$A5060="TYA"),"",IF(ISNUMBER(_xll.BDP($C5060,"DUR_ADJ_OAS_MID")),_xll.BDP($C5060,"DUR_ADJ_OAS_MID"),IF(ISNUMBER(_xll.BDP($E5060&amp;" ISIN","DUR_ADJ_OAS_MID")),_xll.BDP($E5060&amp;" ISIN","DUR_ADJ_OAS_MID")," ")))</f>
        <v xml:space="preserve"> </v>
      </c>
      <c r="S5060" s="7">
        <f t="shared" si="27"/>
        <v>7.2330169103219217E-4</v>
      </c>
      <c r="T5060" t="s">
        <v>7792</v>
      </c>
      <c r="U5060" t="s">
        <v>49</v>
      </c>
      <c r="AG5060">
        <v>2.7421000000000001E-2</v>
      </c>
    </row>
    <row r="5061" spans="1:33" x14ac:dyDescent="0.35">
      <c r="A5061" t="s">
        <v>7740</v>
      </c>
      <c r="B5061" t="s">
        <v>7793</v>
      </c>
      <c r="C5061" t="s">
        <v>7793</v>
      </c>
      <c r="F5061" t="s">
        <v>7794</v>
      </c>
      <c r="G5061" s="1">
        <v>10000</v>
      </c>
      <c r="H5061" s="1">
        <v>9.5000000000000001E-2</v>
      </c>
      <c r="I5061" s="2">
        <v>95000</v>
      </c>
      <c r="J5061" s="3">
        <v>1.0794E-4</v>
      </c>
      <c r="K5061" s="4">
        <v>880100343.38999999</v>
      </c>
      <c r="L5061" s="5">
        <v>50275001</v>
      </c>
      <c r="M5061" s="6">
        <v>17.505725030000001</v>
      </c>
      <c r="N5061" s="7">
        <f>IF(ISNUMBER(_xll.BDP($C5061, "DELTA_MID")),_xll.BDP($C5061, "DELTA_MID")," ")</f>
        <v>2.1395000000000001E-2</v>
      </c>
      <c r="O5061" s="7" t="str">
        <f>IF(ISNUMBER(N5061),_xll.BDP($C5061, "OPT_UNDL_TICKER"),"")</f>
        <v>VIX</v>
      </c>
      <c r="P5061" s="8">
        <f>IF(ISNUMBER(N5061),_xll.BDP($C5061, "OPT_UNDL_PX")," ")</f>
        <v>18.39</v>
      </c>
      <c r="Q5061" s="7">
        <f>IF(ISNUMBER(N5061),+G5061*_xll.BDP($C5061, "PX_POS_MULT_FACTOR")*P5061/K5061," ")</f>
        <v>2.0895344648048632E-2</v>
      </c>
      <c r="R5061" s="8" t="str">
        <f>IF(OR($A5061="TUA",$A5061="TYA"),"",IF(ISNUMBER(_xll.BDP($C5061,"DUR_ADJ_OAS_MID")),_xll.BDP($C5061,"DUR_ADJ_OAS_MID"),IF(ISNUMBER(_xll.BDP($E5061&amp;" ISIN","DUR_ADJ_OAS_MID")),_xll.BDP($E5061&amp;" ISIN","DUR_ADJ_OAS_MID")," ")))</f>
        <v xml:space="preserve"> </v>
      </c>
      <c r="S5061" s="7">
        <f t="shared" si="27"/>
        <v>4.4705589874500048E-4</v>
      </c>
      <c r="T5061" t="s">
        <v>7794</v>
      </c>
      <c r="U5061" t="s">
        <v>49</v>
      </c>
      <c r="AG5061">
        <v>2.7421000000000001E-2</v>
      </c>
    </row>
    <row r="5062" spans="1:33" x14ac:dyDescent="0.35">
      <c r="A5062" t="s">
        <v>7740</v>
      </c>
      <c r="B5062" t="s">
        <v>7795</v>
      </c>
      <c r="C5062" t="s">
        <v>7795</v>
      </c>
      <c r="D5062" t="s">
        <v>7796</v>
      </c>
      <c r="E5062" t="s">
        <v>7797</v>
      </c>
      <c r="F5062" t="s">
        <v>7798</v>
      </c>
      <c r="G5062" s="1">
        <v>100000</v>
      </c>
      <c r="H5062" s="1">
        <v>99.950339999999997</v>
      </c>
      <c r="I5062" s="2">
        <v>99950.34</v>
      </c>
      <c r="J5062" s="3">
        <v>1.1357E-4</v>
      </c>
      <c r="K5062" s="4">
        <v>880100343.38999999</v>
      </c>
      <c r="L5062" s="5">
        <v>50275001</v>
      </c>
      <c r="M5062" s="6">
        <v>17.505725030000001</v>
      </c>
      <c r="N5062" s="7" t="str">
        <f>IF(ISNUMBER(_xll.BDP($C5062, "DELTA_MID")),_xll.BDP($C5062, "DELTA_MID")," ")</f>
        <v xml:space="preserve"> </v>
      </c>
      <c r="O5062" s="7" t="str">
        <f>IF(ISNUMBER(N5062),_xll.BDP($C5062, "OPT_UNDL_TICKER"),"")</f>
        <v/>
      </c>
      <c r="P5062" s="8" t="str">
        <f>IF(ISNUMBER(N5062),_xll.BDP($C5062, "OPT_UNDL_PX")," ")</f>
        <v xml:space="preserve"> </v>
      </c>
      <c r="Q5062" s="7" t="str">
        <f>IF(ISNUMBER(N5062),+G5062*_xll.BDP($C5062, "PX_POS_MULT_FACTOR")*P5062/K5062," ")</f>
        <v xml:space="preserve"> </v>
      </c>
      <c r="R5062" s="8">
        <f>IF(OR($A5062="TUA",$A5062="TYA"),"",IF(ISNUMBER(_xll.BDP($C5062,"DUR_ADJ_OAS_MID")),_xll.BDP($C5062,"DUR_ADJ_OAS_MID"),IF(ISNUMBER(_xll.BDP($E5062&amp;" ISIN","DUR_ADJ_OAS_MID")),_xll.BDP($E5062&amp;" ISIN","DUR_ADJ_OAS_MID")," ")))</f>
        <v>2.9429781356056926E-2</v>
      </c>
      <c r="S5062" s="7">
        <f t="shared" si="27"/>
        <v>3.342340268607385E-6</v>
      </c>
      <c r="T5062" t="s">
        <v>7798</v>
      </c>
      <c r="U5062" t="s">
        <v>4291</v>
      </c>
      <c r="AG5062">
        <v>2.7421000000000001E-2</v>
      </c>
    </row>
    <row r="5063" spans="1:33" x14ac:dyDescent="0.35">
      <c r="A5063" t="s">
        <v>7740</v>
      </c>
      <c r="B5063" t="s">
        <v>89</v>
      </c>
      <c r="C5063" t="s">
        <v>89</v>
      </c>
      <c r="D5063" t="s">
        <v>90</v>
      </c>
      <c r="E5063" t="s">
        <v>91</v>
      </c>
      <c r="F5063" t="s">
        <v>92</v>
      </c>
      <c r="G5063" s="1">
        <v>173500000</v>
      </c>
      <c r="H5063" s="1">
        <v>99.260187000000002</v>
      </c>
      <c r="I5063" s="2">
        <v>172216424.44</v>
      </c>
      <c r="J5063" s="3">
        <v>0.19567817000000001</v>
      </c>
      <c r="K5063" s="4">
        <v>880100343.38999999</v>
      </c>
      <c r="L5063" s="5">
        <v>50275001</v>
      </c>
      <c r="M5063" s="6">
        <v>17.505725030000001</v>
      </c>
      <c r="N5063" s="7" t="str">
        <f>IF(ISNUMBER(_xll.BDP($C5063, "DELTA_MID")),_xll.BDP($C5063, "DELTA_MID")," ")</f>
        <v xml:space="preserve"> </v>
      </c>
      <c r="O5063" s="7" t="str">
        <f>IF(ISNUMBER(N5063),_xll.BDP($C5063, "OPT_UNDL_TICKER"),"")</f>
        <v/>
      </c>
      <c r="P5063" s="8" t="str">
        <f>IF(ISNUMBER(N5063),_xll.BDP($C5063, "OPT_UNDL_PX")," ")</f>
        <v xml:space="preserve"> </v>
      </c>
      <c r="Q5063" s="7" t="str">
        <f>IF(ISNUMBER(N5063),+G5063*_xll.BDP($C5063, "PX_POS_MULT_FACTOR")*P5063/K5063," ")</f>
        <v xml:space="preserve"> </v>
      </c>
      <c r="R5063" s="8">
        <f>IF(OR($A5063="TUA",$A5063="TYA"),"",IF(ISNUMBER(_xll.BDP($C5063,"DUR_ADJ_OAS_MID")),_xll.BDP($C5063,"DUR_ADJ_OAS_MID"),IF(ISNUMBER(_xll.BDP($E5063&amp;" ISIN","DUR_ADJ_OAS_MID")),_xll.BDP($E5063&amp;" ISIN","DUR_ADJ_OAS_MID")," ")))</f>
        <v>0.16567630658619215</v>
      </c>
      <c r="S5063" s="7">
        <f t="shared" si="27"/>
        <v>3.2419236485145025E-2</v>
      </c>
      <c r="T5063" t="s">
        <v>92</v>
      </c>
      <c r="U5063" t="s">
        <v>75</v>
      </c>
      <c r="AG5063">
        <v>2.7421000000000001E-2</v>
      </c>
    </row>
    <row r="5064" spans="1:33" x14ac:dyDescent="0.35">
      <c r="A5064" t="s">
        <v>7740</v>
      </c>
      <c r="B5064" t="s">
        <v>3288</v>
      </c>
      <c r="C5064" t="s">
        <v>3288</v>
      </c>
      <c r="D5064" t="s">
        <v>3289</v>
      </c>
      <c r="E5064" t="s">
        <v>3290</v>
      </c>
      <c r="F5064" t="s">
        <v>3291</v>
      </c>
      <c r="G5064" s="1">
        <v>134000000</v>
      </c>
      <c r="H5064" s="1">
        <v>99.176002999999994</v>
      </c>
      <c r="I5064" s="2">
        <v>132895844.02</v>
      </c>
      <c r="J5064" s="3">
        <v>0.15100079</v>
      </c>
      <c r="K5064" s="4">
        <v>880100343.38999999</v>
      </c>
      <c r="L5064" s="5">
        <v>50275001</v>
      </c>
      <c r="M5064" s="6">
        <v>17.505725030000001</v>
      </c>
      <c r="N5064" s="7" t="str">
        <f>IF(ISNUMBER(_xll.BDP($C5064, "DELTA_MID")),_xll.BDP($C5064, "DELTA_MID")," ")</f>
        <v xml:space="preserve"> </v>
      </c>
      <c r="O5064" s="7" t="str">
        <f>IF(ISNUMBER(N5064),_xll.BDP($C5064, "OPT_UNDL_TICKER"),"")</f>
        <v/>
      </c>
      <c r="P5064" s="8" t="str">
        <f>IF(ISNUMBER(N5064),_xll.BDP($C5064, "OPT_UNDL_PX")," ")</f>
        <v xml:space="preserve"> </v>
      </c>
      <c r="Q5064" s="7" t="str">
        <f>IF(ISNUMBER(N5064),+G5064*_xll.BDP($C5064, "PX_POS_MULT_FACTOR")*P5064/K5064," ")</f>
        <v xml:space="preserve"> </v>
      </c>
      <c r="R5064" s="8">
        <f>IF(OR($A5064="TUA",$A5064="TYA"),"",IF(ISNUMBER(_xll.BDP($C5064,"DUR_ADJ_OAS_MID")),_xll.BDP($C5064,"DUR_ADJ_OAS_MID"),IF(ISNUMBER(_xll.BDP($E5064&amp;" ISIN","DUR_ADJ_OAS_MID")),_xll.BDP($E5064&amp;" ISIN","DUR_ADJ_OAS_MID")," ")))</f>
        <v>0.18428070210242081</v>
      </c>
      <c r="S5064" s="7">
        <f t="shared" si="27"/>
        <v>2.7826531599220203E-2</v>
      </c>
      <c r="T5064" t="s">
        <v>3291</v>
      </c>
      <c r="U5064" t="s">
        <v>75</v>
      </c>
      <c r="AG5064">
        <v>2.7421000000000001E-2</v>
      </c>
    </row>
    <row r="5065" spans="1:33" x14ac:dyDescent="0.35">
      <c r="A5065" t="s">
        <v>7740</v>
      </c>
      <c r="B5065" t="s">
        <v>80</v>
      </c>
      <c r="C5065" t="s">
        <v>80</v>
      </c>
      <c r="D5065" t="s">
        <v>81</v>
      </c>
      <c r="E5065" t="s">
        <v>82</v>
      </c>
      <c r="F5065" t="s">
        <v>83</v>
      </c>
      <c r="G5065" s="1">
        <v>84500000</v>
      </c>
      <c r="H5065" s="1">
        <v>99.012611000000007</v>
      </c>
      <c r="I5065" s="2">
        <v>83665656.299999997</v>
      </c>
      <c r="J5065" s="3">
        <v>9.5063770000000006E-2</v>
      </c>
      <c r="K5065" s="4">
        <v>880100343.38999999</v>
      </c>
      <c r="L5065" s="5">
        <v>50275001</v>
      </c>
      <c r="M5065" s="6">
        <v>17.505725030000001</v>
      </c>
      <c r="N5065" s="7" t="str">
        <f>IF(ISNUMBER(_xll.BDP($C5065, "DELTA_MID")),_xll.BDP($C5065, "DELTA_MID")," ")</f>
        <v xml:space="preserve"> </v>
      </c>
      <c r="O5065" s="7" t="str">
        <f>IF(ISNUMBER(N5065),_xll.BDP($C5065, "OPT_UNDL_TICKER"),"")</f>
        <v/>
      </c>
      <c r="P5065" s="8" t="str">
        <f>IF(ISNUMBER(N5065),_xll.BDP($C5065, "OPT_UNDL_PX")," ")</f>
        <v xml:space="preserve"> </v>
      </c>
      <c r="Q5065" s="7" t="str">
        <f>IF(ISNUMBER(N5065),+G5065*_xll.BDP($C5065, "PX_POS_MULT_FACTOR")*P5065/K5065," ")</f>
        <v xml:space="preserve"> </v>
      </c>
      <c r="R5065" s="8">
        <f>IF(OR($A5065="TUA",$A5065="TYA"),"",IF(ISNUMBER(_xll.BDP($C5065,"DUR_ADJ_OAS_MID")),_xll.BDP($C5065,"DUR_ADJ_OAS_MID"),IF(ISNUMBER(_xll.BDP($E5065&amp;" ISIN","DUR_ADJ_OAS_MID")),_xll.BDP($E5065&amp;" ISIN","DUR_ADJ_OAS_MID")," ")))</f>
        <v>0.22150116621395838</v>
      </c>
      <c r="S5065" s="7">
        <f t="shared" si="27"/>
        <v>2.1056735919695511E-2</v>
      </c>
      <c r="T5065" t="s">
        <v>83</v>
      </c>
      <c r="U5065" t="s">
        <v>75</v>
      </c>
      <c r="AG5065">
        <v>2.7421000000000001E-2</v>
      </c>
    </row>
    <row r="5066" spans="1:33" x14ac:dyDescent="0.35">
      <c r="A5066" t="s">
        <v>7740</v>
      </c>
      <c r="B5066" t="s">
        <v>84</v>
      </c>
      <c r="C5066" t="s">
        <v>84</v>
      </c>
      <c r="G5066" s="1">
        <v>1803141.71000003</v>
      </c>
      <c r="H5066" s="1">
        <v>1</v>
      </c>
      <c r="I5066" s="2">
        <v>1803141.71000003</v>
      </c>
      <c r="J5066" s="3">
        <v>2.04879E-3</v>
      </c>
      <c r="K5066" s="4">
        <v>880100343.38999999</v>
      </c>
      <c r="L5066" s="5">
        <v>50275001</v>
      </c>
      <c r="M5066" s="6">
        <v>17.505725030000001</v>
      </c>
      <c r="N5066" s="7" t="str">
        <f>IF(ISNUMBER(_xll.BDP($C5066, "DELTA_MID")),_xll.BDP($C5066, "DELTA_MID")," ")</f>
        <v xml:space="preserve"> </v>
      </c>
      <c r="O5066" s="7" t="str">
        <f>IF(ISNUMBER(N5066),_xll.BDP($C5066, "OPT_UNDL_TICKER"),"")</f>
        <v/>
      </c>
      <c r="P5066" s="8" t="str">
        <f>IF(ISNUMBER(N5066),_xll.BDP($C5066, "OPT_UNDL_PX")," ")</f>
        <v xml:space="preserve"> </v>
      </c>
      <c r="Q5066" s="7" t="str">
        <f>IF(ISNUMBER(N5066),+G5066*_xll.BDP($C5066, "PX_POS_MULT_FACTOR")*P5066/K5066," ")</f>
        <v xml:space="preserve"> </v>
      </c>
      <c r="R5066" s="8" t="str">
        <f>IF(OR($A5066="TUA",$A5066="TYA"),"",IF(ISNUMBER(_xll.BDP($C5066,"DUR_ADJ_OAS_MID")),_xll.BDP($C5066,"DUR_ADJ_OAS_MID"),IF(ISNUMBER(_xll.BDP($E5066&amp;" ISIN","DUR_ADJ_OAS_MID")),_xll.BDP($E5066&amp;" ISIN","DUR_ADJ_OAS_MID")," ")))</f>
        <v xml:space="preserve"> </v>
      </c>
      <c r="S5066" s="7" t="str">
        <f t="shared" si="27"/>
        <v xml:space="preserve"> </v>
      </c>
      <c r="T5066" t="s">
        <v>84</v>
      </c>
      <c r="U5066" t="s">
        <v>84</v>
      </c>
      <c r="AG5066">
        <v>2.7421000000000001E-2</v>
      </c>
    </row>
    <row r="5067" spans="1:33" x14ac:dyDescent="0.35">
      <c r="N5067" s="7" t="str">
        <f>IF(ISNUMBER(_xll.BDP($C5067, "DELTA_MID")),_xll.BDP($C5067, "DELTA_MID")," ")</f>
        <v xml:space="preserve"> </v>
      </c>
      <c r="O5067" s="7" t="str">
        <f>IF(ISNUMBER(N5067),_xll.BDP($C5067, "OPT_UNDL_TICKER"),"")</f>
        <v/>
      </c>
      <c r="P5067" s="8" t="str">
        <f>IF(ISNUMBER(N5067),_xll.BDP($C5067, "OPT_UNDL_PX")," ")</f>
        <v xml:space="preserve"> </v>
      </c>
      <c r="Q5067" s="7" t="str">
        <f>IF(ISNUMBER(N5067),+G5067*_xll.BDP($C5067, "PX_POS_MULT_FACTOR")*P5067/K5067," ")</f>
        <v xml:space="preserve"> </v>
      </c>
      <c r="R5067" s="8" t="str">
        <f>IF(OR($A5067="TUA",$A5067="TYA"),"",IF(ISNUMBER(_xll.BDP($C5067,"DUR_ADJ_OAS_MID")),_xll.BDP($C5067,"DUR_ADJ_OAS_MID"),IF(ISNUMBER(_xll.BDP($E5067&amp;" ISIN","DUR_ADJ_OAS_MID")),_xll.BDP($E5067&amp;" ISIN","DUR_ADJ_OAS_MID")," ")))</f>
        <v xml:space="preserve"> </v>
      </c>
      <c r="S5067" s="7" t="str">
        <f t="shared" si="27"/>
        <v xml:space="preserve"> </v>
      </c>
    </row>
    <row r="5068" spans="1:33" x14ac:dyDescent="0.35">
      <c r="A5068" t="s">
        <v>7799</v>
      </c>
      <c r="B5068" t="s">
        <v>7800</v>
      </c>
      <c r="C5068" t="s">
        <v>7801</v>
      </c>
      <c r="D5068" t="s">
        <v>7802</v>
      </c>
      <c r="E5068" t="s">
        <v>7803</v>
      </c>
      <c r="F5068" t="s">
        <v>7804</v>
      </c>
      <c r="G5068" s="1">
        <v>49501</v>
      </c>
      <c r="H5068" s="1">
        <v>342.69</v>
      </c>
      <c r="I5068" s="2">
        <v>16963497.690000001</v>
      </c>
      <c r="J5068" s="3">
        <v>0.52281537</v>
      </c>
      <c r="K5068" s="4">
        <v>32446440.399999999</v>
      </c>
      <c r="L5068" s="5">
        <v>1350001</v>
      </c>
      <c r="M5068" s="6">
        <v>24.034382489999999</v>
      </c>
      <c r="N5068" s="7" t="str">
        <f>IF(ISNUMBER(_xll.BDP($C5068, "DELTA_MID")),_xll.BDP($C5068, "DELTA_MID")," ")</f>
        <v xml:space="preserve"> </v>
      </c>
      <c r="O5068" s="7" t="str">
        <f>IF(ISNUMBER(N5068),_xll.BDP($C5068, "OPT_UNDL_TICKER"),"")</f>
        <v/>
      </c>
      <c r="P5068" s="8" t="str">
        <f>IF(ISNUMBER(N5068),_xll.BDP($C5068, "OPT_UNDL_PX")," ")</f>
        <v xml:space="preserve"> </v>
      </c>
      <c r="Q5068" s="7" t="str">
        <f>IF(ISNUMBER(N5068),+G5068*_xll.BDP($C5068, "PX_POS_MULT_FACTOR")*P5068/K5068," ")</f>
        <v xml:space="preserve"> </v>
      </c>
      <c r="R5068" s="8" t="str">
        <f>IF(OR($A5068="TUA",$A5068="TYA"),"",IF(ISNUMBER(_xll.BDP($C5068,"DUR_ADJ_OAS_MID")),_xll.BDP($C5068,"DUR_ADJ_OAS_MID"),IF(ISNUMBER(_xll.BDP($E5068&amp;" ISIN","DUR_ADJ_OAS_MID")),_xll.BDP($E5068&amp;" ISIN","DUR_ADJ_OAS_MID")," ")))</f>
        <v xml:space="preserve"> </v>
      </c>
      <c r="S5068" s="7" t="str">
        <f t="shared" si="27"/>
        <v xml:space="preserve"> </v>
      </c>
      <c r="T5068" t="s">
        <v>7804</v>
      </c>
      <c r="U5068" t="s">
        <v>1305</v>
      </c>
      <c r="AG5068">
        <v>-0.42591400000000001</v>
      </c>
    </row>
    <row r="5069" spans="1:33" x14ac:dyDescent="0.35">
      <c r="A5069" t="s">
        <v>7799</v>
      </c>
      <c r="B5069" t="s">
        <v>94</v>
      </c>
      <c r="C5069" t="s">
        <v>95</v>
      </c>
      <c r="F5069" t="s">
        <v>96</v>
      </c>
      <c r="G5069" s="1">
        <v>327</v>
      </c>
      <c r="H5069" s="1">
        <v>0.02</v>
      </c>
      <c r="I5069" s="2">
        <v>654</v>
      </c>
      <c r="J5069" s="3">
        <v>2.016E-5</v>
      </c>
      <c r="K5069" s="4">
        <v>32446440.399999999</v>
      </c>
      <c r="L5069" s="5">
        <v>1350001</v>
      </c>
      <c r="M5069" s="6">
        <v>24.034382489999999</v>
      </c>
      <c r="N5069" s="7">
        <f>IF(ISNUMBER(_xll.BDP($C5069, "DELTA_MID")),_xll.BDP($C5069, "DELTA_MID")," ")</f>
        <v>-2.9169999999999999E-3</v>
      </c>
      <c r="O5069" s="7" t="str">
        <f>IF(ISNUMBER(N5069),_xll.BDP($C5069, "OPT_UNDL_TICKER"),"")</f>
        <v>GLD US</v>
      </c>
      <c r="P5069" s="8">
        <f>IF(ISNUMBER(N5069),_xll.BDP($C5069, "OPT_UNDL_PX")," ")</f>
        <v>309.10000000000002</v>
      </c>
      <c r="Q5069" s="7">
        <f>IF(ISNUMBER(N5069),+G5069*_xll.BDP($C5069, "PX_POS_MULT_FACTOR")*P5069/K5069," ")</f>
        <v>0.31151552760160406</v>
      </c>
      <c r="R5069" s="8" t="str">
        <f>IF(OR($A5069="TUA",$A5069="TYA"),"",IF(ISNUMBER(_xll.BDP($C5069,"DUR_ADJ_OAS_MID")),_xll.BDP($C5069,"DUR_ADJ_OAS_MID"),IF(ISNUMBER(_xll.BDP($E5069&amp;" ISIN","DUR_ADJ_OAS_MID")),_xll.BDP($E5069&amp;" ISIN","DUR_ADJ_OAS_MID")," ")))</f>
        <v xml:space="preserve"> </v>
      </c>
      <c r="S5069" s="7">
        <f t="shared" si="27"/>
        <v>-9.0869079401387904E-4</v>
      </c>
      <c r="T5069" t="s">
        <v>96</v>
      </c>
      <c r="U5069" t="s">
        <v>49</v>
      </c>
      <c r="AG5069">
        <v>-0.42591400000000001</v>
      </c>
    </row>
    <row r="5070" spans="1:33" x14ac:dyDescent="0.35">
      <c r="A5070" t="s">
        <v>7799</v>
      </c>
      <c r="B5070" t="s">
        <v>97</v>
      </c>
      <c r="C5070" t="s">
        <v>98</v>
      </c>
      <c r="F5070" t="s">
        <v>99</v>
      </c>
      <c r="G5070" s="1">
        <v>-327</v>
      </c>
      <c r="H5070" s="1">
        <v>0.01</v>
      </c>
      <c r="I5070" s="2">
        <v>-327</v>
      </c>
      <c r="J5070" s="3">
        <v>-1.008E-5</v>
      </c>
      <c r="K5070" s="4">
        <v>32446440.399999999</v>
      </c>
      <c r="L5070" s="5">
        <v>1350001</v>
      </c>
      <c r="M5070" s="6">
        <v>24.034382489999999</v>
      </c>
      <c r="N5070" s="7">
        <f>IF(ISNUMBER(_xll.BDP($C5070, "DELTA_MID")),_xll.BDP($C5070, "DELTA_MID")," ")</f>
        <v>-4.0249999999999999E-3</v>
      </c>
      <c r="O5070" s="7" t="str">
        <f>IF(ISNUMBER(N5070),_xll.BDP($C5070, "OPT_UNDL_TICKER"),"")</f>
        <v>GLD US</v>
      </c>
      <c r="P5070" s="8">
        <f>IF(ISNUMBER(N5070),_xll.BDP($C5070, "OPT_UNDL_PX")," ")</f>
        <v>309.10000000000002</v>
      </c>
      <c r="Q5070" s="7">
        <f>IF(ISNUMBER(N5070),+G5070*_xll.BDP($C5070, "PX_POS_MULT_FACTOR")*P5070/K5070," ")</f>
        <v>-0.31151552760160406</v>
      </c>
      <c r="R5070" s="8" t="str">
        <f>IF(OR($A5070="TUA",$A5070="TYA"),"",IF(ISNUMBER(_xll.BDP($C5070,"DUR_ADJ_OAS_MID")),_xll.BDP($C5070,"DUR_ADJ_OAS_MID"),IF(ISNUMBER(_xll.BDP($E5070&amp;" ISIN","DUR_ADJ_OAS_MID")),_xll.BDP($E5070&amp;" ISIN","DUR_ADJ_OAS_MID")," ")))</f>
        <v xml:space="preserve"> </v>
      </c>
      <c r="S5070" s="7">
        <f t="shared" si="27"/>
        <v>1.2538499985964564E-3</v>
      </c>
      <c r="T5070" t="s">
        <v>99</v>
      </c>
      <c r="U5070" t="s">
        <v>49</v>
      </c>
      <c r="AG5070">
        <v>-0.42591400000000001</v>
      </c>
    </row>
    <row r="5071" spans="1:33" x14ac:dyDescent="0.35">
      <c r="A5071" t="s">
        <v>7799</v>
      </c>
      <c r="B5071" t="s">
        <v>100</v>
      </c>
      <c r="C5071" t="s">
        <v>101</v>
      </c>
      <c r="F5071" t="s">
        <v>102</v>
      </c>
      <c r="G5071" s="1">
        <v>342</v>
      </c>
      <c r="H5071" s="1">
        <v>0.02</v>
      </c>
      <c r="I5071" s="2">
        <v>684</v>
      </c>
      <c r="J5071" s="3">
        <v>2.1080000000000001E-5</v>
      </c>
      <c r="K5071" s="4">
        <v>32446440.399999999</v>
      </c>
      <c r="L5071" s="5">
        <v>1350001</v>
      </c>
      <c r="M5071" s="6">
        <v>24.034382489999999</v>
      </c>
      <c r="N5071" s="7">
        <f>IF(ISNUMBER(_xll.BDP($C5071, "DELTA_MID")),_xll.BDP($C5071, "DELTA_MID")," ")</f>
        <v>-4.4640000000000001E-3</v>
      </c>
      <c r="O5071" s="7" t="str">
        <f>IF(ISNUMBER(N5071),_xll.BDP($C5071, "OPT_UNDL_TICKER"),"")</f>
        <v>GLD US</v>
      </c>
      <c r="P5071" s="8">
        <f>IF(ISNUMBER(N5071),_xll.BDP($C5071, "OPT_UNDL_PX")," ")</f>
        <v>309.10000000000002</v>
      </c>
      <c r="Q5071" s="7">
        <f>IF(ISNUMBER(N5071),+G5071*_xll.BDP($C5071, "PX_POS_MULT_FACTOR")*P5071/K5071," ")</f>
        <v>0.32580523070259504</v>
      </c>
      <c r="R5071" s="8" t="str">
        <f>IF(OR($A5071="TUA",$A5071="TYA"),"",IF(ISNUMBER(_xll.BDP($C5071,"DUR_ADJ_OAS_MID")),_xll.BDP($C5071,"DUR_ADJ_OAS_MID"),IF(ISNUMBER(_xll.BDP($E5071&amp;" ISIN","DUR_ADJ_OAS_MID")),_xll.BDP($E5071&amp;" ISIN","DUR_ADJ_OAS_MID")," ")))</f>
        <v xml:space="preserve"> </v>
      </c>
      <c r="S5071" s="7">
        <f t="shared" si="27"/>
        <v>-1.4543945498563843E-3</v>
      </c>
      <c r="T5071" t="s">
        <v>102</v>
      </c>
      <c r="U5071" t="s">
        <v>49</v>
      </c>
      <c r="AG5071">
        <v>-0.42591400000000001</v>
      </c>
    </row>
    <row r="5072" spans="1:33" x14ac:dyDescent="0.35">
      <c r="A5072" t="s">
        <v>7799</v>
      </c>
      <c r="B5072" t="s">
        <v>103</v>
      </c>
      <c r="C5072" t="s">
        <v>104</v>
      </c>
      <c r="F5072" t="s">
        <v>105</v>
      </c>
      <c r="G5072" s="1">
        <v>-342</v>
      </c>
      <c r="H5072" s="1">
        <v>0.06</v>
      </c>
      <c r="I5072" s="2">
        <v>-2052</v>
      </c>
      <c r="J5072" s="3">
        <v>-6.3239999999999998E-5</v>
      </c>
      <c r="K5072" s="4">
        <v>32446440.399999999</v>
      </c>
      <c r="L5072" s="5">
        <v>1350001</v>
      </c>
      <c r="M5072" s="6">
        <v>24.034382489999999</v>
      </c>
      <c r="N5072" s="7">
        <f>IF(ISNUMBER(_xll.BDP($C5072, "DELTA_MID")),_xll.BDP($C5072, "DELTA_MID")," ")</f>
        <v>-1.7786E-2</v>
      </c>
      <c r="O5072" s="7" t="str">
        <f>IF(ISNUMBER(N5072),_xll.BDP($C5072, "OPT_UNDL_TICKER"),"")</f>
        <v>GLD US</v>
      </c>
      <c r="P5072" s="8">
        <f>IF(ISNUMBER(N5072),_xll.BDP($C5072, "OPT_UNDL_PX")," ")</f>
        <v>309.10000000000002</v>
      </c>
      <c r="Q5072" s="7">
        <f>IF(ISNUMBER(N5072),+G5072*_xll.BDP($C5072, "PX_POS_MULT_FACTOR")*P5072/K5072," ")</f>
        <v>-0.32580523070259504</v>
      </c>
      <c r="R5072" s="8" t="str">
        <f>IF(OR($A5072="TUA",$A5072="TYA"),"",IF(ISNUMBER(_xll.BDP($C5072,"DUR_ADJ_OAS_MID")),_xll.BDP($C5072,"DUR_ADJ_OAS_MID"),IF(ISNUMBER(_xll.BDP($E5072&amp;" ISIN","DUR_ADJ_OAS_MID")),_xll.BDP($E5072&amp;" ISIN","DUR_ADJ_OAS_MID")," ")))</f>
        <v xml:space="preserve"> </v>
      </c>
      <c r="S5072" s="7">
        <f t="shared" si="27"/>
        <v>5.7947718332763557E-3</v>
      </c>
      <c r="T5072" t="s">
        <v>105</v>
      </c>
      <c r="U5072" t="s">
        <v>49</v>
      </c>
      <c r="AG5072">
        <v>-0.42591400000000001</v>
      </c>
    </row>
    <row r="5073" spans="1:33" x14ac:dyDescent="0.35">
      <c r="A5073" t="s">
        <v>7799</v>
      </c>
      <c r="B5073" t="s">
        <v>106</v>
      </c>
      <c r="C5073" t="s">
        <v>107</v>
      </c>
      <c r="F5073" t="s">
        <v>108</v>
      </c>
      <c r="G5073" s="1">
        <v>72</v>
      </c>
      <c r="H5073" s="1">
        <v>0.63500000000000001</v>
      </c>
      <c r="I5073" s="2">
        <v>4572</v>
      </c>
      <c r="J5073" s="3">
        <v>1.4091E-4</v>
      </c>
      <c r="K5073" s="4">
        <v>32446440.399999999</v>
      </c>
      <c r="L5073" s="5">
        <v>1350001</v>
      </c>
      <c r="M5073" s="6">
        <v>24.034382489999999</v>
      </c>
      <c r="N5073" s="7">
        <f>IF(ISNUMBER(_xll.BDP($C5073, "DELTA_MID")),_xll.BDP($C5073, "DELTA_MID")," ")</f>
        <v>-1.9460000000000002E-2</v>
      </c>
      <c r="O5073" s="7" t="str">
        <f>IF(ISNUMBER(N5073),_xll.BDP($C5073, "OPT_UNDL_TICKER"),"")</f>
        <v>MSTR US</v>
      </c>
      <c r="P5073" s="8">
        <f>IF(ISNUMBER(N5073),_xll.BDP($C5073, "OPT_UNDL_PX")," ")</f>
        <v>377.9</v>
      </c>
      <c r="Q5073" s="7">
        <f>IF(ISNUMBER(N5073),+G5073*_xll.BDP($C5073, "PX_POS_MULT_FACTOR")*P5073/K5073," ")</f>
        <v>8.385758087657591E-2</v>
      </c>
      <c r="R5073" s="8" t="str">
        <f>IF(OR($A5073="TUA",$A5073="TYA"),"",IF(ISNUMBER(_xll.BDP($C5073,"DUR_ADJ_OAS_MID")),_xll.BDP($C5073,"DUR_ADJ_OAS_MID"),IF(ISNUMBER(_xll.BDP($E5073&amp;" ISIN","DUR_ADJ_OAS_MID")),_xll.BDP($E5073&amp;" ISIN","DUR_ADJ_OAS_MID")," ")))</f>
        <v xml:space="preserve"> </v>
      </c>
      <c r="S5073" s="7">
        <f t="shared" si="27"/>
        <v>-1.6318685238581674E-3</v>
      </c>
      <c r="T5073" t="s">
        <v>108</v>
      </c>
      <c r="U5073" t="s">
        <v>49</v>
      </c>
      <c r="AG5073">
        <v>-0.42591400000000001</v>
      </c>
    </row>
    <row r="5074" spans="1:33" x14ac:dyDescent="0.35">
      <c r="A5074" t="s">
        <v>7799</v>
      </c>
      <c r="B5074" t="s">
        <v>109</v>
      </c>
      <c r="C5074" t="s">
        <v>110</v>
      </c>
      <c r="F5074" t="s">
        <v>111</v>
      </c>
      <c r="G5074" s="1">
        <v>-72</v>
      </c>
      <c r="H5074" s="1">
        <v>1.415</v>
      </c>
      <c r="I5074" s="2">
        <v>-10188</v>
      </c>
      <c r="J5074" s="3">
        <v>-3.1398999999999999E-4</v>
      </c>
      <c r="K5074" s="4">
        <v>32446440.399999999</v>
      </c>
      <c r="L5074" s="5">
        <v>1350001</v>
      </c>
      <c r="M5074" s="6">
        <v>24.034382489999999</v>
      </c>
      <c r="N5074" s="7">
        <f>IF(ISNUMBER(_xll.BDP($C5074, "DELTA_MID")),_xll.BDP($C5074, "DELTA_MID")," ")</f>
        <v>-5.4679999999999999E-2</v>
      </c>
      <c r="O5074" s="7" t="str">
        <f>IF(ISNUMBER(N5074),_xll.BDP($C5074, "OPT_UNDL_TICKER"),"")</f>
        <v>MSTR US</v>
      </c>
      <c r="P5074" s="8">
        <f>IF(ISNUMBER(N5074),_xll.BDP($C5074, "OPT_UNDL_PX")," ")</f>
        <v>377.9</v>
      </c>
      <c r="Q5074" s="7">
        <f>IF(ISNUMBER(N5074),+G5074*_xll.BDP($C5074, "PX_POS_MULT_FACTOR")*P5074/K5074," ")</f>
        <v>-8.385758087657591E-2</v>
      </c>
      <c r="R5074" s="8" t="str">
        <f>IF(OR($A5074="TUA",$A5074="TYA"),"",IF(ISNUMBER(_xll.BDP($C5074,"DUR_ADJ_OAS_MID")),_xll.BDP($C5074,"DUR_ADJ_OAS_MID"),IF(ISNUMBER(_xll.BDP($E5074&amp;" ISIN","DUR_ADJ_OAS_MID")),_xll.BDP($E5074&amp;" ISIN","DUR_ADJ_OAS_MID")," ")))</f>
        <v xml:space="preserve"> </v>
      </c>
      <c r="S5074" s="7">
        <f t="shared" si="27"/>
        <v>4.5853325223311706E-3</v>
      </c>
      <c r="T5074" t="s">
        <v>111</v>
      </c>
      <c r="U5074" t="s">
        <v>49</v>
      </c>
      <c r="AG5074">
        <v>-0.42591400000000001</v>
      </c>
    </row>
    <row r="5075" spans="1:33" x14ac:dyDescent="0.35">
      <c r="A5075" t="s">
        <v>7799</v>
      </c>
      <c r="B5075" t="s">
        <v>120</v>
      </c>
      <c r="C5075" t="s">
        <v>120</v>
      </c>
      <c r="F5075" t="s">
        <v>121</v>
      </c>
      <c r="G5075" s="1">
        <v>56</v>
      </c>
      <c r="H5075" s="1">
        <v>0.7</v>
      </c>
      <c r="I5075" s="2">
        <v>3920</v>
      </c>
      <c r="J5075" s="3">
        <v>1.2081E-4</v>
      </c>
      <c r="K5075" s="4">
        <v>32446440.399999999</v>
      </c>
      <c r="L5075" s="5">
        <v>1350001</v>
      </c>
      <c r="M5075" s="6">
        <v>24.034382489999999</v>
      </c>
      <c r="N5075" s="7">
        <f>IF(ISNUMBER(_xll.BDP($C5075, "DELTA_MID")),_xll.BDP($C5075, "DELTA_MID")," ")</f>
        <v>-1.4581E-2</v>
      </c>
      <c r="O5075" s="7" t="str">
        <f>IF(ISNUMBER(N5075),_xll.BDP($C5075, "OPT_UNDL_TICKER"),"")</f>
        <v>RUY</v>
      </c>
      <c r="P5075" s="8">
        <f>IF(ISNUMBER(N5075),_xll.BDP($C5075, "OPT_UNDL_PX")," ")</f>
        <v>2070.1640000000002</v>
      </c>
      <c r="Q5075" s="7">
        <f>IF(ISNUMBER(N5075),+G5075*_xll.BDP($C5075, "PX_POS_MULT_FACTOR")*P5075/K5075," ")</f>
        <v>0.35729399764912273</v>
      </c>
      <c r="R5075" s="8" t="str">
        <f>IF(OR($A5075="TUA",$A5075="TYA"),"",IF(ISNUMBER(_xll.BDP($C5075,"DUR_ADJ_OAS_MID")),_xll.BDP($C5075,"DUR_ADJ_OAS_MID"),IF(ISNUMBER(_xll.BDP($E5075&amp;" ISIN","DUR_ADJ_OAS_MID")),_xll.BDP($E5075&amp;" ISIN","DUR_ADJ_OAS_MID")," ")))</f>
        <v xml:space="preserve"> </v>
      </c>
      <c r="S5075" s="7">
        <f t="shared" si="27"/>
        <v>-5.2097037797218587E-3</v>
      </c>
      <c r="T5075" t="s">
        <v>121</v>
      </c>
      <c r="U5075" t="s">
        <v>49</v>
      </c>
      <c r="AG5075">
        <v>-0.42591400000000001</v>
      </c>
    </row>
    <row r="5076" spans="1:33" x14ac:dyDescent="0.35">
      <c r="A5076" t="s">
        <v>7799</v>
      </c>
      <c r="B5076" t="s">
        <v>122</v>
      </c>
      <c r="C5076" t="s">
        <v>122</v>
      </c>
      <c r="F5076" t="s">
        <v>123</v>
      </c>
      <c r="G5076" s="1">
        <v>-56</v>
      </c>
      <c r="H5076" s="1">
        <v>2.7</v>
      </c>
      <c r="I5076" s="2">
        <v>-15120</v>
      </c>
      <c r="J5076" s="3">
        <v>-4.66E-4</v>
      </c>
      <c r="K5076" s="4">
        <v>32446440.399999999</v>
      </c>
      <c r="L5076" s="5">
        <v>1350001</v>
      </c>
      <c r="M5076" s="6">
        <v>24.034382489999999</v>
      </c>
      <c r="N5076" s="7">
        <f>IF(ISNUMBER(_xll.BDP($C5076, "DELTA_MID")),_xll.BDP($C5076, "DELTA_MID")," ")</f>
        <v>-5.5717000000000003E-2</v>
      </c>
      <c r="O5076" s="7" t="str">
        <f>IF(ISNUMBER(N5076),_xll.BDP($C5076, "OPT_UNDL_TICKER"),"")</f>
        <v>RUY</v>
      </c>
      <c r="P5076" s="8">
        <f>IF(ISNUMBER(N5076),_xll.BDP($C5076, "OPT_UNDL_PX")," ")</f>
        <v>2070.1640000000002</v>
      </c>
      <c r="Q5076" s="7">
        <f>IF(ISNUMBER(N5076),+G5076*_xll.BDP($C5076, "PX_POS_MULT_FACTOR")*P5076/K5076," ")</f>
        <v>-0.35729399764912273</v>
      </c>
      <c r="R5076" s="8" t="str">
        <f>IF(OR($A5076="TUA",$A5076="TYA"),"",IF(ISNUMBER(_xll.BDP($C5076,"DUR_ADJ_OAS_MID")),_xll.BDP($C5076,"DUR_ADJ_OAS_MID"),IF(ISNUMBER(_xll.BDP($E5076&amp;" ISIN","DUR_ADJ_OAS_MID")),_xll.BDP($E5076&amp;" ISIN","DUR_ADJ_OAS_MID")," ")))</f>
        <v xml:space="preserve"> </v>
      </c>
      <c r="S5076" s="7">
        <f t="shared" si="27"/>
        <v>1.9907349667016173E-2</v>
      </c>
      <c r="T5076" t="s">
        <v>123</v>
      </c>
      <c r="U5076" t="s">
        <v>49</v>
      </c>
      <c r="AG5076">
        <v>-0.42591400000000001</v>
      </c>
    </row>
    <row r="5077" spans="1:33" x14ac:dyDescent="0.35">
      <c r="A5077" t="s">
        <v>7799</v>
      </c>
      <c r="B5077" t="s">
        <v>124</v>
      </c>
      <c r="C5077" t="s">
        <v>124</v>
      </c>
      <c r="F5077" t="s">
        <v>125</v>
      </c>
      <c r="G5077" s="1">
        <v>54</v>
      </c>
      <c r="H5077" s="1">
        <v>1.2</v>
      </c>
      <c r="I5077" s="2">
        <v>6480</v>
      </c>
      <c r="J5077" s="3">
        <v>1.9971E-4</v>
      </c>
      <c r="K5077" s="4">
        <v>32446440.399999999</v>
      </c>
      <c r="L5077" s="5">
        <v>1350001</v>
      </c>
      <c r="M5077" s="6">
        <v>24.034382489999999</v>
      </c>
      <c r="N5077" s="7">
        <f>IF(ISNUMBER(_xll.BDP($C5077, "DELTA_MID")),_xll.BDP($C5077, "DELTA_MID")," ")</f>
        <v>-2.2211000000000002E-2</v>
      </c>
      <c r="O5077" s="7" t="str">
        <f>IF(ISNUMBER(N5077),_xll.BDP($C5077, "OPT_UNDL_TICKER"),"")</f>
        <v>RUY</v>
      </c>
      <c r="P5077" s="8">
        <f>IF(ISNUMBER(N5077),_xll.BDP($C5077, "OPT_UNDL_PX")," ")</f>
        <v>2070.1640000000002</v>
      </c>
      <c r="Q5077" s="7">
        <f>IF(ISNUMBER(N5077),+G5077*_xll.BDP($C5077, "PX_POS_MULT_FACTOR")*P5077/K5077," ")</f>
        <v>0.34453349773308267</v>
      </c>
      <c r="R5077" s="8" t="str">
        <f>IF(OR($A5077="TUA",$A5077="TYA"),"",IF(ISNUMBER(_xll.BDP($C5077,"DUR_ADJ_OAS_MID")),_xll.BDP($C5077,"DUR_ADJ_OAS_MID"),IF(ISNUMBER(_xll.BDP($E5077&amp;" ISIN","DUR_ADJ_OAS_MID")),_xll.BDP($E5077&amp;" ISIN","DUR_ADJ_OAS_MID")," ")))</f>
        <v xml:space="preserve"> </v>
      </c>
      <c r="S5077" s="7">
        <f t="shared" si="27"/>
        <v>-7.6524335181495E-3</v>
      </c>
      <c r="T5077" t="s">
        <v>125</v>
      </c>
      <c r="U5077" t="s">
        <v>49</v>
      </c>
      <c r="AG5077">
        <v>-0.42591400000000001</v>
      </c>
    </row>
    <row r="5078" spans="1:33" x14ac:dyDescent="0.35">
      <c r="A5078" t="s">
        <v>7799</v>
      </c>
      <c r="B5078" t="s">
        <v>126</v>
      </c>
      <c r="C5078" t="s">
        <v>126</v>
      </c>
      <c r="F5078" t="s">
        <v>127</v>
      </c>
      <c r="G5078" s="1">
        <v>-54</v>
      </c>
      <c r="H5078" s="1">
        <v>4.5</v>
      </c>
      <c r="I5078" s="2">
        <v>-24300</v>
      </c>
      <c r="J5078" s="3">
        <v>-7.4892999999999997E-4</v>
      </c>
      <c r="K5078" s="4">
        <v>32446440.399999999</v>
      </c>
      <c r="L5078" s="5">
        <v>1350001</v>
      </c>
      <c r="M5078" s="6">
        <v>24.034382489999999</v>
      </c>
      <c r="N5078" s="7">
        <f>IF(ISNUMBER(_xll.BDP($C5078, "DELTA_MID")),_xll.BDP($C5078, "DELTA_MID")," ")</f>
        <v>-8.1257999999999997E-2</v>
      </c>
      <c r="O5078" s="7" t="str">
        <f>IF(ISNUMBER(N5078),_xll.BDP($C5078, "OPT_UNDL_TICKER"),"")</f>
        <v>RUY</v>
      </c>
      <c r="P5078" s="8">
        <f>IF(ISNUMBER(N5078),_xll.BDP($C5078, "OPT_UNDL_PX")," ")</f>
        <v>2070.1640000000002</v>
      </c>
      <c r="Q5078" s="7">
        <f>IF(ISNUMBER(N5078),+G5078*_xll.BDP($C5078, "PX_POS_MULT_FACTOR")*P5078/K5078," ")</f>
        <v>-0.34453349773308267</v>
      </c>
      <c r="R5078" s="8" t="str">
        <f>IF(OR($A5078="TUA",$A5078="TYA"),"",IF(ISNUMBER(_xll.BDP($C5078,"DUR_ADJ_OAS_MID")),_xll.BDP($C5078,"DUR_ADJ_OAS_MID"),IF(ISNUMBER(_xll.BDP($E5078&amp;" ISIN","DUR_ADJ_OAS_MID")),_xll.BDP($E5078&amp;" ISIN","DUR_ADJ_OAS_MID")," ")))</f>
        <v xml:space="preserve"> </v>
      </c>
      <c r="S5078" s="7">
        <f t="shared" si="27"/>
        <v>2.799610295879483E-2</v>
      </c>
      <c r="T5078" t="s">
        <v>127</v>
      </c>
      <c r="U5078" t="s">
        <v>49</v>
      </c>
      <c r="AG5078">
        <v>-0.42591400000000001</v>
      </c>
    </row>
    <row r="5079" spans="1:33" x14ac:dyDescent="0.35">
      <c r="A5079" t="s">
        <v>7799</v>
      </c>
      <c r="B5079" t="s">
        <v>128</v>
      </c>
      <c r="C5079" t="s">
        <v>128</v>
      </c>
      <c r="F5079" t="s">
        <v>129</v>
      </c>
      <c r="G5079" s="1">
        <v>102</v>
      </c>
      <c r="H5079" s="1">
        <v>6.2</v>
      </c>
      <c r="I5079" s="2">
        <v>63240</v>
      </c>
      <c r="J5079" s="3">
        <v>1.9490600000000001E-3</v>
      </c>
      <c r="K5079" s="4">
        <v>32446440.399999999</v>
      </c>
      <c r="L5079" s="5">
        <v>1350001</v>
      </c>
      <c r="M5079" s="6">
        <v>24.034382489999999</v>
      </c>
      <c r="N5079" s="7">
        <f>IF(ISNUMBER(_xll.BDP($C5079, "DELTA_MID")),_xll.BDP($C5079, "DELTA_MID")," ")</f>
        <v>0.12335</v>
      </c>
      <c r="O5079" s="7" t="str">
        <f>IF(ISNUMBER(N5079),_xll.BDP($C5079, "OPT_UNDL_TICKER"),"")</f>
        <v>SPX</v>
      </c>
      <c r="P5079" s="8">
        <f>IF(ISNUMBER(N5079),_xll.BDP($C5079, "OPT_UNDL_PX")," ")</f>
        <v>5941.09</v>
      </c>
      <c r="Q5079" s="7">
        <f>IF(ISNUMBER(N5079),+G5079*_xll.BDP($C5079, "PX_POS_MULT_FACTOR")*P5079/K5079," ")</f>
        <v>1.8676661369608976</v>
      </c>
      <c r="R5079" s="8" t="str">
        <f>IF(OR($A5079="TUA",$A5079="TYA"),"",IF(ISNUMBER(_xll.BDP($C5079,"DUR_ADJ_OAS_MID")),_xll.BDP($C5079,"DUR_ADJ_OAS_MID"),IF(ISNUMBER(_xll.BDP($E5079&amp;" ISIN","DUR_ADJ_OAS_MID")),_xll.BDP($E5079&amp;" ISIN","DUR_ADJ_OAS_MID")," ")))</f>
        <v xml:space="preserve"> </v>
      </c>
      <c r="S5079" s="7">
        <f t="shared" si="27"/>
        <v>0.2303766179941267</v>
      </c>
      <c r="T5079" t="s">
        <v>129</v>
      </c>
      <c r="U5079" t="s">
        <v>49</v>
      </c>
      <c r="AG5079">
        <v>-0.42591400000000001</v>
      </c>
    </row>
    <row r="5080" spans="1:33" x14ac:dyDescent="0.35">
      <c r="A5080" t="s">
        <v>7799</v>
      </c>
      <c r="B5080" t="s">
        <v>130</v>
      </c>
      <c r="C5080" t="s">
        <v>130</v>
      </c>
      <c r="F5080" t="s">
        <v>131</v>
      </c>
      <c r="G5080" s="1">
        <v>80</v>
      </c>
      <c r="H5080" s="1">
        <v>1.325</v>
      </c>
      <c r="I5080" s="2">
        <v>10600</v>
      </c>
      <c r="J5080" s="3">
        <v>3.2668999999999998E-4</v>
      </c>
      <c r="K5080" s="4">
        <v>32446440.399999999</v>
      </c>
      <c r="L5080" s="5">
        <v>1350001</v>
      </c>
      <c r="M5080" s="6">
        <v>24.034382489999999</v>
      </c>
      <c r="N5080" s="7">
        <f>IF(ISNUMBER(_xll.BDP($C5080, "DELTA_MID")),_xll.BDP($C5080, "DELTA_MID")," ")</f>
        <v>3.7865000000000003E-2</v>
      </c>
      <c r="O5080" s="7" t="str">
        <f>IF(ISNUMBER(N5080),_xll.BDP($C5080, "OPT_UNDL_TICKER"),"")</f>
        <v>SPX</v>
      </c>
      <c r="P5080" s="8">
        <f>IF(ISNUMBER(N5080),_xll.BDP($C5080, "OPT_UNDL_PX")," ")</f>
        <v>5941.09</v>
      </c>
      <c r="Q5080" s="7">
        <f>IF(ISNUMBER(N5080),+G5080*_xll.BDP($C5080, "PX_POS_MULT_FACTOR")*P5080/K5080," ")</f>
        <v>1.4648361858516845</v>
      </c>
      <c r="R5080" s="8" t="str">
        <f>IF(OR($A5080="TUA",$A5080="TYA"),"",IF(ISNUMBER(_xll.BDP($C5080,"DUR_ADJ_OAS_MID")),_xll.BDP($C5080,"DUR_ADJ_OAS_MID"),IF(ISNUMBER(_xll.BDP($E5080&amp;" ISIN","DUR_ADJ_OAS_MID")),_xll.BDP($E5080&amp;" ISIN","DUR_ADJ_OAS_MID")," ")))</f>
        <v xml:space="preserve"> </v>
      </c>
      <c r="S5080" s="7">
        <f t="shared" si="27"/>
        <v>5.5466022177274039E-2</v>
      </c>
      <c r="T5080" t="s">
        <v>131</v>
      </c>
      <c r="U5080" t="s">
        <v>49</v>
      </c>
      <c r="AG5080">
        <v>-0.42591400000000001</v>
      </c>
    </row>
    <row r="5081" spans="1:33" x14ac:dyDescent="0.35">
      <c r="A5081" t="s">
        <v>7799</v>
      </c>
      <c r="B5081" t="s">
        <v>132</v>
      </c>
      <c r="C5081" t="s">
        <v>132</v>
      </c>
      <c r="F5081" t="s">
        <v>133</v>
      </c>
      <c r="G5081" s="1">
        <v>33</v>
      </c>
      <c r="H5081" s="1">
        <v>4.2</v>
      </c>
      <c r="I5081" s="2">
        <v>13860</v>
      </c>
      <c r="J5081" s="3">
        <v>4.2716999999999999E-4</v>
      </c>
      <c r="K5081" s="4">
        <v>32446440.399999999</v>
      </c>
      <c r="L5081" s="5">
        <v>1350001</v>
      </c>
      <c r="M5081" s="6">
        <v>24.034382489999999</v>
      </c>
      <c r="N5081" s="7">
        <f>IF(ISNUMBER(_xll.BDP($C5081, "DELTA_MID")),_xll.BDP($C5081, "DELTA_MID")," ")</f>
        <v>-5.8524E-2</v>
      </c>
      <c r="O5081" s="7" t="str">
        <f>IF(ISNUMBER(N5081),_xll.BDP($C5081, "OPT_UNDL_TICKER"),"")</f>
        <v>SPX</v>
      </c>
      <c r="P5081" s="8">
        <f>IF(ISNUMBER(N5081),_xll.BDP($C5081, "OPT_UNDL_PX")," ")</f>
        <v>5941.09</v>
      </c>
      <c r="Q5081" s="7">
        <f>IF(ISNUMBER(N5081),+G5081*_xll.BDP($C5081, "PX_POS_MULT_FACTOR")*P5081/K5081," ")</f>
        <v>0.60424492666381979</v>
      </c>
      <c r="R5081" s="8" t="str">
        <f>IF(OR($A5081="TUA",$A5081="TYA"),"",IF(ISNUMBER(_xll.BDP($C5081,"DUR_ADJ_OAS_MID")),_xll.BDP($C5081,"DUR_ADJ_OAS_MID"),IF(ISNUMBER(_xll.BDP($E5081&amp;" ISIN","DUR_ADJ_OAS_MID")),_xll.BDP($E5081&amp;" ISIN","DUR_ADJ_OAS_MID")," ")))</f>
        <v xml:space="preserve"> </v>
      </c>
      <c r="S5081" s="7">
        <f t="shared" si="27"/>
        <v>-3.5362830088073387E-2</v>
      </c>
      <c r="T5081" t="s">
        <v>133</v>
      </c>
      <c r="U5081" t="s">
        <v>49</v>
      </c>
      <c r="AG5081">
        <v>-0.42591400000000001</v>
      </c>
    </row>
    <row r="5082" spans="1:33" x14ac:dyDescent="0.35">
      <c r="A5082" t="s">
        <v>7799</v>
      </c>
      <c r="B5082" t="s">
        <v>134</v>
      </c>
      <c r="C5082" t="s">
        <v>134</v>
      </c>
      <c r="F5082" t="s">
        <v>135</v>
      </c>
      <c r="G5082" s="1">
        <v>18</v>
      </c>
      <c r="H5082" s="1">
        <v>0.82499999999999996</v>
      </c>
      <c r="I5082" s="2">
        <v>1485</v>
      </c>
      <c r="J5082" s="3">
        <v>4.5769999999999997E-5</v>
      </c>
      <c r="K5082" s="4">
        <v>32446440.399999999</v>
      </c>
      <c r="L5082" s="5">
        <v>1350001</v>
      </c>
      <c r="M5082" s="6">
        <v>24.034382489999999</v>
      </c>
      <c r="N5082" s="7">
        <f>IF(ISNUMBER(_xll.BDP($C5082, "DELTA_MID")),_xll.BDP($C5082, "DELTA_MID")," ")</f>
        <v>-8.3160000000000005E-3</v>
      </c>
      <c r="O5082" s="7" t="str">
        <f>IF(ISNUMBER(N5082),_xll.BDP($C5082, "OPT_UNDL_TICKER"),"")</f>
        <v>SPX</v>
      </c>
      <c r="P5082" s="8">
        <f>IF(ISNUMBER(N5082),_xll.BDP($C5082, "OPT_UNDL_PX")," ")</f>
        <v>5941.09</v>
      </c>
      <c r="Q5082" s="7">
        <f>IF(ISNUMBER(N5082),+G5082*_xll.BDP($C5082, "PX_POS_MULT_FACTOR")*P5082/K5082," ")</f>
        <v>0.32958814181662899</v>
      </c>
      <c r="R5082" s="8" t="str">
        <f>IF(OR($A5082="TUA",$A5082="TYA"),"",IF(ISNUMBER(_xll.BDP($C5082,"DUR_ADJ_OAS_MID")),_xll.BDP($C5082,"DUR_ADJ_OAS_MID"),IF(ISNUMBER(_xll.BDP($E5082&amp;" ISIN","DUR_ADJ_OAS_MID")),_xll.BDP($E5082&amp;" ISIN","DUR_ADJ_OAS_MID")," ")))</f>
        <v xml:space="preserve"> </v>
      </c>
      <c r="S5082" s="7">
        <f t="shared" si="27"/>
        <v>-2.7408549873470869E-3</v>
      </c>
      <c r="T5082" t="s">
        <v>135</v>
      </c>
      <c r="U5082" t="s">
        <v>49</v>
      </c>
      <c r="AG5082">
        <v>-0.42591400000000001</v>
      </c>
    </row>
    <row r="5083" spans="1:33" x14ac:dyDescent="0.35">
      <c r="A5083" t="s">
        <v>7799</v>
      </c>
      <c r="B5083" t="s">
        <v>136</v>
      </c>
      <c r="C5083" t="s">
        <v>136</v>
      </c>
      <c r="F5083" t="s">
        <v>137</v>
      </c>
      <c r="G5083" s="1">
        <v>-18</v>
      </c>
      <c r="H5083" s="1">
        <v>4.0999999999999996</v>
      </c>
      <c r="I5083" s="2">
        <v>-7380</v>
      </c>
      <c r="J5083" s="3">
        <v>-2.2745E-4</v>
      </c>
      <c r="K5083" s="4">
        <v>32446440.399999999</v>
      </c>
      <c r="L5083" s="5">
        <v>1350001</v>
      </c>
      <c r="M5083" s="6">
        <v>24.034382489999999</v>
      </c>
      <c r="N5083" s="7">
        <f>IF(ISNUMBER(_xll.BDP($C5083, "DELTA_MID")),_xll.BDP($C5083, "DELTA_MID")," ")</f>
        <v>-4.4401999999999997E-2</v>
      </c>
      <c r="O5083" s="7" t="str">
        <f>IF(ISNUMBER(N5083),_xll.BDP($C5083, "OPT_UNDL_TICKER"),"")</f>
        <v>SPX</v>
      </c>
      <c r="P5083" s="8">
        <f>IF(ISNUMBER(N5083),_xll.BDP($C5083, "OPT_UNDL_PX")," ")</f>
        <v>5941.09</v>
      </c>
      <c r="Q5083" s="7">
        <f>IF(ISNUMBER(N5083),+G5083*_xll.BDP($C5083, "PX_POS_MULT_FACTOR")*P5083/K5083," ")</f>
        <v>-0.32958814181662899</v>
      </c>
      <c r="R5083" s="8" t="str">
        <f>IF(OR($A5083="TUA",$A5083="TYA"),"",IF(ISNUMBER(_xll.BDP($C5083,"DUR_ADJ_OAS_MID")),_xll.BDP($C5083,"DUR_ADJ_OAS_MID"),IF(ISNUMBER(_xll.BDP($E5083&amp;" ISIN","DUR_ADJ_OAS_MID")),_xll.BDP($E5083&amp;" ISIN","DUR_ADJ_OAS_MID")," ")))</f>
        <v xml:space="preserve"> </v>
      </c>
      <c r="S5083" s="7">
        <f t="shared" si="27"/>
        <v>1.4634372672941959E-2</v>
      </c>
      <c r="T5083" t="s">
        <v>137</v>
      </c>
      <c r="U5083" t="s">
        <v>49</v>
      </c>
      <c r="AG5083">
        <v>-0.42591400000000001</v>
      </c>
    </row>
    <row r="5084" spans="1:33" x14ac:dyDescent="0.35">
      <c r="A5084" t="s">
        <v>7799</v>
      </c>
      <c r="B5084" t="s">
        <v>138</v>
      </c>
      <c r="C5084" t="s">
        <v>138</v>
      </c>
      <c r="F5084" t="s">
        <v>139</v>
      </c>
      <c r="G5084" s="1">
        <v>18</v>
      </c>
      <c r="H5084" s="1">
        <v>1.825</v>
      </c>
      <c r="I5084" s="2">
        <v>3285</v>
      </c>
      <c r="J5084" s="3">
        <v>1.0124E-4</v>
      </c>
      <c r="K5084" s="4">
        <v>32446440.399999999</v>
      </c>
      <c r="L5084" s="5">
        <v>1350001</v>
      </c>
      <c r="M5084" s="6">
        <v>24.034382489999999</v>
      </c>
      <c r="N5084" s="7">
        <f>IF(ISNUMBER(_xll.BDP($C5084, "DELTA_MID")),_xll.BDP($C5084, "DELTA_MID")," ")</f>
        <v>-1.5774E-2</v>
      </c>
      <c r="O5084" s="7" t="str">
        <f>IF(ISNUMBER(N5084),_xll.BDP($C5084, "OPT_UNDL_TICKER"),"")</f>
        <v>SPX</v>
      </c>
      <c r="P5084" s="8">
        <f>IF(ISNUMBER(N5084),_xll.BDP($C5084, "OPT_UNDL_PX")," ")</f>
        <v>5940.62</v>
      </c>
      <c r="Q5084" s="7">
        <f>IF(ISNUMBER(N5084),+G5084*_xll.BDP($C5084, "PX_POS_MULT_FACTOR")*P5084/K5084," ")</f>
        <v>0.32956206807819821</v>
      </c>
      <c r="R5084" s="8" t="str">
        <f>IF(OR($A5084="TUA",$A5084="TYA"),"",IF(ISNUMBER(_xll.BDP($C5084,"DUR_ADJ_OAS_MID")),_xll.BDP($C5084,"DUR_ADJ_OAS_MID"),IF(ISNUMBER(_xll.BDP($E5084&amp;" ISIN","DUR_ADJ_OAS_MID")),_xll.BDP($E5084&amp;" ISIN","DUR_ADJ_OAS_MID")," ")))</f>
        <v xml:space="preserve"> </v>
      </c>
      <c r="S5084" s="7">
        <f t="shared" si="27"/>
        <v>-5.1985120618654986E-3</v>
      </c>
      <c r="T5084" t="s">
        <v>139</v>
      </c>
      <c r="U5084" t="s">
        <v>49</v>
      </c>
      <c r="AG5084">
        <v>-0.42591400000000001</v>
      </c>
    </row>
    <row r="5085" spans="1:33" x14ac:dyDescent="0.35">
      <c r="A5085" t="s">
        <v>7799</v>
      </c>
      <c r="B5085" t="s">
        <v>140</v>
      </c>
      <c r="C5085" t="s">
        <v>140</v>
      </c>
      <c r="F5085" t="s">
        <v>141</v>
      </c>
      <c r="G5085" s="1">
        <v>-18</v>
      </c>
      <c r="H5085" s="1">
        <v>8.0500000000000007</v>
      </c>
      <c r="I5085" s="2">
        <v>-14490</v>
      </c>
      <c r="J5085" s="3">
        <v>-4.4658000000000002E-4</v>
      </c>
      <c r="K5085" s="4">
        <v>32446440.399999999</v>
      </c>
      <c r="L5085" s="5">
        <v>1350001</v>
      </c>
      <c r="M5085" s="6">
        <v>24.034382489999999</v>
      </c>
      <c r="N5085" s="7">
        <f>IF(ISNUMBER(_xll.BDP($C5085, "DELTA_MID")),_xll.BDP($C5085, "DELTA_MID")," ")</f>
        <v>-7.1558999999999998E-2</v>
      </c>
      <c r="O5085" s="7" t="str">
        <f>IF(ISNUMBER(N5085),_xll.BDP($C5085, "OPT_UNDL_TICKER"),"")</f>
        <v>SPX</v>
      </c>
      <c r="P5085" s="8">
        <f>IF(ISNUMBER(N5085),_xll.BDP($C5085, "OPT_UNDL_PX")," ")</f>
        <v>5941.09</v>
      </c>
      <c r="Q5085" s="7">
        <f>IF(ISNUMBER(N5085),+G5085*_xll.BDP($C5085, "PX_POS_MULT_FACTOR")*P5085/K5085," ")</f>
        <v>-0.32958814181662899</v>
      </c>
      <c r="R5085" s="8" t="str">
        <f>IF(OR($A5085="TUA",$A5085="TYA"),"",IF(ISNUMBER(_xll.BDP($C5085,"DUR_ADJ_OAS_MID")),_xll.BDP($C5085,"DUR_ADJ_OAS_MID"),IF(ISNUMBER(_xll.BDP($E5085&amp;" ISIN","DUR_ADJ_OAS_MID")),_xll.BDP($E5085&amp;" ISIN","DUR_ADJ_OAS_MID")," ")))</f>
        <v xml:space="preserve"> </v>
      </c>
      <c r="S5085" s="7">
        <f t="shared" si="27"/>
        <v>2.3584997840256153E-2</v>
      </c>
      <c r="T5085" t="s">
        <v>141</v>
      </c>
      <c r="U5085" t="s">
        <v>49</v>
      </c>
      <c r="AG5085">
        <v>-0.42591400000000001</v>
      </c>
    </row>
    <row r="5086" spans="1:33" x14ac:dyDescent="0.35">
      <c r="A5086" t="s">
        <v>7799</v>
      </c>
      <c r="B5086" t="s">
        <v>7645</v>
      </c>
      <c r="C5086" t="s">
        <v>7645</v>
      </c>
      <c r="F5086" t="s">
        <v>7646</v>
      </c>
      <c r="G5086" s="1">
        <v>48</v>
      </c>
      <c r="H5086" s="1">
        <v>11.35</v>
      </c>
      <c r="I5086" s="2">
        <v>54480</v>
      </c>
      <c r="J5086" s="3">
        <v>1.67907E-3</v>
      </c>
      <c r="K5086" s="4">
        <v>32446440.399999999</v>
      </c>
      <c r="L5086" s="5">
        <v>1350001</v>
      </c>
      <c r="M5086" s="6">
        <v>24.034382489999999</v>
      </c>
      <c r="N5086" s="7">
        <f>IF(ISNUMBER(_xll.BDP($C5086, "DELTA_MID")),_xll.BDP($C5086, "DELTA_MID")," ")</f>
        <v>-7.5917999999999999E-2</v>
      </c>
      <c r="O5086" s="7" t="str">
        <f>IF(ISNUMBER(N5086),_xll.BDP($C5086, "OPT_UNDL_TICKER"),"")</f>
        <v>SPX</v>
      </c>
      <c r="P5086" s="8">
        <f>IF(ISNUMBER(N5086),_xll.BDP($C5086, "OPT_UNDL_PX")," ")</f>
        <v>5940.62</v>
      </c>
      <c r="Q5086" s="7">
        <f>IF(ISNUMBER(N5086),+G5086*_xll.BDP($C5086, "PX_POS_MULT_FACTOR")*P5086/K5086," ")</f>
        <v>0.87883218154186182</v>
      </c>
      <c r="R5086" s="8" t="str">
        <f>IF(OR($A5086="TUA",$A5086="TYA"),"",IF(ISNUMBER(_xll.BDP($C5086,"DUR_ADJ_OAS_MID")),_xll.BDP($C5086,"DUR_ADJ_OAS_MID"),IF(ISNUMBER(_xll.BDP($E5086&amp;" ISIN","DUR_ADJ_OAS_MID")),_xll.BDP($E5086&amp;" ISIN","DUR_ADJ_OAS_MID")," ")))</f>
        <v xml:space="preserve"> </v>
      </c>
      <c r="S5086" s="7">
        <f t="shared" si="27"/>
        <v>-6.6719181558295065E-2</v>
      </c>
      <c r="T5086" t="s">
        <v>7646</v>
      </c>
      <c r="U5086" t="s">
        <v>49</v>
      </c>
      <c r="AG5086">
        <v>-0.42591400000000001</v>
      </c>
    </row>
    <row r="5087" spans="1:33" x14ac:dyDescent="0.35">
      <c r="A5087" t="s">
        <v>7799</v>
      </c>
      <c r="B5087" t="s">
        <v>142</v>
      </c>
      <c r="C5087" t="s">
        <v>142</v>
      </c>
      <c r="F5087" t="s">
        <v>143</v>
      </c>
      <c r="G5087" s="1">
        <v>41</v>
      </c>
      <c r="H5087" s="1">
        <v>11.05</v>
      </c>
      <c r="I5087" s="2">
        <v>45305</v>
      </c>
      <c r="J5087" s="3">
        <v>1.3963000000000001E-3</v>
      </c>
      <c r="K5087" s="4">
        <v>32446440.399999999</v>
      </c>
      <c r="L5087" s="5">
        <v>1350001</v>
      </c>
      <c r="M5087" s="6">
        <v>24.034382489999999</v>
      </c>
      <c r="N5087" s="7">
        <f>IF(ISNUMBER(_xll.BDP($C5087, "DELTA_MID")),_xll.BDP($C5087, "DELTA_MID")," ")</f>
        <v>0.113675</v>
      </c>
      <c r="O5087" s="7" t="str">
        <f>IF(ISNUMBER(N5087),_xll.BDP($C5087, "OPT_UNDL_TICKER"),"")</f>
        <v>SPX</v>
      </c>
      <c r="P5087" s="8">
        <f>IF(ISNUMBER(N5087),_xll.BDP($C5087, "OPT_UNDL_PX")," ")</f>
        <v>5941.09</v>
      </c>
      <c r="Q5087" s="7">
        <f>IF(ISNUMBER(N5087),+G5087*_xll.BDP($C5087, "PX_POS_MULT_FACTOR")*P5087/K5087," ")</f>
        <v>0.75072854524898824</v>
      </c>
      <c r="R5087" s="8" t="str">
        <f>IF(OR($A5087="TUA",$A5087="TYA"),"",IF(ISNUMBER(_xll.BDP($C5087,"DUR_ADJ_OAS_MID")),_xll.BDP($C5087,"DUR_ADJ_OAS_MID"),IF(ISNUMBER(_xll.BDP($E5087&amp;" ISIN","DUR_ADJ_OAS_MID")),_xll.BDP($E5087&amp;" ISIN","DUR_ADJ_OAS_MID")," ")))</f>
        <v xml:space="preserve"> </v>
      </c>
      <c r="S5087" s="7">
        <f t="shared" si="27"/>
        <v>8.5339067381178732E-2</v>
      </c>
      <c r="T5087" t="s">
        <v>143</v>
      </c>
      <c r="U5087" t="s">
        <v>49</v>
      </c>
      <c r="AG5087">
        <v>-0.42591400000000001</v>
      </c>
    </row>
    <row r="5088" spans="1:33" x14ac:dyDescent="0.35">
      <c r="A5088" t="s">
        <v>7799</v>
      </c>
      <c r="B5088" t="s">
        <v>144</v>
      </c>
      <c r="C5088" t="s">
        <v>144</v>
      </c>
      <c r="F5088" t="s">
        <v>145</v>
      </c>
      <c r="G5088" s="1">
        <v>115</v>
      </c>
      <c r="H5088" s="1">
        <v>14.05</v>
      </c>
      <c r="I5088" s="2">
        <v>161575</v>
      </c>
      <c r="J5088" s="3">
        <v>4.9797499999999998E-3</v>
      </c>
      <c r="K5088" s="4">
        <v>32446440.399999999</v>
      </c>
      <c r="L5088" s="5">
        <v>1350001</v>
      </c>
      <c r="M5088" s="6">
        <v>24.034382489999999</v>
      </c>
      <c r="N5088" s="7">
        <f>IF(ISNUMBER(_xll.BDP($C5088, "DELTA_MID")),_xll.BDP($C5088, "DELTA_MID")," ")</f>
        <v>0.112104</v>
      </c>
      <c r="O5088" s="7" t="str">
        <f>IF(ISNUMBER(N5088),_xll.BDP($C5088, "OPT_UNDL_TICKER"),"")</f>
        <v>SPX</v>
      </c>
      <c r="P5088" s="8">
        <f>IF(ISNUMBER(N5088),_xll.BDP($C5088, "OPT_UNDL_PX")," ")</f>
        <v>5941.09</v>
      </c>
      <c r="Q5088" s="7">
        <f>IF(ISNUMBER(N5088),+G5088*_xll.BDP($C5088, "PX_POS_MULT_FACTOR")*P5088/K5088," ")</f>
        <v>2.1057020171617964</v>
      </c>
      <c r="R5088" s="8" t="str">
        <f>IF(OR($A5088="TUA",$A5088="TYA"),"",IF(ISNUMBER(_xll.BDP($C5088,"DUR_ADJ_OAS_MID")),_xll.BDP($C5088,"DUR_ADJ_OAS_MID"),IF(ISNUMBER(_xll.BDP($E5088&amp;" ISIN","DUR_ADJ_OAS_MID")),_xll.BDP($E5088&amp;" ISIN","DUR_ADJ_OAS_MID")," ")))</f>
        <v xml:space="preserve"> </v>
      </c>
      <c r="S5088" s="7">
        <f t="shared" si="27"/>
        <v>0.23605761893190602</v>
      </c>
      <c r="T5088" t="s">
        <v>145</v>
      </c>
      <c r="U5088" t="s">
        <v>49</v>
      </c>
      <c r="AG5088">
        <v>-0.42591400000000001</v>
      </c>
    </row>
    <row r="5089" spans="1:33" x14ac:dyDescent="0.35">
      <c r="A5089" t="s">
        <v>7799</v>
      </c>
      <c r="B5089" t="s">
        <v>7647</v>
      </c>
      <c r="C5089" t="s">
        <v>7647</v>
      </c>
      <c r="F5089" t="s">
        <v>7648</v>
      </c>
      <c r="G5089" s="1">
        <v>-56</v>
      </c>
      <c r="H5089" s="1">
        <v>15.35</v>
      </c>
      <c r="I5089" s="2">
        <v>-85960</v>
      </c>
      <c r="J5089" s="3">
        <v>-2.6492899999999999E-3</v>
      </c>
      <c r="K5089" s="4">
        <v>32446440.399999999</v>
      </c>
      <c r="L5089" s="5">
        <v>1350001</v>
      </c>
      <c r="M5089" s="6">
        <v>24.034382489999999</v>
      </c>
      <c r="N5089" s="7">
        <f>IF(ISNUMBER(_xll.BDP($C5089, "DELTA_MID")),_xll.BDP($C5089, "DELTA_MID")," ")</f>
        <v>-5.7534000000000002E-2</v>
      </c>
      <c r="O5089" s="7" t="str">
        <f>IF(ISNUMBER(N5089),_xll.BDP($C5089, "OPT_UNDL_TICKER"),"")</f>
        <v>SPX</v>
      </c>
      <c r="P5089" s="8">
        <f>IF(ISNUMBER(N5089),_xll.BDP($C5089, "OPT_UNDL_PX")," ")</f>
        <v>5941.09</v>
      </c>
      <c r="Q5089" s="7">
        <f>IF(ISNUMBER(N5089),+G5089*_xll.BDP($C5089, "PX_POS_MULT_FACTOR")*P5089/K5089," ")</f>
        <v>-1.025385330096179</v>
      </c>
      <c r="R5089" s="8" t="str">
        <f>IF(OR($A5089="TUA",$A5089="TYA"),"",IF(ISNUMBER(_xll.BDP($C5089,"DUR_ADJ_OAS_MID")),_xll.BDP($C5089,"DUR_ADJ_OAS_MID"),IF(ISNUMBER(_xll.BDP($E5089&amp;" ISIN","DUR_ADJ_OAS_MID")),_xll.BDP($E5089&amp;" ISIN","DUR_ADJ_OAS_MID")," ")))</f>
        <v xml:space="preserve"> </v>
      </c>
      <c r="S5089" s="7">
        <f t="shared" si="27"/>
        <v>5.8994519581753564E-2</v>
      </c>
      <c r="T5089" t="s">
        <v>7648</v>
      </c>
      <c r="U5089" t="s">
        <v>49</v>
      </c>
      <c r="AG5089">
        <v>-0.42591400000000001</v>
      </c>
    </row>
    <row r="5090" spans="1:33" x14ac:dyDescent="0.35">
      <c r="A5090" t="s">
        <v>7799</v>
      </c>
      <c r="B5090" t="s">
        <v>7649</v>
      </c>
      <c r="C5090" t="s">
        <v>7649</v>
      </c>
      <c r="F5090" t="s">
        <v>7650</v>
      </c>
      <c r="G5090" s="1">
        <v>56</v>
      </c>
      <c r="H5090" s="1">
        <v>32.299999999999997</v>
      </c>
      <c r="I5090" s="2">
        <v>180880</v>
      </c>
      <c r="J5090" s="3">
        <v>5.57473E-3</v>
      </c>
      <c r="K5090" s="4">
        <v>32446440.399999999</v>
      </c>
      <c r="L5090" s="5">
        <v>1350001</v>
      </c>
      <c r="M5090" s="6">
        <v>24.034382489999999</v>
      </c>
      <c r="N5090" s="7">
        <f>IF(ISNUMBER(_xll.BDP($C5090, "DELTA_MID")),_xll.BDP($C5090, "DELTA_MID")," ")</f>
        <v>-0.12432600000000001</v>
      </c>
      <c r="O5090" s="7" t="str">
        <f>IF(ISNUMBER(N5090),_xll.BDP($C5090, "OPT_UNDL_TICKER"),"")</f>
        <v>SPX</v>
      </c>
      <c r="P5090" s="8">
        <f>IF(ISNUMBER(N5090),_xll.BDP($C5090, "OPT_UNDL_PX")," ")</f>
        <v>5941.09</v>
      </c>
      <c r="Q5090" s="7">
        <f>IF(ISNUMBER(N5090),+G5090*_xll.BDP($C5090, "PX_POS_MULT_FACTOR")*P5090/K5090," ")</f>
        <v>1.025385330096179</v>
      </c>
      <c r="R5090" s="8" t="str">
        <f>IF(OR($A5090="TUA",$A5090="TYA"),"",IF(ISNUMBER(_xll.BDP($C5090,"DUR_ADJ_OAS_MID")),_xll.BDP($C5090,"DUR_ADJ_OAS_MID"),IF(ISNUMBER(_xll.BDP($E5090&amp;" ISIN","DUR_ADJ_OAS_MID")),_xll.BDP($E5090&amp;" ISIN","DUR_ADJ_OAS_MID")," ")))</f>
        <v xml:space="preserve"> </v>
      </c>
      <c r="S5090" s="7">
        <f t="shared" si="27"/>
        <v>-0.12748205654953756</v>
      </c>
      <c r="T5090" t="s">
        <v>7650</v>
      </c>
      <c r="U5090" t="s">
        <v>49</v>
      </c>
      <c r="AG5090">
        <v>-0.42591400000000001</v>
      </c>
    </row>
    <row r="5091" spans="1:33" x14ac:dyDescent="0.35">
      <c r="A5091" t="s">
        <v>7799</v>
      </c>
      <c r="B5091" t="s">
        <v>146</v>
      </c>
      <c r="C5091" t="s">
        <v>146</v>
      </c>
      <c r="F5091" t="s">
        <v>147</v>
      </c>
      <c r="G5091" s="1">
        <v>227</v>
      </c>
      <c r="H5091" s="1">
        <v>4.9000000000000004</v>
      </c>
      <c r="I5091" s="2">
        <v>111230</v>
      </c>
      <c r="J5091" s="3">
        <v>3.4281099999999998E-3</v>
      </c>
      <c r="K5091" s="4">
        <v>32446440.399999999</v>
      </c>
      <c r="L5091" s="5">
        <v>1350001</v>
      </c>
      <c r="M5091" s="6">
        <v>24.034382489999999</v>
      </c>
      <c r="N5091" s="7">
        <f>IF(ISNUMBER(_xll.BDP($C5091, "DELTA_MID")),_xll.BDP($C5091, "DELTA_MID")," ")</f>
        <v>4.2408000000000001E-2</v>
      </c>
      <c r="O5091" s="7" t="str">
        <f>IF(ISNUMBER(N5091),_xll.BDP($C5091, "OPT_UNDL_TICKER"),"")</f>
        <v>SPX</v>
      </c>
      <c r="P5091" s="8">
        <f>IF(ISNUMBER(N5091),_xll.BDP($C5091, "OPT_UNDL_PX")," ")</f>
        <v>5941.09</v>
      </c>
      <c r="Q5091" s="7">
        <f>IF(ISNUMBER(N5091),+G5091*_xll.BDP($C5091, "PX_POS_MULT_FACTOR")*P5091/K5091," ")</f>
        <v>4.1564726773541549</v>
      </c>
      <c r="R5091" s="8" t="str">
        <f>IF(OR($A5091="TUA",$A5091="TYA"),"",IF(ISNUMBER(_xll.BDP($C5091,"DUR_ADJ_OAS_MID")),_xll.BDP($C5091,"DUR_ADJ_OAS_MID"),IF(ISNUMBER(_xll.BDP($E5091&amp;" ISIN","DUR_ADJ_OAS_MID")),_xll.BDP($E5091&amp;" ISIN","DUR_ADJ_OAS_MID")," ")))</f>
        <v xml:space="preserve"> </v>
      </c>
      <c r="S5091" s="7">
        <f t="shared" si="27"/>
        <v>0.17626769330123501</v>
      </c>
      <c r="T5091" t="s">
        <v>147</v>
      </c>
      <c r="U5091" t="s">
        <v>49</v>
      </c>
      <c r="AG5091">
        <v>-0.42591400000000001</v>
      </c>
    </row>
    <row r="5092" spans="1:33" x14ac:dyDescent="0.35">
      <c r="A5092" t="s">
        <v>7799</v>
      </c>
      <c r="B5092" t="s">
        <v>7805</v>
      </c>
      <c r="C5092" t="s">
        <v>7806</v>
      </c>
      <c r="F5092" t="s">
        <v>7807</v>
      </c>
      <c r="G5092" s="1">
        <v>1000</v>
      </c>
      <c r="H5092" s="1">
        <v>1.32</v>
      </c>
      <c r="I5092" s="2">
        <v>132000</v>
      </c>
      <c r="J5092" s="3">
        <v>4.0682399999999999E-3</v>
      </c>
      <c r="K5092" s="4">
        <v>32446440.399999999</v>
      </c>
      <c r="L5092" s="5">
        <v>1350001</v>
      </c>
      <c r="M5092" s="6">
        <v>24.034382489999999</v>
      </c>
      <c r="N5092" s="7">
        <f>IF(ISNUMBER(_xll.BDP($C5092, "DELTA_MID")),_xll.BDP($C5092, "DELTA_MID")," ")</f>
        <v>-7.3450000000000001E-2</v>
      </c>
      <c r="O5092" s="7" t="str">
        <f>IF(ISNUMBER(N5092),_xll.BDP($C5092, "OPT_UNDL_TICKER"),"")</f>
        <v>TSLA US</v>
      </c>
      <c r="P5092" s="8">
        <f>IF(ISNUMBER(N5092),_xll.BDP($C5092, "OPT_UNDL_PX")," ")</f>
        <v>345.94</v>
      </c>
      <c r="Q5092" s="7">
        <f>IF(ISNUMBER(N5092),+G5092*_xll.BDP($C5092, "PX_POS_MULT_FACTOR")*P5092/K5092," ")</f>
        <v>1.0661878336583264</v>
      </c>
      <c r="R5092" s="8" t="str">
        <f>IF(OR($A5092="TUA",$A5092="TYA"),"",IF(ISNUMBER(_xll.BDP($C5092,"DUR_ADJ_OAS_MID")),_xll.BDP($C5092,"DUR_ADJ_OAS_MID"),IF(ISNUMBER(_xll.BDP($E5092&amp;" ISIN","DUR_ADJ_OAS_MID")),_xll.BDP($E5092&amp;" ISIN","DUR_ADJ_OAS_MID")," ")))</f>
        <v xml:space="preserve"> </v>
      </c>
      <c r="S5092" s="7">
        <f t="shared" si="27"/>
        <v>-7.8311496382204068E-2</v>
      </c>
      <c r="T5092" t="s">
        <v>7807</v>
      </c>
      <c r="U5092" t="s">
        <v>49</v>
      </c>
      <c r="AG5092">
        <v>-0.42591400000000001</v>
      </c>
    </row>
    <row r="5093" spans="1:33" x14ac:dyDescent="0.35">
      <c r="A5093" t="s">
        <v>7799</v>
      </c>
      <c r="B5093" t="s">
        <v>7808</v>
      </c>
      <c r="C5093" t="s">
        <v>7809</v>
      </c>
      <c r="F5093" t="s">
        <v>7808</v>
      </c>
      <c r="G5093" s="1">
        <v>25573</v>
      </c>
      <c r="H5093" s="1">
        <v>342.69</v>
      </c>
      <c r="I5093" s="2">
        <v>8763611.3699999992</v>
      </c>
      <c r="J5093" s="3">
        <v>0.27009469000000003</v>
      </c>
      <c r="K5093" s="4">
        <v>32446440.399999999</v>
      </c>
      <c r="L5093" s="5">
        <v>1350001</v>
      </c>
      <c r="M5093" s="6">
        <v>24.034382489999999</v>
      </c>
      <c r="N5093" s="7" t="str">
        <f>IF(ISNUMBER(_xll.BDP($C5093, "DELTA_MID")),_xll.BDP($C5093, "DELTA_MID")," ")</f>
        <v xml:space="preserve"> </v>
      </c>
      <c r="O5093" s="7" t="str">
        <f>IF(ISNUMBER(N5093),_xll.BDP($C5093, "OPT_UNDL_TICKER"),"")</f>
        <v/>
      </c>
      <c r="P5093" s="8" t="str">
        <f>IF(ISNUMBER(N5093),_xll.BDP($C5093, "OPT_UNDL_PX")," ")</f>
        <v xml:space="preserve"> </v>
      </c>
      <c r="Q5093" s="7" t="str">
        <f>IF(ISNUMBER(N5093),+G5093*_xll.BDP($C5093, "PX_POS_MULT_FACTOR")*P5093/K5093," ")</f>
        <v xml:space="preserve"> </v>
      </c>
      <c r="R5093" s="8" t="str">
        <f>IF(OR($A5093="TUA",$A5093="TYA"),"",IF(ISNUMBER(_xll.BDP($C5093,"DUR_ADJ_OAS_MID")),_xll.BDP($C5093,"DUR_ADJ_OAS_MID"),IF(ISNUMBER(_xll.BDP($E5093&amp;" ISIN","DUR_ADJ_OAS_MID")),_xll.BDP($E5093&amp;" ISIN","DUR_ADJ_OAS_MID")," ")))</f>
        <v xml:space="preserve"> </v>
      </c>
      <c r="S5093" s="7" t="str">
        <f t="shared" si="27"/>
        <v xml:space="preserve"> </v>
      </c>
      <c r="T5093" t="s">
        <v>7808</v>
      </c>
      <c r="U5093" t="s">
        <v>58</v>
      </c>
      <c r="AG5093">
        <v>-0.42591400000000001</v>
      </c>
    </row>
    <row r="5094" spans="1:33" x14ac:dyDescent="0.35">
      <c r="A5094" t="s">
        <v>7799</v>
      </c>
      <c r="B5094" t="s">
        <v>7810</v>
      </c>
      <c r="C5094" t="s">
        <v>7811</v>
      </c>
      <c r="F5094" t="s">
        <v>7811</v>
      </c>
      <c r="G5094" s="1">
        <v>-9153499</v>
      </c>
      <c r="H5094" s="1">
        <v>100</v>
      </c>
      <c r="I5094" s="2">
        <v>-9153499</v>
      </c>
      <c r="J5094" s="3">
        <v>-0.28211103999999998</v>
      </c>
      <c r="K5094" s="4">
        <v>32446440.399999999</v>
      </c>
      <c r="L5094" s="5">
        <v>1350001</v>
      </c>
      <c r="M5094" s="6">
        <v>24.034382489999999</v>
      </c>
      <c r="N5094" s="7" t="str">
        <f>IF(ISNUMBER(_xll.BDP($C5094, "DELTA_MID")),_xll.BDP($C5094, "DELTA_MID")," ")</f>
        <v xml:space="preserve"> </v>
      </c>
      <c r="O5094" s="7" t="str">
        <f>IF(ISNUMBER(N5094),_xll.BDP($C5094, "OPT_UNDL_TICKER"),"")</f>
        <v/>
      </c>
      <c r="P5094" s="8" t="str">
        <f>IF(ISNUMBER(N5094),_xll.BDP($C5094, "OPT_UNDL_PX")," ")</f>
        <v xml:space="preserve"> </v>
      </c>
      <c r="Q5094" s="7" t="str">
        <f>IF(ISNUMBER(N5094),+G5094*_xll.BDP($C5094, "PX_POS_MULT_FACTOR")*P5094/K5094," ")</f>
        <v xml:space="preserve"> </v>
      </c>
      <c r="R5094" s="8" t="str">
        <f>IF(OR($A5094="TUA",$A5094="TYA"),"",IF(ISNUMBER(_xll.BDP($C5094,"DUR_ADJ_OAS_MID")),_xll.BDP($C5094,"DUR_ADJ_OAS_MID"),IF(ISNUMBER(_xll.BDP($E5094&amp;" ISIN","DUR_ADJ_OAS_MID")),_xll.BDP($E5094&amp;" ISIN","DUR_ADJ_OAS_MID")," ")))</f>
        <v xml:space="preserve"> </v>
      </c>
      <c r="S5094" s="7" t="str">
        <f t="shared" si="27"/>
        <v xml:space="preserve"> </v>
      </c>
      <c r="T5094" t="s">
        <v>7811</v>
      </c>
      <c r="U5094" t="s">
        <v>58</v>
      </c>
      <c r="AG5094">
        <v>-0.42591400000000001</v>
      </c>
    </row>
    <row r="5095" spans="1:33" x14ac:dyDescent="0.35">
      <c r="A5095" t="s">
        <v>7799</v>
      </c>
      <c r="B5095" t="s">
        <v>71</v>
      </c>
      <c r="C5095" t="s">
        <v>71</v>
      </c>
      <c r="D5095" t="s">
        <v>72</v>
      </c>
      <c r="E5095" t="s">
        <v>73</v>
      </c>
      <c r="F5095" t="s">
        <v>74</v>
      </c>
      <c r="G5095" s="1">
        <v>6500000</v>
      </c>
      <c r="H5095" s="1">
        <v>99.590693999999999</v>
      </c>
      <c r="I5095" s="2">
        <v>6473395.1100000003</v>
      </c>
      <c r="J5095" s="3">
        <v>0.19951018000000001</v>
      </c>
      <c r="K5095" s="4">
        <v>32446440.399999999</v>
      </c>
      <c r="L5095" s="5">
        <v>1350001</v>
      </c>
      <c r="M5095" s="6">
        <v>24.034382489999999</v>
      </c>
      <c r="N5095" s="7" t="str">
        <f>IF(ISNUMBER(_xll.BDP($C5095, "DELTA_MID")),_xll.BDP($C5095, "DELTA_MID")," ")</f>
        <v xml:space="preserve"> </v>
      </c>
      <c r="O5095" s="7" t="str">
        <f>IF(ISNUMBER(N5095),_xll.BDP($C5095, "OPT_UNDL_TICKER"),"")</f>
        <v/>
      </c>
      <c r="P5095" s="8" t="str">
        <f>IF(ISNUMBER(N5095),_xll.BDP($C5095, "OPT_UNDL_PX")," ")</f>
        <v xml:space="preserve"> </v>
      </c>
      <c r="Q5095" s="7" t="str">
        <f>IF(ISNUMBER(N5095),+G5095*_xll.BDP($C5095, "PX_POS_MULT_FACTOR")*P5095/K5095," ")</f>
        <v xml:space="preserve"> </v>
      </c>
      <c r="R5095" s="8">
        <f>IF(OR($A5095="TUA",$A5095="TYA"),"",IF(ISNUMBER(_xll.BDP($C5095,"DUR_ADJ_OAS_MID")),_xll.BDP($C5095,"DUR_ADJ_OAS_MID"),IF(ISNUMBER(_xll.BDP($E5095&amp;" ISIN","DUR_ADJ_OAS_MID")),_xll.BDP($E5095&amp;" ISIN","DUR_ADJ_OAS_MID")," ")))</f>
        <v>9.1029669688683534E-2</v>
      </c>
      <c r="S5095" s="7">
        <f t="shared" si="27"/>
        <v>1.8161345784929797E-2</v>
      </c>
      <c r="T5095" t="s">
        <v>74</v>
      </c>
      <c r="U5095" t="s">
        <v>75</v>
      </c>
      <c r="AG5095">
        <v>-0.42591400000000001</v>
      </c>
    </row>
    <row r="5096" spans="1:33" x14ac:dyDescent="0.35">
      <c r="A5096" t="s">
        <v>7799</v>
      </c>
      <c r="B5096" t="s">
        <v>89</v>
      </c>
      <c r="C5096" t="s">
        <v>89</v>
      </c>
      <c r="D5096" t="s">
        <v>90</v>
      </c>
      <c r="E5096" t="s">
        <v>91</v>
      </c>
      <c r="F5096" t="s">
        <v>92</v>
      </c>
      <c r="G5096" s="1">
        <v>900000</v>
      </c>
      <c r="H5096" s="1">
        <v>99.260187000000002</v>
      </c>
      <c r="I5096" s="2">
        <v>893341.68</v>
      </c>
      <c r="J5096" s="3">
        <v>2.7532810000000001E-2</v>
      </c>
      <c r="K5096" s="4">
        <v>32446440.399999999</v>
      </c>
      <c r="L5096" s="5">
        <v>1350001</v>
      </c>
      <c r="M5096" s="6">
        <v>24.034382489999999</v>
      </c>
      <c r="N5096" s="7" t="str">
        <f>IF(ISNUMBER(_xll.BDP($C5096, "DELTA_MID")),_xll.BDP($C5096, "DELTA_MID")," ")</f>
        <v xml:space="preserve"> </v>
      </c>
      <c r="O5096" s="7" t="str">
        <f>IF(ISNUMBER(N5096),_xll.BDP($C5096, "OPT_UNDL_TICKER"),"")</f>
        <v/>
      </c>
      <c r="P5096" s="8" t="str">
        <f>IF(ISNUMBER(N5096),_xll.BDP($C5096, "OPT_UNDL_PX")," ")</f>
        <v xml:space="preserve"> </v>
      </c>
      <c r="Q5096" s="7" t="str">
        <f>IF(ISNUMBER(N5096),+G5096*_xll.BDP($C5096, "PX_POS_MULT_FACTOR")*P5096/K5096," ")</f>
        <v xml:space="preserve"> </v>
      </c>
      <c r="R5096" s="8">
        <f>IF(OR($A5096="TUA",$A5096="TYA"),"",IF(ISNUMBER(_xll.BDP($C5096,"DUR_ADJ_OAS_MID")),_xll.BDP($C5096,"DUR_ADJ_OAS_MID"),IF(ISNUMBER(_xll.BDP($E5096&amp;" ISIN","DUR_ADJ_OAS_MID")),_xll.BDP($E5096&amp;" ISIN","DUR_ADJ_OAS_MID")," ")))</f>
        <v>0.16567630658619215</v>
      </c>
      <c r="S5096" s="7">
        <f t="shared" si="27"/>
        <v>4.561534270739377E-3</v>
      </c>
      <c r="T5096" t="s">
        <v>92</v>
      </c>
      <c r="U5096" t="s">
        <v>75</v>
      </c>
      <c r="AG5096">
        <v>-0.42591400000000001</v>
      </c>
    </row>
    <row r="5097" spans="1:33" x14ac:dyDescent="0.35">
      <c r="A5097" t="s">
        <v>7799</v>
      </c>
      <c r="B5097" t="s">
        <v>80</v>
      </c>
      <c r="C5097" t="s">
        <v>80</v>
      </c>
      <c r="D5097" t="s">
        <v>81</v>
      </c>
      <c r="E5097" t="s">
        <v>82</v>
      </c>
      <c r="F5097" t="s">
        <v>83</v>
      </c>
      <c r="G5097" s="1">
        <v>7400000</v>
      </c>
      <c r="H5097" s="1">
        <v>99.012611000000007</v>
      </c>
      <c r="I5097" s="2">
        <v>7326933.21</v>
      </c>
      <c r="J5097" s="3">
        <v>0.22581624</v>
      </c>
      <c r="K5097" s="4">
        <v>32446440.399999999</v>
      </c>
      <c r="L5097" s="5">
        <v>1350001</v>
      </c>
      <c r="M5097" s="6">
        <v>24.034382489999999</v>
      </c>
      <c r="N5097" s="7" t="str">
        <f>IF(ISNUMBER(_xll.BDP($C5097, "DELTA_MID")),_xll.BDP($C5097, "DELTA_MID")," ")</f>
        <v xml:space="preserve"> </v>
      </c>
      <c r="O5097" s="7" t="str">
        <f>IF(ISNUMBER(N5097),_xll.BDP($C5097, "OPT_UNDL_TICKER"),"")</f>
        <v/>
      </c>
      <c r="P5097" s="8" t="str">
        <f>IF(ISNUMBER(N5097),_xll.BDP($C5097, "OPT_UNDL_PX")," ")</f>
        <v xml:space="preserve"> </v>
      </c>
      <c r="Q5097" s="7" t="str">
        <f>IF(ISNUMBER(N5097),+G5097*_xll.BDP($C5097, "PX_POS_MULT_FACTOR")*P5097/K5097," ")</f>
        <v xml:space="preserve"> </v>
      </c>
      <c r="R5097" s="8">
        <f>IF(OR($A5097="TUA",$A5097="TYA"),"",IF(ISNUMBER(_xll.BDP($C5097,"DUR_ADJ_OAS_MID")),_xll.BDP($C5097,"DUR_ADJ_OAS_MID"),IF(ISNUMBER(_xll.BDP($E5097&amp;" ISIN","DUR_ADJ_OAS_MID")),_xll.BDP($E5097&amp;" ISIN","DUR_ADJ_OAS_MID")," ")))</f>
        <v>0.22150116621395838</v>
      </c>
      <c r="S5097" s="7">
        <f t="shared" si="27"/>
        <v>5.0018560510051116E-2</v>
      </c>
      <c r="T5097" t="s">
        <v>83</v>
      </c>
      <c r="U5097" t="s">
        <v>75</v>
      </c>
      <c r="AG5097">
        <v>-0.42591400000000001</v>
      </c>
    </row>
    <row r="5098" spans="1:33" x14ac:dyDescent="0.35">
      <c r="A5098" t="s">
        <v>7799</v>
      </c>
      <c r="B5098" t="s">
        <v>84</v>
      </c>
      <c r="C5098" t="s">
        <v>84</v>
      </c>
      <c r="G5098" s="1">
        <v>544727.32999999996</v>
      </c>
      <c r="H5098" s="1">
        <v>1</v>
      </c>
      <c r="I5098" s="2">
        <v>544727.32999999996</v>
      </c>
      <c r="J5098" s="3">
        <v>1.678851E-2</v>
      </c>
      <c r="K5098" s="4">
        <v>32446440.399999999</v>
      </c>
      <c r="L5098" s="5">
        <v>1350001</v>
      </c>
      <c r="M5098" s="6">
        <v>24.034382489999999</v>
      </c>
      <c r="N5098" s="7" t="str">
        <f>IF(ISNUMBER(_xll.BDP($C5098, "DELTA_MID")),_xll.BDP($C5098, "DELTA_MID")," ")</f>
        <v xml:space="preserve"> </v>
      </c>
      <c r="O5098" s="7" t="str">
        <f>IF(ISNUMBER(N5098),_xll.BDP($C5098, "OPT_UNDL_TICKER"),"")</f>
        <v/>
      </c>
      <c r="P5098" s="8" t="str">
        <f>IF(ISNUMBER(N5098),_xll.BDP($C5098, "OPT_UNDL_PX")," ")</f>
        <v xml:space="preserve"> </v>
      </c>
      <c r="Q5098" s="7" t="str">
        <f>IF(ISNUMBER(N5098),+G5098*_xll.BDP($C5098, "PX_POS_MULT_FACTOR")*P5098/K5098," ")</f>
        <v xml:space="preserve"> </v>
      </c>
      <c r="R5098" s="8" t="str">
        <f>IF(OR($A5098="TUA",$A5098="TYA"),"",IF(ISNUMBER(_xll.BDP($C5098,"DUR_ADJ_OAS_MID")),_xll.BDP($C5098,"DUR_ADJ_OAS_MID"),IF(ISNUMBER(_xll.BDP($E5098&amp;" ISIN","DUR_ADJ_OAS_MID")),_xll.BDP($E5098&amp;" ISIN","DUR_ADJ_OAS_MID")," ")))</f>
        <v xml:space="preserve"> </v>
      </c>
      <c r="S5098" s="7" t="str">
        <f t="shared" si="27"/>
        <v xml:space="preserve"> </v>
      </c>
      <c r="T5098" t="s">
        <v>84</v>
      </c>
      <c r="U5098" t="s">
        <v>84</v>
      </c>
      <c r="AG5098">
        <v>-0.42591400000000001</v>
      </c>
    </row>
    <row r="5099" spans="1:33" x14ac:dyDescent="0.35">
      <c r="N5099" s="7" t="str">
        <f>IF(ISNUMBER(_xll.BDP($C5099, "DELTA_MID")),_xll.BDP($C5099, "DELTA_MID")," ")</f>
        <v xml:space="preserve"> </v>
      </c>
      <c r="O5099" s="7" t="str">
        <f>IF(ISNUMBER(N5099),_xll.BDP($C5099, "OPT_UNDL_TICKER"),"")</f>
        <v/>
      </c>
      <c r="P5099" s="8" t="str">
        <f>IF(ISNUMBER(N5099),_xll.BDP($C5099, "OPT_UNDL_PX")," ")</f>
        <v xml:space="preserve"> </v>
      </c>
      <c r="Q5099" s="7" t="str">
        <f>IF(ISNUMBER(N5099),+G5099*_xll.BDP($C5099, "PX_POS_MULT_FACTOR")*P5099/K5099," ")</f>
        <v xml:space="preserve"> </v>
      </c>
      <c r="R5099" s="8" t="str">
        <f>IF(OR($A5099="TUA",$A5099="TYA"),"",IF(ISNUMBER(_xll.BDP($C5099,"DUR_ADJ_OAS_MID")),_xll.BDP($C5099,"DUR_ADJ_OAS_MID"),IF(ISNUMBER(_xll.BDP($E5099&amp;" ISIN","DUR_ADJ_OAS_MID")),_xll.BDP($E5099&amp;" ISIN","DUR_ADJ_OAS_MID")," ")))</f>
        <v xml:space="preserve"> </v>
      </c>
      <c r="S5099" s="7" t="str">
        <f t="shared" si="27"/>
        <v xml:space="preserve"> </v>
      </c>
    </row>
    <row r="5100" spans="1:33" x14ac:dyDescent="0.35">
      <c r="A5100" t="s">
        <v>7812</v>
      </c>
      <c r="B5100" t="s">
        <v>1795</v>
      </c>
      <c r="C5100" t="s">
        <v>1796</v>
      </c>
      <c r="F5100" t="s">
        <v>1795</v>
      </c>
      <c r="G5100" s="1">
        <v>16661</v>
      </c>
      <c r="H5100" s="1">
        <v>103.652344</v>
      </c>
      <c r="I5100" s="2">
        <v>3453903406.7680001</v>
      </c>
      <c r="J5100" s="3">
        <v>5.21501547</v>
      </c>
      <c r="K5100" s="4">
        <v>662299743.62</v>
      </c>
      <c r="L5100" s="5">
        <v>30575001</v>
      </c>
      <c r="M5100" s="6">
        <v>21.661479050000001</v>
      </c>
      <c r="N5100" s="7" t="str">
        <f>IF(ISNUMBER(_xll.BDP($C5100, "DELTA_MID")),_xll.BDP($C5100, "DELTA_MID")," ")</f>
        <v xml:space="preserve"> </v>
      </c>
      <c r="O5100" s="7" t="str">
        <f>IF(ISNUMBER(N5100),_xll.BDP($C5100, "OPT_UNDL_TICKER"),"")</f>
        <v/>
      </c>
      <c r="P5100" s="8" t="str">
        <f>IF(ISNUMBER(N5100),_xll.BDP($C5100, "OPT_UNDL_PX")," ")</f>
        <v xml:space="preserve"> </v>
      </c>
      <c r="Q5100" s="7" t="str">
        <f>IF(ISNUMBER(N5100),+G5100*_xll.BDP($C5100, "PX_POS_MULT_FACTOR")*P5100/K5100," ")</f>
        <v xml:space="preserve"> </v>
      </c>
      <c r="R5100" s="8" t="str">
        <f>IF(OR($A5100="TUA",$A5100="TYA"),"",IF(ISNUMBER(_xll.BDP($C5100,"DUR_ADJ_OAS_MID")),_xll.BDP($C5100,"DUR_ADJ_OAS_MID"),IF(ISNUMBER(_xll.BDP($E5100&amp;" ISIN","DUR_ADJ_OAS_MID")),_xll.BDP($E5100&amp;" ISIN","DUR_ADJ_OAS_MID")," ")))</f>
        <v/>
      </c>
      <c r="S5100" s="7" t="str">
        <f t="shared" si="27"/>
        <v xml:space="preserve"> </v>
      </c>
      <c r="T5100" t="s">
        <v>1797</v>
      </c>
      <c r="U5100" t="s">
        <v>45</v>
      </c>
    </row>
    <row r="5101" spans="1:33" x14ac:dyDescent="0.35">
      <c r="A5101" t="s">
        <v>7812</v>
      </c>
      <c r="B5101" t="s">
        <v>1254</v>
      </c>
      <c r="C5101" t="s">
        <v>1254</v>
      </c>
      <c r="D5101" t="s">
        <v>1255</v>
      </c>
      <c r="E5101" t="s">
        <v>1256</v>
      </c>
      <c r="F5101" t="s">
        <v>1257</v>
      </c>
      <c r="G5101" s="1">
        <v>4100000</v>
      </c>
      <c r="H5101" s="1">
        <v>99.836277999999993</v>
      </c>
      <c r="I5101" s="2">
        <v>4093287.4</v>
      </c>
      <c r="J5101" s="3">
        <v>6.1804199999999998E-3</v>
      </c>
      <c r="K5101" s="4">
        <v>662299743.62</v>
      </c>
      <c r="L5101" s="5">
        <v>30575001</v>
      </c>
      <c r="M5101" s="6">
        <v>21.661479050000001</v>
      </c>
      <c r="N5101" s="7" t="str">
        <f>IF(ISNUMBER(_xll.BDP($C5101, "DELTA_MID")),_xll.BDP($C5101, "DELTA_MID")," ")</f>
        <v xml:space="preserve"> </v>
      </c>
      <c r="O5101" s="7" t="str">
        <f>IF(ISNUMBER(N5101),_xll.BDP($C5101, "OPT_UNDL_TICKER"),"")</f>
        <v/>
      </c>
      <c r="P5101" s="8" t="str">
        <f>IF(ISNUMBER(N5101),_xll.BDP($C5101, "OPT_UNDL_PX")," ")</f>
        <v xml:space="preserve"> </v>
      </c>
      <c r="Q5101" s="7" t="str">
        <f>IF(ISNUMBER(N5101),+G5101*_xll.BDP($C5101, "PX_POS_MULT_FACTOR")*P5101/K5101," ")</f>
        <v xml:space="preserve"> </v>
      </c>
      <c r="R5101" s="8" t="str">
        <f>IF(OR($A5101="TUA",$A5101="TYA"),"",IF(ISNUMBER(_xll.BDP($C5101,"DUR_ADJ_OAS_MID")),_xll.BDP($C5101,"DUR_ADJ_OAS_MID"),IF(ISNUMBER(_xll.BDP($E5101&amp;" ISIN","DUR_ADJ_OAS_MID")),_xll.BDP($E5101&amp;" ISIN","DUR_ADJ_OAS_MID")," ")))</f>
        <v/>
      </c>
      <c r="S5101" s="7" t="str">
        <f t="shared" si="27"/>
        <v xml:space="preserve"> </v>
      </c>
      <c r="T5101" t="s">
        <v>1257</v>
      </c>
      <c r="U5101" t="s">
        <v>75</v>
      </c>
    </row>
    <row r="5102" spans="1:33" x14ac:dyDescent="0.35">
      <c r="A5102" t="s">
        <v>7812</v>
      </c>
      <c r="B5102" t="s">
        <v>71</v>
      </c>
      <c r="C5102" t="s">
        <v>71</v>
      </c>
      <c r="D5102" t="s">
        <v>72</v>
      </c>
      <c r="E5102" t="s">
        <v>73</v>
      </c>
      <c r="F5102" t="s">
        <v>74</v>
      </c>
      <c r="G5102" s="1">
        <v>18100000</v>
      </c>
      <c r="H5102" s="1">
        <v>99.590693999999999</v>
      </c>
      <c r="I5102" s="2">
        <v>18025915.609999999</v>
      </c>
      <c r="J5102" s="3">
        <v>2.7217160000000001E-2</v>
      </c>
      <c r="K5102" s="4">
        <v>662299743.62</v>
      </c>
      <c r="L5102" s="5">
        <v>30575001</v>
      </c>
      <c r="M5102" s="6">
        <v>21.661479050000001</v>
      </c>
      <c r="N5102" s="7" t="str">
        <f>IF(ISNUMBER(_xll.BDP($C5102, "DELTA_MID")),_xll.BDP($C5102, "DELTA_MID")," ")</f>
        <v xml:space="preserve"> </v>
      </c>
      <c r="O5102" s="7" t="str">
        <f>IF(ISNUMBER(N5102),_xll.BDP($C5102, "OPT_UNDL_TICKER"),"")</f>
        <v/>
      </c>
      <c r="P5102" s="8" t="str">
        <f>IF(ISNUMBER(N5102),_xll.BDP($C5102, "OPT_UNDL_PX")," ")</f>
        <v xml:space="preserve"> </v>
      </c>
      <c r="Q5102" s="7" t="str">
        <f>IF(ISNUMBER(N5102),+G5102*_xll.BDP($C5102, "PX_POS_MULT_FACTOR")*P5102/K5102," ")</f>
        <v xml:space="preserve"> </v>
      </c>
      <c r="R5102" s="8" t="str">
        <f>IF(OR($A5102="TUA",$A5102="TYA"),"",IF(ISNUMBER(_xll.BDP($C5102,"DUR_ADJ_OAS_MID")),_xll.BDP($C5102,"DUR_ADJ_OAS_MID"),IF(ISNUMBER(_xll.BDP($E5102&amp;" ISIN","DUR_ADJ_OAS_MID")),_xll.BDP($E5102&amp;" ISIN","DUR_ADJ_OAS_MID")," ")))</f>
        <v/>
      </c>
      <c r="S5102" s="7" t="str">
        <f t="shared" si="27"/>
        <v xml:space="preserve"> </v>
      </c>
      <c r="T5102" t="s">
        <v>74</v>
      </c>
      <c r="U5102" t="s">
        <v>75</v>
      </c>
    </row>
    <row r="5103" spans="1:33" x14ac:dyDescent="0.35">
      <c r="A5103" t="s">
        <v>7812</v>
      </c>
      <c r="B5103" t="s">
        <v>76</v>
      </c>
      <c r="C5103" t="s">
        <v>76</v>
      </c>
      <c r="D5103" t="s">
        <v>77</v>
      </c>
      <c r="E5103" t="s">
        <v>78</v>
      </c>
      <c r="F5103" t="s">
        <v>79</v>
      </c>
      <c r="G5103" s="1">
        <v>191100000</v>
      </c>
      <c r="H5103" s="1">
        <v>99.341999999999999</v>
      </c>
      <c r="I5103" s="2">
        <v>189842562</v>
      </c>
      <c r="J5103" s="3">
        <v>0.28664145000000002</v>
      </c>
      <c r="K5103" s="4">
        <v>662299743.62</v>
      </c>
      <c r="L5103" s="5">
        <v>30575001</v>
      </c>
      <c r="M5103" s="6">
        <v>21.661479050000001</v>
      </c>
      <c r="N5103" s="7" t="str">
        <f>IF(ISNUMBER(_xll.BDP($C5103, "DELTA_MID")),_xll.BDP($C5103, "DELTA_MID")," ")</f>
        <v xml:space="preserve"> </v>
      </c>
      <c r="O5103" s="7" t="str">
        <f>IF(ISNUMBER(N5103),_xll.BDP($C5103, "OPT_UNDL_TICKER"),"")</f>
        <v/>
      </c>
      <c r="P5103" s="8" t="str">
        <f>IF(ISNUMBER(N5103),_xll.BDP($C5103, "OPT_UNDL_PX")," ")</f>
        <v xml:space="preserve"> </v>
      </c>
      <c r="Q5103" s="7" t="str">
        <f>IF(ISNUMBER(N5103),+G5103*_xll.BDP($C5103, "PX_POS_MULT_FACTOR")*P5103/K5103," ")</f>
        <v xml:space="preserve"> </v>
      </c>
      <c r="R5103" s="8" t="str">
        <f>IF(OR($A5103="TUA",$A5103="TYA"),"",IF(ISNUMBER(_xll.BDP($C5103,"DUR_ADJ_OAS_MID")),_xll.BDP($C5103,"DUR_ADJ_OAS_MID"),IF(ISNUMBER(_xll.BDP($E5103&amp;" ISIN","DUR_ADJ_OAS_MID")),_xll.BDP($E5103&amp;" ISIN","DUR_ADJ_OAS_MID")," ")))</f>
        <v/>
      </c>
      <c r="S5103" s="7" t="str">
        <f t="shared" si="27"/>
        <v xml:space="preserve"> </v>
      </c>
      <c r="T5103" t="s">
        <v>79</v>
      </c>
      <c r="U5103" t="s">
        <v>75</v>
      </c>
    </row>
    <row r="5104" spans="1:33" x14ac:dyDescent="0.35">
      <c r="A5104" t="s">
        <v>7812</v>
      </c>
      <c r="B5104" t="s">
        <v>89</v>
      </c>
      <c r="C5104" t="s">
        <v>89</v>
      </c>
      <c r="D5104" t="s">
        <v>90</v>
      </c>
      <c r="E5104" t="s">
        <v>91</v>
      </c>
      <c r="F5104" t="s">
        <v>92</v>
      </c>
      <c r="G5104" s="1">
        <v>434500000</v>
      </c>
      <c r="H5104" s="1">
        <v>99.260187000000002</v>
      </c>
      <c r="I5104" s="2">
        <v>431285512.50999999</v>
      </c>
      <c r="J5104" s="3">
        <v>0.65119384000000002</v>
      </c>
      <c r="K5104" s="4">
        <v>662299743.62</v>
      </c>
      <c r="L5104" s="5">
        <v>30575001</v>
      </c>
      <c r="M5104" s="6">
        <v>21.661479050000001</v>
      </c>
      <c r="N5104" s="7" t="str">
        <f>IF(ISNUMBER(_xll.BDP($C5104, "DELTA_MID")),_xll.BDP($C5104, "DELTA_MID")," ")</f>
        <v xml:space="preserve"> </v>
      </c>
      <c r="O5104" s="7" t="str">
        <f>IF(ISNUMBER(N5104),_xll.BDP($C5104, "OPT_UNDL_TICKER"),"")</f>
        <v/>
      </c>
      <c r="P5104" s="8" t="str">
        <f>IF(ISNUMBER(N5104),_xll.BDP($C5104, "OPT_UNDL_PX")," ")</f>
        <v xml:space="preserve"> </v>
      </c>
      <c r="Q5104" s="7" t="str">
        <f>IF(ISNUMBER(N5104),+G5104*_xll.BDP($C5104, "PX_POS_MULT_FACTOR")*P5104/K5104," ")</f>
        <v xml:space="preserve"> </v>
      </c>
      <c r="R5104" s="8" t="str">
        <f>IF(OR($A5104="TUA",$A5104="TYA"),"",IF(ISNUMBER(_xll.BDP($C5104,"DUR_ADJ_OAS_MID")),_xll.BDP($C5104,"DUR_ADJ_OAS_MID"),IF(ISNUMBER(_xll.BDP($E5104&amp;" ISIN","DUR_ADJ_OAS_MID")),_xll.BDP($E5104&amp;" ISIN","DUR_ADJ_OAS_MID")," ")))</f>
        <v/>
      </c>
      <c r="S5104" s="7" t="str">
        <f t="shared" si="27"/>
        <v xml:space="preserve"> </v>
      </c>
      <c r="T5104" t="s">
        <v>92</v>
      </c>
      <c r="U5104" t="s">
        <v>75</v>
      </c>
    </row>
    <row r="5105" spans="1:33" x14ac:dyDescent="0.35">
      <c r="A5105" t="s">
        <v>7812</v>
      </c>
      <c r="B5105" t="s">
        <v>80</v>
      </c>
      <c r="C5105" t="s">
        <v>80</v>
      </c>
      <c r="D5105" t="s">
        <v>81</v>
      </c>
      <c r="E5105" t="s">
        <v>82</v>
      </c>
      <c r="F5105" t="s">
        <v>83</v>
      </c>
      <c r="G5105" s="1">
        <v>19500000</v>
      </c>
      <c r="H5105" s="1">
        <v>99.012611000000007</v>
      </c>
      <c r="I5105" s="2">
        <v>19307459.140000001</v>
      </c>
      <c r="J5105" s="3">
        <v>2.9152150000000002E-2</v>
      </c>
      <c r="K5105" s="4">
        <v>662299743.62</v>
      </c>
      <c r="L5105" s="5">
        <v>30575001</v>
      </c>
      <c r="M5105" s="6">
        <v>21.661479050000001</v>
      </c>
      <c r="N5105" s="7" t="str">
        <f>IF(ISNUMBER(_xll.BDP($C5105, "DELTA_MID")),_xll.BDP($C5105, "DELTA_MID")," ")</f>
        <v xml:space="preserve"> </v>
      </c>
      <c r="O5105" s="7" t="str">
        <f>IF(ISNUMBER(N5105),_xll.BDP($C5105, "OPT_UNDL_TICKER"),"")</f>
        <v/>
      </c>
      <c r="P5105" s="8" t="str">
        <f>IF(ISNUMBER(N5105),_xll.BDP($C5105, "OPT_UNDL_PX")," ")</f>
        <v xml:space="preserve"> </v>
      </c>
      <c r="Q5105" s="7" t="str">
        <f>IF(ISNUMBER(N5105),+G5105*_xll.BDP($C5105, "PX_POS_MULT_FACTOR")*P5105/K5105," ")</f>
        <v xml:space="preserve"> </v>
      </c>
      <c r="R5105" s="8" t="str">
        <f>IF(OR($A5105="TUA",$A5105="TYA"),"",IF(ISNUMBER(_xll.BDP($C5105,"DUR_ADJ_OAS_MID")),_xll.BDP($C5105,"DUR_ADJ_OAS_MID"),IF(ISNUMBER(_xll.BDP($E5105&amp;" ISIN","DUR_ADJ_OAS_MID")),_xll.BDP($E5105&amp;" ISIN","DUR_ADJ_OAS_MID")," ")))</f>
        <v/>
      </c>
      <c r="S5105" s="7" t="str">
        <f t="shared" si="27"/>
        <v xml:space="preserve"> </v>
      </c>
      <c r="T5105" t="s">
        <v>83</v>
      </c>
      <c r="U5105" t="s">
        <v>75</v>
      </c>
    </row>
    <row r="5106" spans="1:33" x14ac:dyDescent="0.35">
      <c r="A5106" t="s">
        <v>7812</v>
      </c>
      <c r="B5106" t="s">
        <v>84</v>
      </c>
      <c r="C5106" t="s">
        <v>84</v>
      </c>
      <c r="G5106" s="1">
        <v>-254993.05</v>
      </c>
      <c r="H5106" s="1">
        <v>1</v>
      </c>
      <c r="I5106" s="2">
        <v>-254993.05</v>
      </c>
      <c r="J5106" s="3">
        <v>-3.8500999999999997E-4</v>
      </c>
      <c r="K5106" s="4">
        <v>662299743.62</v>
      </c>
      <c r="L5106" s="5">
        <v>30575001</v>
      </c>
      <c r="M5106" s="6">
        <v>21.661479050000001</v>
      </c>
      <c r="N5106" s="7" t="str">
        <f>IF(ISNUMBER(_xll.BDP($C5106, "DELTA_MID")),_xll.BDP($C5106, "DELTA_MID")," ")</f>
        <v xml:space="preserve"> </v>
      </c>
      <c r="O5106" s="7" t="str">
        <f>IF(ISNUMBER(N5106),_xll.BDP($C5106, "OPT_UNDL_TICKER"),"")</f>
        <v/>
      </c>
      <c r="P5106" s="8" t="str">
        <f>IF(ISNUMBER(N5106),_xll.BDP($C5106, "OPT_UNDL_PX")," ")</f>
        <v xml:space="preserve"> </v>
      </c>
      <c r="Q5106" s="7" t="str">
        <f>IF(ISNUMBER(N5106),+G5106*_xll.BDP($C5106, "PX_POS_MULT_FACTOR")*P5106/K5106," ")</f>
        <v xml:space="preserve"> </v>
      </c>
      <c r="R5106" s="8" t="str">
        <f>IF(OR($A5106="TUA",$A5106="TYA"),"",IF(ISNUMBER(_xll.BDP($C5106,"DUR_ADJ_OAS_MID")),_xll.BDP($C5106,"DUR_ADJ_OAS_MID"),IF(ISNUMBER(_xll.BDP($E5106&amp;" ISIN","DUR_ADJ_OAS_MID")),_xll.BDP($E5106&amp;" ISIN","DUR_ADJ_OAS_MID")," ")))</f>
        <v/>
      </c>
      <c r="S5106" s="7" t="str">
        <f t="shared" si="27"/>
        <v xml:space="preserve"> </v>
      </c>
      <c r="T5106" t="s">
        <v>84</v>
      </c>
      <c r="U5106" t="s">
        <v>84</v>
      </c>
    </row>
    <row r="5107" spans="1:33" x14ac:dyDescent="0.35">
      <c r="N5107" s="7" t="str">
        <f>IF(ISNUMBER(_xll.BDP($C5107, "DELTA_MID")),_xll.BDP($C5107, "DELTA_MID")," ")</f>
        <v xml:space="preserve"> </v>
      </c>
      <c r="O5107" s="7" t="str">
        <f>IF(ISNUMBER(N5107),_xll.BDP($C5107, "OPT_UNDL_TICKER"),"")</f>
        <v/>
      </c>
      <c r="P5107" s="8" t="str">
        <f>IF(ISNUMBER(N5107),_xll.BDP($C5107, "OPT_UNDL_PX")," ")</f>
        <v xml:space="preserve"> </v>
      </c>
      <c r="Q5107" s="7" t="str">
        <f>IF(ISNUMBER(N5107),+G5107*_xll.BDP($C5107, "PX_POS_MULT_FACTOR")*P5107/K5107," ")</f>
        <v xml:space="preserve"> </v>
      </c>
      <c r="R5107" s="8" t="str">
        <f>IF(OR($A5107="TUA",$A5107="TYA"),"",IF(ISNUMBER(_xll.BDP($C5107,"DUR_ADJ_OAS_MID")),_xll.BDP($C5107,"DUR_ADJ_OAS_MID"),IF(ISNUMBER(_xll.BDP($E5107&amp;" ISIN","DUR_ADJ_OAS_MID")),_xll.BDP($E5107&amp;" ISIN","DUR_ADJ_OAS_MID")," ")))</f>
        <v xml:space="preserve"> </v>
      </c>
      <c r="S5107" s="7" t="str">
        <f t="shared" si="27"/>
        <v xml:space="preserve"> </v>
      </c>
    </row>
    <row r="5108" spans="1:33" x14ac:dyDescent="0.35">
      <c r="A5108" t="s">
        <v>170</v>
      </c>
      <c r="B5108" t="s">
        <v>42</v>
      </c>
      <c r="C5108" t="s">
        <v>43</v>
      </c>
      <c r="F5108" t="s">
        <v>42</v>
      </c>
      <c r="G5108" s="1">
        <v>4077</v>
      </c>
      <c r="H5108" s="1">
        <v>110.46875</v>
      </c>
      <c r="I5108" s="2">
        <v>450381093.75</v>
      </c>
      <c r="J5108" s="3">
        <v>3.0841620600000001</v>
      </c>
      <c r="K5108" s="4">
        <v>146030294.36000001</v>
      </c>
      <c r="L5108" s="5">
        <v>11325001</v>
      </c>
      <c r="M5108" s="6">
        <v>12.89450609</v>
      </c>
      <c r="N5108" s="7" t="str">
        <f>IF(ISNUMBER(_xll.BDP($C5108, "DELTA_MID")),_xll.BDP($C5108, "DELTA_MID")," ")</f>
        <v xml:space="preserve"> </v>
      </c>
      <c r="O5108" s="7" t="str">
        <f>IF(ISNUMBER(N5108),_xll.BDP($C5108, "OPT_UNDL_TICKER"),"")</f>
        <v/>
      </c>
      <c r="P5108" s="8" t="str">
        <f>IF(ISNUMBER(N5108),_xll.BDP($C5108, "OPT_UNDL_PX")," ")</f>
        <v xml:space="preserve"> </v>
      </c>
      <c r="Q5108" s="7" t="str">
        <f>IF(ISNUMBER(N5108),+G5108*_xll.BDP($C5108, "PX_POS_MULT_FACTOR")*P5108/K5108," ")</f>
        <v xml:space="preserve"> </v>
      </c>
      <c r="R5108" s="8" t="str">
        <f>IF(OR($A5108="TUA",$A5108="TYA"),"",IF(ISNUMBER(_xll.BDP($C5108,"DUR_ADJ_OAS_MID")),_xll.BDP($C5108,"DUR_ADJ_OAS_MID"),IF(ISNUMBER(_xll.BDP($E5108&amp;" ISIN","DUR_ADJ_OAS_MID")),_xll.BDP($E5108&amp;" ISIN","DUR_ADJ_OAS_MID")," ")))</f>
        <v/>
      </c>
      <c r="S5108" s="7" t="str">
        <f t="shared" si="27"/>
        <v xml:space="preserve"> </v>
      </c>
      <c r="T5108" t="s">
        <v>44</v>
      </c>
      <c r="U5108" t="s">
        <v>45</v>
      </c>
      <c r="AG5108">
        <v>0</v>
      </c>
    </row>
    <row r="5109" spans="1:33" x14ac:dyDescent="0.35">
      <c r="A5109" t="s">
        <v>170</v>
      </c>
      <c r="B5109" t="s">
        <v>1254</v>
      </c>
      <c r="C5109" t="s">
        <v>1254</v>
      </c>
      <c r="D5109" t="s">
        <v>1255</v>
      </c>
      <c r="E5109" t="s">
        <v>1256</v>
      </c>
      <c r="F5109" t="s">
        <v>1257</v>
      </c>
      <c r="G5109" s="1">
        <v>6200000</v>
      </c>
      <c r="H5109" s="1">
        <v>99.836277999999993</v>
      </c>
      <c r="I5109" s="2">
        <v>6189849.2400000002</v>
      </c>
      <c r="J5109" s="3">
        <v>4.2387429999999997E-2</v>
      </c>
      <c r="K5109" s="4">
        <v>146030294.36000001</v>
      </c>
      <c r="L5109" s="5">
        <v>11325001</v>
      </c>
      <c r="M5109" s="6">
        <v>12.89450609</v>
      </c>
      <c r="N5109" s="7" t="str">
        <f>IF(ISNUMBER(_xll.BDP($C5109, "DELTA_MID")),_xll.BDP($C5109, "DELTA_MID")," ")</f>
        <v xml:space="preserve"> </v>
      </c>
      <c r="O5109" s="7" t="str">
        <f>IF(ISNUMBER(N5109),_xll.BDP($C5109, "OPT_UNDL_TICKER"),"")</f>
        <v/>
      </c>
      <c r="P5109" s="8" t="str">
        <f>IF(ISNUMBER(N5109),_xll.BDP($C5109, "OPT_UNDL_PX")," ")</f>
        <v xml:space="preserve"> </v>
      </c>
      <c r="Q5109" s="7" t="str">
        <f>IF(ISNUMBER(N5109),+G5109*_xll.BDP($C5109, "PX_POS_MULT_FACTOR")*P5109/K5109," ")</f>
        <v xml:space="preserve"> </v>
      </c>
      <c r="R5109" s="8" t="str">
        <f>IF(OR($A5109="TUA",$A5109="TYA"),"",IF(ISNUMBER(_xll.BDP($C5109,"DUR_ADJ_OAS_MID")),_xll.BDP($C5109,"DUR_ADJ_OAS_MID"),IF(ISNUMBER(_xll.BDP($E5109&amp;" ISIN","DUR_ADJ_OAS_MID")),_xll.BDP($E5109&amp;" ISIN","DUR_ADJ_OAS_MID")," ")))</f>
        <v/>
      </c>
      <c r="S5109" s="7" t="str">
        <f t="shared" si="27"/>
        <v xml:space="preserve"> </v>
      </c>
      <c r="T5109" t="s">
        <v>1257</v>
      </c>
      <c r="U5109" t="s">
        <v>75</v>
      </c>
      <c r="AG5109">
        <v>0</v>
      </c>
    </row>
    <row r="5110" spans="1:33" x14ac:dyDescent="0.35">
      <c r="A5110" t="s">
        <v>170</v>
      </c>
      <c r="B5110" t="s">
        <v>71</v>
      </c>
      <c r="C5110" t="s">
        <v>71</v>
      </c>
      <c r="D5110" t="s">
        <v>72</v>
      </c>
      <c r="E5110" t="s">
        <v>73</v>
      </c>
      <c r="F5110" t="s">
        <v>74</v>
      </c>
      <c r="G5110" s="1">
        <v>13250000</v>
      </c>
      <c r="H5110" s="1">
        <v>99.590693999999999</v>
      </c>
      <c r="I5110" s="2">
        <v>13195766.960000001</v>
      </c>
      <c r="J5110" s="3">
        <v>9.0363219999999994E-2</v>
      </c>
      <c r="K5110" s="4">
        <v>146030294.36000001</v>
      </c>
      <c r="L5110" s="5">
        <v>11325001</v>
      </c>
      <c r="M5110" s="6">
        <v>12.89450609</v>
      </c>
      <c r="N5110" s="7" t="str">
        <f>IF(ISNUMBER(_xll.BDP($C5110, "DELTA_MID")),_xll.BDP($C5110, "DELTA_MID")," ")</f>
        <v xml:space="preserve"> </v>
      </c>
      <c r="O5110" s="7" t="str">
        <f>IF(ISNUMBER(N5110),_xll.BDP($C5110, "OPT_UNDL_TICKER"),"")</f>
        <v/>
      </c>
      <c r="P5110" s="8" t="str">
        <f>IF(ISNUMBER(N5110),_xll.BDP($C5110, "OPT_UNDL_PX")," ")</f>
        <v xml:space="preserve"> </v>
      </c>
      <c r="Q5110" s="7" t="str">
        <f>IF(ISNUMBER(N5110),+G5110*_xll.BDP($C5110, "PX_POS_MULT_FACTOR")*P5110/K5110," ")</f>
        <v xml:space="preserve"> </v>
      </c>
      <c r="R5110" s="8" t="str">
        <f>IF(OR($A5110="TUA",$A5110="TYA"),"",IF(ISNUMBER(_xll.BDP($C5110,"DUR_ADJ_OAS_MID")),_xll.BDP($C5110,"DUR_ADJ_OAS_MID"),IF(ISNUMBER(_xll.BDP($E5110&amp;" ISIN","DUR_ADJ_OAS_MID")),_xll.BDP($E5110&amp;" ISIN","DUR_ADJ_OAS_MID")," ")))</f>
        <v/>
      </c>
      <c r="S5110" s="7" t="str">
        <f t="shared" ref="S5110:S5155" si="28">IF(ISNUMBER(N5110),Q5110*N5110,IF(ISNUMBER(R5110),J5110*R5110," "))</f>
        <v xml:space="preserve"> </v>
      </c>
      <c r="T5110" t="s">
        <v>74</v>
      </c>
      <c r="U5110" t="s">
        <v>75</v>
      </c>
      <c r="AG5110">
        <v>0</v>
      </c>
    </row>
    <row r="5111" spans="1:33" x14ac:dyDescent="0.35">
      <c r="A5111" t="s">
        <v>170</v>
      </c>
      <c r="B5111" t="s">
        <v>76</v>
      </c>
      <c r="C5111" t="s">
        <v>76</v>
      </c>
      <c r="D5111" t="s">
        <v>77</v>
      </c>
      <c r="E5111" t="s">
        <v>78</v>
      </c>
      <c r="F5111" t="s">
        <v>79</v>
      </c>
      <c r="G5111" s="1">
        <v>34000000</v>
      </c>
      <c r="H5111" s="1">
        <v>99.341999999999999</v>
      </c>
      <c r="I5111" s="2">
        <v>33776280</v>
      </c>
      <c r="J5111" s="3">
        <v>0.23129638999999999</v>
      </c>
      <c r="K5111" s="4">
        <v>146030294.36000001</v>
      </c>
      <c r="L5111" s="5">
        <v>11325001</v>
      </c>
      <c r="M5111" s="6">
        <v>12.89450609</v>
      </c>
      <c r="N5111" s="7" t="str">
        <f>IF(ISNUMBER(_xll.BDP($C5111, "DELTA_MID")),_xll.BDP($C5111, "DELTA_MID")," ")</f>
        <v xml:space="preserve"> </v>
      </c>
      <c r="O5111" s="7" t="str">
        <f>IF(ISNUMBER(N5111),_xll.BDP($C5111, "OPT_UNDL_TICKER"),"")</f>
        <v/>
      </c>
      <c r="P5111" s="8" t="str">
        <f>IF(ISNUMBER(N5111),_xll.BDP($C5111, "OPT_UNDL_PX")," ")</f>
        <v xml:space="preserve"> </v>
      </c>
      <c r="Q5111" s="7" t="str">
        <f>IF(ISNUMBER(N5111),+G5111*_xll.BDP($C5111, "PX_POS_MULT_FACTOR")*P5111/K5111," ")</f>
        <v xml:space="preserve"> </v>
      </c>
      <c r="R5111" s="8" t="str">
        <f>IF(OR($A5111="TUA",$A5111="TYA"),"",IF(ISNUMBER(_xll.BDP($C5111,"DUR_ADJ_OAS_MID")),_xll.BDP($C5111,"DUR_ADJ_OAS_MID"),IF(ISNUMBER(_xll.BDP($E5111&amp;" ISIN","DUR_ADJ_OAS_MID")),_xll.BDP($E5111&amp;" ISIN","DUR_ADJ_OAS_MID")," ")))</f>
        <v/>
      </c>
      <c r="S5111" s="7" t="str">
        <f t="shared" si="28"/>
        <v xml:space="preserve"> </v>
      </c>
      <c r="T5111" t="s">
        <v>79</v>
      </c>
      <c r="U5111" t="s">
        <v>75</v>
      </c>
      <c r="AG5111">
        <v>0</v>
      </c>
    </row>
    <row r="5112" spans="1:33" x14ac:dyDescent="0.35">
      <c r="A5112" t="s">
        <v>170</v>
      </c>
      <c r="B5112" t="s">
        <v>89</v>
      </c>
      <c r="C5112" t="s">
        <v>89</v>
      </c>
      <c r="D5112" t="s">
        <v>90</v>
      </c>
      <c r="E5112" t="s">
        <v>91</v>
      </c>
      <c r="F5112" t="s">
        <v>92</v>
      </c>
      <c r="G5112" s="1">
        <v>83300000</v>
      </c>
      <c r="H5112" s="1">
        <v>99.260187000000002</v>
      </c>
      <c r="I5112" s="2">
        <v>82683735.769999996</v>
      </c>
      <c r="J5112" s="3">
        <v>0.56620946999999999</v>
      </c>
      <c r="K5112" s="4">
        <v>146030294.36000001</v>
      </c>
      <c r="L5112" s="5">
        <v>11325001</v>
      </c>
      <c r="M5112" s="6">
        <v>12.89450609</v>
      </c>
      <c r="N5112" s="7" t="str">
        <f>IF(ISNUMBER(_xll.BDP($C5112, "DELTA_MID")),_xll.BDP($C5112, "DELTA_MID")," ")</f>
        <v xml:space="preserve"> </v>
      </c>
      <c r="O5112" s="7" t="str">
        <f>IF(ISNUMBER(N5112),_xll.BDP($C5112, "OPT_UNDL_TICKER"),"")</f>
        <v/>
      </c>
      <c r="P5112" s="8" t="str">
        <f>IF(ISNUMBER(N5112),_xll.BDP($C5112, "OPT_UNDL_PX")," ")</f>
        <v xml:space="preserve"> </v>
      </c>
      <c r="Q5112" s="7" t="str">
        <f>IF(ISNUMBER(N5112),+G5112*_xll.BDP($C5112, "PX_POS_MULT_FACTOR")*P5112/K5112," ")</f>
        <v xml:space="preserve"> </v>
      </c>
      <c r="R5112" s="8" t="str">
        <f>IF(OR($A5112="TUA",$A5112="TYA"),"",IF(ISNUMBER(_xll.BDP($C5112,"DUR_ADJ_OAS_MID")),_xll.BDP($C5112,"DUR_ADJ_OAS_MID"),IF(ISNUMBER(_xll.BDP($E5112&amp;" ISIN","DUR_ADJ_OAS_MID")),_xll.BDP($E5112&amp;" ISIN","DUR_ADJ_OAS_MID")," ")))</f>
        <v/>
      </c>
      <c r="S5112" s="7" t="str">
        <f t="shared" si="28"/>
        <v xml:space="preserve"> </v>
      </c>
      <c r="T5112" t="s">
        <v>92</v>
      </c>
      <c r="U5112" t="s">
        <v>75</v>
      </c>
      <c r="AG5112">
        <v>0</v>
      </c>
    </row>
    <row r="5113" spans="1:33" x14ac:dyDescent="0.35">
      <c r="A5113" t="s">
        <v>170</v>
      </c>
      <c r="B5113" t="s">
        <v>80</v>
      </c>
      <c r="C5113" t="s">
        <v>80</v>
      </c>
      <c r="D5113" t="s">
        <v>81</v>
      </c>
      <c r="E5113" t="s">
        <v>82</v>
      </c>
      <c r="F5113" t="s">
        <v>83</v>
      </c>
      <c r="G5113" s="1">
        <v>9700000</v>
      </c>
      <c r="H5113" s="1">
        <v>99.012611000000007</v>
      </c>
      <c r="I5113" s="2">
        <v>9604223.2699999996</v>
      </c>
      <c r="J5113" s="3">
        <v>6.5768699999999999E-2</v>
      </c>
      <c r="K5113" s="4">
        <v>146030294.36000001</v>
      </c>
      <c r="L5113" s="5">
        <v>11325001</v>
      </c>
      <c r="M5113" s="6">
        <v>12.89450609</v>
      </c>
      <c r="N5113" s="7" t="str">
        <f>IF(ISNUMBER(_xll.BDP($C5113, "DELTA_MID")),_xll.BDP($C5113, "DELTA_MID")," ")</f>
        <v xml:space="preserve"> </v>
      </c>
      <c r="O5113" s="7" t="str">
        <f>IF(ISNUMBER(N5113),_xll.BDP($C5113, "OPT_UNDL_TICKER"),"")</f>
        <v/>
      </c>
      <c r="P5113" s="8" t="str">
        <f>IF(ISNUMBER(N5113),_xll.BDP($C5113, "OPT_UNDL_PX")," ")</f>
        <v xml:space="preserve"> </v>
      </c>
      <c r="Q5113" s="7" t="str">
        <f>IF(ISNUMBER(N5113),+G5113*_xll.BDP($C5113, "PX_POS_MULT_FACTOR")*P5113/K5113," ")</f>
        <v xml:space="preserve"> </v>
      </c>
      <c r="R5113" s="8" t="str">
        <f>IF(OR($A5113="TUA",$A5113="TYA"),"",IF(ISNUMBER(_xll.BDP($C5113,"DUR_ADJ_OAS_MID")),_xll.BDP($C5113,"DUR_ADJ_OAS_MID"),IF(ISNUMBER(_xll.BDP($E5113&amp;" ISIN","DUR_ADJ_OAS_MID")),_xll.BDP($E5113&amp;" ISIN","DUR_ADJ_OAS_MID")," ")))</f>
        <v/>
      </c>
      <c r="S5113" s="7" t="str">
        <f t="shared" si="28"/>
        <v xml:space="preserve"> </v>
      </c>
      <c r="T5113" t="s">
        <v>83</v>
      </c>
      <c r="U5113" t="s">
        <v>75</v>
      </c>
      <c r="AG5113">
        <v>0</v>
      </c>
    </row>
    <row r="5114" spans="1:33" x14ac:dyDescent="0.35">
      <c r="A5114" t="s">
        <v>170</v>
      </c>
      <c r="B5114" t="s">
        <v>84</v>
      </c>
      <c r="C5114" t="s">
        <v>84</v>
      </c>
      <c r="G5114" s="1">
        <v>580439.13</v>
      </c>
      <c r="H5114" s="1">
        <v>1</v>
      </c>
      <c r="I5114" s="2">
        <v>580439.13</v>
      </c>
      <c r="J5114" s="3">
        <v>3.9747899999999997E-3</v>
      </c>
      <c r="K5114" s="4">
        <v>146030294.36000001</v>
      </c>
      <c r="L5114" s="5">
        <v>11325001</v>
      </c>
      <c r="M5114" s="6">
        <v>12.89450609</v>
      </c>
      <c r="N5114" s="7" t="str">
        <f>IF(ISNUMBER(_xll.BDP($C5114, "DELTA_MID")),_xll.BDP($C5114, "DELTA_MID")," ")</f>
        <v xml:space="preserve"> </v>
      </c>
      <c r="O5114" s="7" t="str">
        <f>IF(ISNUMBER(N5114),_xll.BDP($C5114, "OPT_UNDL_TICKER"),"")</f>
        <v/>
      </c>
      <c r="P5114" s="8" t="str">
        <f>IF(ISNUMBER(N5114),_xll.BDP($C5114, "OPT_UNDL_PX")," ")</f>
        <v xml:space="preserve"> </v>
      </c>
      <c r="Q5114" s="7" t="str">
        <f>IF(ISNUMBER(N5114),+G5114*_xll.BDP($C5114, "PX_POS_MULT_FACTOR")*P5114/K5114," ")</f>
        <v xml:space="preserve"> </v>
      </c>
      <c r="R5114" s="8" t="str">
        <f>IF(OR($A5114="TUA",$A5114="TYA"),"",IF(ISNUMBER(_xll.BDP($C5114,"DUR_ADJ_OAS_MID")),_xll.BDP($C5114,"DUR_ADJ_OAS_MID"),IF(ISNUMBER(_xll.BDP($E5114&amp;" ISIN","DUR_ADJ_OAS_MID")),_xll.BDP($E5114&amp;" ISIN","DUR_ADJ_OAS_MID")," ")))</f>
        <v/>
      </c>
      <c r="S5114" s="7" t="str">
        <f t="shared" si="28"/>
        <v xml:space="preserve"> </v>
      </c>
      <c r="T5114" t="s">
        <v>84</v>
      </c>
      <c r="U5114" t="s">
        <v>84</v>
      </c>
      <c r="AG5114">
        <v>0</v>
      </c>
    </row>
    <row r="5115" spans="1:33" x14ac:dyDescent="0.35">
      <c r="N5115" s="7" t="str">
        <f>IF(ISNUMBER(_xll.BDP($C5115, "DELTA_MID")),_xll.BDP($C5115, "DELTA_MID")," ")</f>
        <v xml:space="preserve"> </v>
      </c>
      <c r="O5115" s="7" t="str">
        <f>IF(ISNUMBER(N5115),_xll.BDP($C5115, "OPT_UNDL_TICKER"),"")</f>
        <v/>
      </c>
      <c r="P5115" s="8" t="str">
        <f>IF(ISNUMBER(N5115),_xll.BDP($C5115, "OPT_UNDL_PX")," ")</f>
        <v xml:space="preserve"> </v>
      </c>
      <c r="Q5115" s="7" t="str">
        <f>IF(ISNUMBER(N5115),+G5115*_xll.BDP($C5115, "PX_POS_MULT_FACTOR")*P5115/K5115," ")</f>
        <v xml:space="preserve"> </v>
      </c>
      <c r="R5115" s="8" t="str">
        <f>IF(OR($A5115="TUA",$A5115="TYA"),"",IF(ISNUMBER(_xll.BDP($C5115,"DUR_ADJ_OAS_MID")),_xll.BDP($C5115,"DUR_ADJ_OAS_MID"),IF(ISNUMBER(_xll.BDP($E5115&amp;" ISIN","DUR_ADJ_OAS_MID")),_xll.BDP($E5115&amp;" ISIN","DUR_ADJ_OAS_MID")," ")))</f>
        <v xml:space="preserve"> </v>
      </c>
      <c r="S5115" s="7" t="str">
        <f t="shared" si="28"/>
        <v xml:space="preserve"> </v>
      </c>
    </row>
    <row r="5116" spans="1:33" x14ac:dyDescent="0.35">
      <c r="A5116" t="s">
        <v>7770</v>
      </c>
      <c r="B5116" t="s">
        <v>7813</v>
      </c>
      <c r="C5116" t="s">
        <v>7813</v>
      </c>
      <c r="F5116" t="s">
        <v>7814</v>
      </c>
      <c r="G5116" s="1">
        <v>-3200000</v>
      </c>
      <c r="H5116" s="1">
        <v>2.5999999999999999E-2</v>
      </c>
      <c r="I5116" s="2">
        <v>-83200</v>
      </c>
      <c r="J5116" s="3">
        <v>-1.9558700000000002E-3</v>
      </c>
      <c r="K5116" s="4">
        <v>42538582.140000001</v>
      </c>
      <c r="L5116" s="5">
        <v>1650001</v>
      </c>
      <c r="M5116" s="6">
        <v>25.78094325</v>
      </c>
      <c r="N5116" s="7" t="str">
        <f>IF(ISNUMBER(_xll.BDP($C5116, "DELTA_MID")),_xll.BDP($C5116, "DELTA_MID")," ")</f>
        <v xml:space="preserve"> </v>
      </c>
      <c r="O5116" s="7" t="str">
        <f>IF(ISNUMBER(N5116),_xll.BDP($C5116, "OPT_UNDL_TICKER"),"")</f>
        <v/>
      </c>
      <c r="P5116" s="8" t="str">
        <f>IF(ISNUMBER(N5116),_xll.BDP($C5116, "OPT_UNDL_PX")," ")</f>
        <v xml:space="preserve"> </v>
      </c>
      <c r="Q5116" s="7" t="str">
        <f>IF(ISNUMBER(N5116),+G5116*_xll.BDP($C5116, "PX_POS_MULT_FACTOR")*P5116/K5116," ")</f>
        <v xml:space="preserve"> </v>
      </c>
      <c r="R5116" s="8" t="str">
        <f>IF(OR($A5116="TUA",$A5116="TYA"),"",IF(ISNUMBER(_xll.BDP($C5116,"DUR_ADJ_OAS_MID")),_xll.BDP($C5116,"DUR_ADJ_OAS_MID"),IF(ISNUMBER(_xll.BDP($E5116&amp;" ISIN","DUR_ADJ_OAS_MID")),_xll.BDP($E5116&amp;" ISIN","DUR_ADJ_OAS_MID")," ")))</f>
        <v xml:space="preserve"> </v>
      </c>
      <c r="S5116" s="7" t="str">
        <f t="shared" si="28"/>
        <v xml:space="preserve"> </v>
      </c>
      <c r="T5116" t="s">
        <v>7814</v>
      </c>
      <c r="U5116" t="s">
        <v>49</v>
      </c>
    </row>
    <row r="5117" spans="1:33" x14ac:dyDescent="0.35">
      <c r="A5117" t="s">
        <v>7770</v>
      </c>
      <c r="B5117" t="s">
        <v>7815</v>
      </c>
      <c r="C5117" t="s">
        <v>7815</v>
      </c>
      <c r="F5117" t="s">
        <v>7816</v>
      </c>
      <c r="G5117" s="1">
        <v>-20000000</v>
      </c>
      <c r="H5117" s="1">
        <v>2.9600000000000001E-2</v>
      </c>
      <c r="I5117" s="2">
        <v>-592000</v>
      </c>
      <c r="J5117" s="3">
        <v>-1.391678E-2</v>
      </c>
      <c r="K5117" s="4">
        <v>42538582.140000001</v>
      </c>
      <c r="L5117" s="5">
        <v>1650001</v>
      </c>
      <c r="M5117" s="6">
        <v>25.78094325</v>
      </c>
      <c r="N5117" s="7" t="str">
        <f>IF(ISNUMBER(_xll.BDP($C5117, "DELTA_MID")),_xll.BDP($C5117, "DELTA_MID")," ")</f>
        <v xml:space="preserve"> </v>
      </c>
      <c r="O5117" s="7" t="str">
        <f>IF(ISNUMBER(N5117),_xll.BDP($C5117, "OPT_UNDL_TICKER"),"")</f>
        <v/>
      </c>
      <c r="P5117" s="8" t="str">
        <f>IF(ISNUMBER(N5117),_xll.BDP($C5117, "OPT_UNDL_PX")," ")</f>
        <v xml:space="preserve"> </v>
      </c>
      <c r="Q5117" s="7" t="str">
        <f>IF(ISNUMBER(N5117),+G5117*_xll.BDP($C5117, "PX_POS_MULT_FACTOR")*P5117/K5117," ")</f>
        <v xml:space="preserve"> </v>
      </c>
      <c r="R5117" s="8" t="str">
        <f>IF(OR($A5117="TUA",$A5117="TYA"),"",IF(ISNUMBER(_xll.BDP($C5117,"DUR_ADJ_OAS_MID")),_xll.BDP($C5117,"DUR_ADJ_OAS_MID"),IF(ISNUMBER(_xll.BDP($E5117&amp;" ISIN","DUR_ADJ_OAS_MID")),_xll.BDP($E5117&amp;" ISIN","DUR_ADJ_OAS_MID")," ")))</f>
        <v xml:space="preserve"> </v>
      </c>
      <c r="S5117" s="7" t="str">
        <f t="shared" si="28"/>
        <v xml:space="preserve"> </v>
      </c>
      <c r="T5117" t="s">
        <v>7816</v>
      </c>
      <c r="U5117" t="s">
        <v>49</v>
      </c>
    </row>
    <row r="5118" spans="1:33" x14ac:dyDescent="0.35">
      <c r="A5118" t="s">
        <v>7770</v>
      </c>
      <c r="B5118" t="s">
        <v>7817</v>
      </c>
      <c r="C5118" t="s">
        <v>7817</v>
      </c>
      <c r="F5118" t="s">
        <v>7818</v>
      </c>
      <c r="G5118" s="1">
        <v>-7700000</v>
      </c>
      <c r="H5118" s="1">
        <v>3.3700000000000001E-2</v>
      </c>
      <c r="I5118" s="2">
        <v>-259490</v>
      </c>
      <c r="J5118" s="3">
        <v>-6.1001099999999997E-3</v>
      </c>
      <c r="K5118" s="4">
        <v>42538582.140000001</v>
      </c>
      <c r="L5118" s="5">
        <v>1650001</v>
      </c>
      <c r="M5118" s="6">
        <v>25.78094325</v>
      </c>
      <c r="N5118" s="7" t="str">
        <f>IF(ISNUMBER(_xll.BDP($C5118, "DELTA_MID")),_xll.BDP($C5118, "DELTA_MID")," ")</f>
        <v xml:space="preserve"> </v>
      </c>
      <c r="O5118" s="7" t="str">
        <f>IF(ISNUMBER(N5118),_xll.BDP($C5118, "OPT_UNDL_TICKER"),"")</f>
        <v/>
      </c>
      <c r="P5118" s="8" t="str">
        <f>IF(ISNUMBER(N5118),_xll.BDP($C5118, "OPT_UNDL_PX")," ")</f>
        <v xml:space="preserve"> </v>
      </c>
      <c r="Q5118" s="7" t="str">
        <f>IF(ISNUMBER(N5118),+G5118*_xll.BDP($C5118, "PX_POS_MULT_FACTOR")*P5118/K5118," ")</f>
        <v xml:space="preserve"> </v>
      </c>
      <c r="R5118" s="8" t="str">
        <f>IF(OR($A5118="TUA",$A5118="TYA"),"",IF(ISNUMBER(_xll.BDP($C5118,"DUR_ADJ_OAS_MID")),_xll.BDP($C5118,"DUR_ADJ_OAS_MID"),IF(ISNUMBER(_xll.BDP($E5118&amp;" ISIN","DUR_ADJ_OAS_MID")),_xll.BDP($E5118&amp;" ISIN","DUR_ADJ_OAS_MID")," ")))</f>
        <v xml:space="preserve"> </v>
      </c>
      <c r="S5118" s="7" t="str">
        <f t="shared" si="28"/>
        <v xml:space="preserve"> </v>
      </c>
      <c r="T5118" t="s">
        <v>7818</v>
      </c>
      <c r="U5118" t="s">
        <v>49</v>
      </c>
    </row>
    <row r="5119" spans="1:33" x14ac:dyDescent="0.35">
      <c r="A5119" t="s">
        <v>7770</v>
      </c>
      <c r="B5119" t="s">
        <v>7819</v>
      </c>
      <c r="C5119" t="s">
        <v>7819</v>
      </c>
      <c r="F5119" t="s">
        <v>7820</v>
      </c>
      <c r="G5119" s="1">
        <v>-2580000</v>
      </c>
      <c r="H5119" s="1">
        <v>6.7999999999999996E-3</v>
      </c>
      <c r="I5119" s="2">
        <v>-17544</v>
      </c>
      <c r="J5119" s="3">
        <v>-4.1242999999999998E-4</v>
      </c>
      <c r="K5119" s="4">
        <v>42538582.140000001</v>
      </c>
      <c r="L5119" s="5">
        <v>1650001</v>
      </c>
      <c r="M5119" s="6">
        <v>25.78094325</v>
      </c>
      <c r="N5119" s="7" t="str">
        <f>IF(ISNUMBER(_xll.BDP($C5119, "DELTA_MID")),_xll.BDP($C5119, "DELTA_MID")," ")</f>
        <v xml:space="preserve"> </v>
      </c>
      <c r="O5119" s="7" t="str">
        <f>IF(ISNUMBER(N5119),_xll.BDP($C5119, "OPT_UNDL_TICKER"),"")</f>
        <v/>
      </c>
      <c r="P5119" s="8" t="str">
        <f>IF(ISNUMBER(N5119),_xll.BDP($C5119, "OPT_UNDL_PX")," ")</f>
        <v xml:space="preserve"> </v>
      </c>
      <c r="Q5119" s="7" t="str">
        <f>IF(ISNUMBER(N5119),+G5119*_xll.BDP($C5119, "PX_POS_MULT_FACTOR")*P5119/K5119," ")</f>
        <v xml:space="preserve"> </v>
      </c>
      <c r="R5119" s="8" t="str">
        <f>IF(OR($A5119="TUA",$A5119="TYA"),"",IF(ISNUMBER(_xll.BDP($C5119,"DUR_ADJ_OAS_MID")),_xll.BDP($C5119,"DUR_ADJ_OAS_MID"),IF(ISNUMBER(_xll.BDP($E5119&amp;" ISIN","DUR_ADJ_OAS_MID")),_xll.BDP($E5119&amp;" ISIN","DUR_ADJ_OAS_MID")," ")))</f>
        <v xml:space="preserve"> </v>
      </c>
      <c r="S5119" s="7" t="str">
        <f t="shared" si="28"/>
        <v xml:space="preserve"> </v>
      </c>
      <c r="T5119" t="s">
        <v>7820</v>
      </c>
      <c r="U5119" t="s">
        <v>49</v>
      </c>
    </row>
    <row r="5120" spans="1:33" x14ac:dyDescent="0.35">
      <c r="A5120" t="s">
        <v>7770</v>
      </c>
      <c r="B5120" t="s">
        <v>7821</v>
      </c>
      <c r="C5120" t="s">
        <v>7821</v>
      </c>
      <c r="F5120" t="s">
        <v>7822</v>
      </c>
      <c r="G5120" s="1">
        <v>-3250000</v>
      </c>
      <c r="H5120" s="1">
        <v>4.8599999999999997E-3</v>
      </c>
      <c r="I5120" s="2">
        <v>-15795</v>
      </c>
      <c r="J5120" s="3">
        <v>-3.7131000000000002E-4</v>
      </c>
      <c r="K5120" s="4">
        <v>42538582.140000001</v>
      </c>
      <c r="L5120" s="5">
        <v>1650001</v>
      </c>
      <c r="M5120" s="6">
        <v>25.78094325</v>
      </c>
      <c r="N5120" s="7" t="str">
        <f>IF(ISNUMBER(_xll.BDP($C5120, "DELTA_MID")),_xll.BDP($C5120, "DELTA_MID")," ")</f>
        <v xml:space="preserve"> </v>
      </c>
      <c r="O5120" s="7" t="str">
        <f>IF(ISNUMBER(N5120),_xll.BDP($C5120, "OPT_UNDL_TICKER"),"")</f>
        <v/>
      </c>
      <c r="P5120" s="8" t="str">
        <f>IF(ISNUMBER(N5120),_xll.BDP($C5120, "OPT_UNDL_PX")," ")</f>
        <v xml:space="preserve"> </v>
      </c>
      <c r="Q5120" s="7" t="str">
        <f>IF(ISNUMBER(N5120),+G5120*_xll.BDP($C5120, "PX_POS_MULT_FACTOR")*P5120/K5120," ")</f>
        <v xml:space="preserve"> </v>
      </c>
      <c r="R5120" s="8" t="str">
        <f>IF(OR($A5120="TUA",$A5120="TYA"),"",IF(ISNUMBER(_xll.BDP($C5120,"DUR_ADJ_OAS_MID")),_xll.BDP($C5120,"DUR_ADJ_OAS_MID"),IF(ISNUMBER(_xll.BDP($E5120&amp;" ISIN","DUR_ADJ_OAS_MID")),_xll.BDP($E5120&amp;" ISIN","DUR_ADJ_OAS_MID")," ")))</f>
        <v xml:space="preserve"> </v>
      </c>
      <c r="S5120" s="7" t="str">
        <f t="shared" si="28"/>
        <v xml:space="preserve"> </v>
      </c>
      <c r="T5120" t="s">
        <v>7822</v>
      </c>
      <c r="U5120" t="s">
        <v>49</v>
      </c>
    </row>
    <row r="5121" spans="1:33" x14ac:dyDescent="0.35">
      <c r="A5121" t="s">
        <v>7770</v>
      </c>
      <c r="B5121" t="s">
        <v>7823</v>
      </c>
      <c r="C5121" t="s">
        <v>7823</v>
      </c>
      <c r="F5121" t="s">
        <v>7824</v>
      </c>
      <c r="G5121" s="1">
        <v>-5000000</v>
      </c>
      <c r="H5121" s="1">
        <v>2.41E-2</v>
      </c>
      <c r="I5121" s="2">
        <v>-120500</v>
      </c>
      <c r="J5121" s="3">
        <v>-2.8327199999999999E-3</v>
      </c>
      <c r="K5121" s="4">
        <v>42538582.140000001</v>
      </c>
      <c r="L5121" s="5">
        <v>1650001</v>
      </c>
      <c r="M5121" s="6">
        <v>25.78094325</v>
      </c>
      <c r="N5121" s="7" t="str">
        <f>IF(ISNUMBER(_xll.BDP($C5121, "DELTA_MID")),_xll.BDP($C5121, "DELTA_MID")," ")</f>
        <v xml:space="preserve"> </v>
      </c>
      <c r="O5121" s="7" t="str">
        <f>IF(ISNUMBER(N5121),_xll.BDP($C5121, "OPT_UNDL_TICKER"),"")</f>
        <v/>
      </c>
      <c r="P5121" s="8" t="str">
        <f>IF(ISNUMBER(N5121),_xll.BDP($C5121, "OPT_UNDL_PX")," ")</f>
        <v xml:space="preserve"> </v>
      </c>
      <c r="Q5121" s="7" t="str">
        <f>IF(ISNUMBER(N5121),+G5121*_xll.BDP($C5121, "PX_POS_MULT_FACTOR")*P5121/K5121," ")</f>
        <v xml:space="preserve"> </v>
      </c>
      <c r="R5121" s="8" t="str">
        <f>IF(OR($A5121="TUA",$A5121="TYA"),"",IF(ISNUMBER(_xll.BDP($C5121,"DUR_ADJ_OAS_MID")),_xll.BDP($C5121,"DUR_ADJ_OAS_MID"),IF(ISNUMBER(_xll.BDP($E5121&amp;" ISIN","DUR_ADJ_OAS_MID")),_xll.BDP($E5121&amp;" ISIN","DUR_ADJ_OAS_MID")," ")))</f>
        <v xml:space="preserve"> </v>
      </c>
      <c r="S5121" s="7" t="str">
        <f t="shared" si="28"/>
        <v xml:space="preserve"> </v>
      </c>
      <c r="T5121" t="s">
        <v>7824</v>
      </c>
      <c r="U5121" t="s">
        <v>49</v>
      </c>
    </row>
    <row r="5122" spans="1:33" x14ac:dyDescent="0.35">
      <c r="A5122" t="s">
        <v>7770</v>
      </c>
      <c r="B5122" t="s">
        <v>3288</v>
      </c>
      <c r="C5122" t="s">
        <v>3288</v>
      </c>
      <c r="D5122" t="s">
        <v>3289</v>
      </c>
      <c r="E5122" t="s">
        <v>3290</v>
      </c>
      <c r="F5122" t="s">
        <v>3291</v>
      </c>
      <c r="G5122" s="1">
        <v>27450000</v>
      </c>
      <c r="H5122" s="1">
        <v>99.176002999999994</v>
      </c>
      <c r="I5122" s="2">
        <v>27223812.82</v>
      </c>
      <c r="J5122" s="3">
        <v>0.63997932000000002</v>
      </c>
      <c r="K5122" s="4">
        <v>42538582.140000001</v>
      </c>
      <c r="L5122" s="5">
        <v>1650001</v>
      </c>
      <c r="M5122" s="6">
        <v>25.78094325</v>
      </c>
      <c r="N5122" s="7" t="str">
        <f>IF(ISNUMBER(_xll.BDP($C5122, "DELTA_MID")),_xll.BDP($C5122, "DELTA_MID")," ")</f>
        <v xml:space="preserve"> </v>
      </c>
      <c r="O5122" s="7" t="str">
        <f>IF(ISNUMBER(N5122),_xll.BDP($C5122, "OPT_UNDL_TICKER"),"")</f>
        <v/>
      </c>
      <c r="P5122" s="8" t="str">
        <f>IF(ISNUMBER(N5122),_xll.BDP($C5122, "OPT_UNDL_PX")," ")</f>
        <v xml:space="preserve"> </v>
      </c>
      <c r="Q5122" s="7" t="str">
        <f>IF(ISNUMBER(N5122),+G5122*_xll.BDP($C5122, "PX_POS_MULT_FACTOR")*P5122/K5122," ")</f>
        <v xml:space="preserve"> </v>
      </c>
      <c r="R5122" s="8">
        <f>IF(OR($A5122="TUA",$A5122="TYA"),"",IF(ISNUMBER(_xll.BDP($C5122,"DUR_ADJ_OAS_MID")),_xll.BDP($C5122,"DUR_ADJ_OAS_MID"),IF(ISNUMBER(_xll.BDP($E5122&amp;" ISIN","DUR_ADJ_OAS_MID")),_xll.BDP($E5122&amp;" ISIN","DUR_ADJ_OAS_MID")," ")))</f>
        <v>0.18428070210242081</v>
      </c>
      <c r="S5122" s="7">
        <f t="shared" si="28"/>
        <v>0.11793583842062985</v>
      </c>
      <c r="T5122" t="s">
        <v>3291</v>
      </c>
      <c r="U5122" t="s">
        <v>75</v>
      </c>
    </row>
    <row r="5123" spans="1:33" x14ac:dyDescent="0.35">
      <c r="A5123" t="s">
        <v>7770</v>
      </c>
      <c r="B5123" t="s">
        <v>80</v>
      </c>
      <c r="C5123" t="s">
        <v>80</v>
      </c>
      <c r="D5123" t="s">
        <v>81</v>
      </c>
      <c r="E5123" t="s">
        <v>82</v>
      </c>
      <c r="F5123" t="s">
        <v>83</v>
      </c>
      <c r="G5123" s="1">
        <v>16500000</v>
      </c>
      <c r="H5123" s="1">
        <v>99.012611000000007</v>
      </c>
      <c r="I5123" s="2">
        <v>16337080.82</v>
      </c>
      <c r="J5123" s="3">
        <v>0.38405325000000001</v>
      </c>
      <c r="K5123" s="4">
        <v>42538582.140000001</v>
      </c>
      <c r="L5123" s="5">
        <v>1650001</v>
      </c>
      <c r="M5123" s="6">
        <v>25.78094325</v>
      </c>
      <c r="N5123" s="7" t="str">
        <f>IF(ISNUMBER(_xll.BDP($C5123, "DELTA_MID")),_xll.BDP($C5123, "DELTA_MID")," ")</f>
        <v xml:space="preserve"> </v>
      </c>
      <c r="O5123" s="7" t="str">
        <f>IF(ISNUMBER(N5123),_xll.BDP($C5123, "OPT_UNDL_TICKER"),"")</f>
        <v/>
      </c>
      <c r="P5123" s="8" t="str">
        <f>IF(ISNUMBER(N5123),_xll.BDP($C5123, "OPT_UNDL_PX")," ")</f>
        <v xml:space="preserve"> </v>
      </c>
      <c r="Q5123" s="7" t="str">
        <f>IF(ISNUMBER(N5123),+G5123*_xll.BDP($C5123, "PX_POS_MULT_FACTOR")*P5123/K5123," ")</f>
        <v xml:space="preserve"> </v>
      </c>
      <c r="R5123" s="8">
        <f>IF(OR($A5123="TUA",$A5123="TYA"),"",IF(ISNUMBER(_xll.BDP($C5123,"DUR_ADJ_OAS_MID")),_xll.BDP($C5123,"DUR_ADJ_OAS_MID"),IF(ISNUMBER(_xll.BDP($E5123&amp;" ISIN","DUR_ADJ_OAS_MID")),_xll.BDP($E5123&amp;" ISIN","DUR_ADJ_OAS_MID")," ")))</f>
        <v>0.22150116621395838</v>
      </c>
      <c r="S5123" s="7">
        <f t="shared" si="28"/>
        <v>8.5068242763260915E-2</v>
      </c>
      <c r="T5123" t="s">
        <v>83</v>
      </c>
      <c r="U5123" t="s">
        <v>75</v>
      </c>
    </row>
    <row r="5124" spans="1:33" x14ac:dyDescent="0.35">
      <c r="A5124" t="s">
        <v>7770</v>
      </c>
      <c r="B5124" t="s">
        <v>84</v>
      </c>
      <c r="C5124" t="s">
        <v>84</v>
      </c>
      <c r="G5124" s="1">
        <v>66217.5</v>
      </c>
      <c r="H5124" s="1">
        <v>1</v>
      </c>
      <c r="I5124" s="2">
        <v>66217.5</v>
      </c>
      <c r="J5124" s="3">
        <v>1.5566499999999999E-3</v>
      </c>
      <c r="K5124" s="4">
        <v>42538582.140000001</v>
      </c>
      <c r="L5124" s="5">
        <v>1650001</v>
      </c>
      <c r="M5124" s="6">
        <v>25.78094325</v>
      </c>
      <c r="N5124" s="7" t="str">
        <f>IF(ISNUMBER(_xll.BDP($C5124, "DELTA_MID")),_xll.BDP($C5124, "DELTA_MID")," ")</f>
        <v xml:space="preserve"> </v>
      </c>
      <c r="O5124" s="7" t="str">
        <f>IF(ISNUMBER(N5124),_xll.BDP($C5124, "OPT_UNDL_TICKER"),"")</f>
        <v/>
      </c>
      <c r="P5124" s="8" t="str">
        <f>IF(ISNUMBER(N5124),_xll.BDP($C5124, "OPT_UNDL_PX")," ")</f>
        <v xml:space="preserve"> </v>
      </c>
      <c r="Q5124" s="7" t="str">
        <f>IF(ISNUMBER(N5124),+G5124*_xll.BDP($C5124, "PX_POS_MULT_FACTOR")*P5124/K5124," ")</f>
        <v xml:space="preserve"> </v>
      </c>
      <c r="R5124" s="8" t="str">
        <f>IF(OR($A5124="TUA",$A5124="TYA"),"",IF(ISNUMBER(_xll.BDP($C5124,"DUR_ADJ_OAS_MID")),_xll.BDP($C5124,"DUR_ADJ_OAS_MID"),IF(ISNUMBER(_xll.BDP($E5124&amp;" ISIN","DUR_ADJ_OAS_MID")),_xll.BDP($E5124&amp;" ISIN","DUR_ADJ_OAS_MID")," ")))</f>
        <v xml:space="preserve"> </v>
      </c>
      <c r="S5124" s="7" t="str">
        <f t="shared" si="28"/>
        <v xml:space="preserve"> </v>
      </c>
      <c r="T5124" t="s">
        <v>84</v>
      </c>
      <c r="U5124" t="s">
        <v>84</v>
      </c>
    </row>
    <row r="5125" spans="1:33" x14ac:dyDescent="0.35">
      <c r="N5125" s="7" t="str">
        <f>IF(ISNUMBER(_xll.BDP($C5125, "DELTA_MID")),_xll.BDP($C5125, "DELTA_MID")," ")</f>
        <v xml:space="preserve"> </v>
      </c>
      <c r="O5125" s="7" t="str">
        <f>IF(ISNUMBER(N5125),_xll.BDP($C5125, "OPT_UNDL_TICKER"),"")</f>
        <v/>
      </c>
      <c r="P5125" s="8" t="str">
        <f>IF(ISNUMBER(N5125),_xll.BDP($C5125, "OPT_UNDL_PX")," ")</f>
        <v xml:space="preserve"> </v>
      </c>
      <c r="Q5125" s="7" t="str">
        <f>IF(ISNUMBER(N5125),+G5125*_xll.BDP($C5125, "PX_POS_MULT_FACTOR")*P5125/K5125," ")</f>
        <v xml:space="preserve"> </v>
      </c>
      <c r="R5125" s="8" t="str">
        <f>IF(OR($A5125="TUA",$A5125="TYA"),"",IF(ISNUMBER(_xll.BDP($C5125,"DUR_ADJ_OAS_MID")),_xll.BDP($C5125,"DUR_ADJ_OAS_MID"),IF(ISNUMBER(_xll.BDP($E5125&amp;" ISIN","DUR_ADJ_OAS_MID")),_xll.BDP($E5125&amp;" ISIN","DUR_ADJ_OAS_MID")," ")))</f>
        <v xml:space="preserve"> </v>
      </c>
      <c r="S5125" s="7" t="str">
        <f t="shared" si="28"/>
        <v xml:space="preserve"> </v>
      </c>
    </row>
    <row r="5126" spans="1:33" x14ac:dyDescent="0.35">
      <c r="A5126" t="s">
        <v>7825</v>
      </c>
      <c r="B5126" t="s">
        <v>1638</v>
      </c>
      <c r="C5126" t="s">
        <v>1639</v>
      </c>
      <c r="F5126" t="s">
        <v>1640</v>
      </c>
      <c r="G5126" s="1">
        <v>119</v>
      </c>
      <c r="H5126" s="1">
        <v>3397.2</v>
      </c>
      <c r="I5126" s="2">
        <v>40426680</v>
      </c>
      <c r="J5126" s="3">
        <v>1.3746381700000001</v>
      </c>
      <c r="K5126" s="4">
        <v>29408960.789999999</v>
      </c>
      <c r="L5126" s="5">
        <v>825001</v>
      </c>
      <c r="M5126" s="6">
        <v>35.64718199</v>
      </c>
      <c r="N5126" s="7" t="str">
        <f>IF(ISNUMBER(_xll.BDP($C5126, "DELTA_MID")),_xll.BDP($C5126, "DELTA_MID")," ")</f>
        <v xml:space="preserve"> </v>
      </c>
      <c r="O5126" s="7" t="str">
        <f>IF(ISNUMBER(N5126),_xll.BDP($C5126, "OPT_UNDL_TICKER"),"")</f>
        <v/>
      </c>
      <c r="P5126" s="8" t="str">
        <f>IF(ISNUMBER(N5126),_xll.BDP($C5126, "OPT_UNDL_PX")," ")</f>
        <v xml:space="preserve"> </v>
      </c>
      <c r="Q5126" s="7" t="str">
        <f>IF(ISNUMBER(N5126),+G5126*_xll.BDP($C5126, "PX_POS_MULT_FACTOR")*P5126/K5126," ")</f>
        <v xml:space="preserve"> </v>
      </c>
      <c r="R5126" s="8" t="str">
        <f>IF(OR($A5126="TUA",$A5126="TYA"),"",IF(ISNUMBER(_xll.BDP($C5126,"DUR_ADJ_OAS_MID")),_xll.BDP($C5126,"DUR_ADJ_OAS_MID"),IF(ISNUMBER(_xll.BDP($E5126&amp;" ISIN","DUR_ADJ_OAS_MID")),_xll.BDP($E5126&amp;" ISIN","DUR_ADJ_OAS_MID")," ")))</f>
        <v xml:space="preserve"> </v>
      </c>
      <c r="S5126" s="7" t="str">
        <f t="shared" si="28"/>
        <v xml:space="preserve"> </v>
      </c>
      <c r="T5126" t="s">
        <v>1641</v>
      </c>
      <c r="U5126" t="s">
        <v>45</v>
      </c>
      <c r="AG5126">
        <v>1.3653E-2</v>
      </c>
    </row>
    <row r="5127" spans="1:33" x14ac:dyDescent="0.35">
      <c r="A5127" t="s">
        <v>7825</v>
      </c>
      <c r="B5127" t="s">
        <v>94</v>
      </c>
      <c r="C5127" t="s">
        <v>95</v>
      </c>
      <c r="F5127" t="s">
        <v>96</v>
      </c>
      <c r="G5127" s="1">
        <v>301</v>
      </c>
      <c r="H5127" s="1">
        <v>0.02</v>
      </c>
      <c r="I5127" s="2">
        <v>602</v>
      </c>
      <c r="J5127" s="3">
        <v>2.0469999999999999E-5</v>
      </c>
      <c r="K5127" s="4">
        <v>29408960.789999999</v>
      </c>
      <c r="L5127" s="5">
        <v>825001</v>
      </c>
      <c r="M5127" s="6">
        <v>35.64718199</v>
      </c>
      <c r="N5127" s="7">
        <f>IF(ISNUMBER(_xll.BDP($C5127, "DELTA_MID")),_xll.BDP($C5127, "DELTA_MID")," ")</f>
        <v>-2.9169999999999999E-3</v>
      </c>
      <c r="O5127" s="7" t="str">
        <f>IF(ISNUMBER(N5127),_xll.BDP($C5127, "OPT_UNDL_TICKER"),"")</f>
        <v>GLD US</v>
      </c>
      <c r="P5127" s="8">
        <f>IF(ISNUMBER(N5127),_xll.BDP($C5127, "OPT_UNDL_PX")," ")</f>
        <v>309.10000000000002</v>
      </c>
      <c r="Q5127" s="7">
        <f>IF(ISNUMBER(N5127),+G5127*_xll.BDP($C5127, "PX_POS_MULT_FACTOR")*P5127/K5127," ")</f>
        <v>0.31636309988769246</v>
      </c>
      <c r="R5127" s="8" t="str">
        <f>IF(OR($A5127="TUA",$A5127="TYA"),"",IF(ISNUMBER(_xll.BDP($C5127,"DUR_ADJ_OAS_MID")),_xll.BDP($C5127,"DUR_ADJ_OAS_MID"),IF(ISNUMBER(_xll.BDP($E5127&amp;" ISIN","DUR_ADJ_OAS_MID")),_xll.BDP($E5127&amp;" ISIN","DUR_ADJ_OAS_MID")," ")))</f>
        <v xml:space="preserve"> </v>
      </c>
      <c r="S5127" s="7">
        <f t="shared" si="28"/>
        <v>-9.2283116237239888E-4</v>
      </c>
      <c r="T5127" t="s">
        <v>96</v>
      </c>
      <c r="U5127" t="s">
        <v>49</v>
      </c>
      <c r="AG5127">
        <v>1.3653E-2</v>
      </c>
    </row>
    <row r="5128" spans="1:33" x14ac:dyDescent="0.35">
      <c r="A5128" t="s">
        <v>7825</v>
      </c>
      <c r="B5128" t="s">
        <v>97</v>
      </c>
      <c r="C5128" t="s">
        <v>98</v>
      </c>
      <c r="F5128" t="s">
        <v>99</v>
      </c>
      <c r="G5128" s="1">
        <v>-301</v>
      </c>
      <c r="H5128" s="1">
        <v>0.01</v>
      </c>
      <c r="I5128" s="2">
        <v>-301</v>
      </c>
      <c r="J5128" s="3">
        <v>-1.023E-5</v>
      </c>
      <c r="K5128" s="4">
        <v>29408960.789999999</v>
      </c>
      <c r="L5128" s="5">
        <v>825001</v>
      </c>
      <c r="M5128" s="6">
        <v>35.64718199</v>
      </c>
      <c r="N5128" s="7">
        <f>IF(ISNUMBER(_xll.BDP($C5128, "DELTA_MID")),_xll.BDP($C5128, "DELTA_MID")," ")</f>
        <v>-4.0249999999999999E-3</v>
      </c>
      <c r="O5128" s="7" t="str">
        <f>IF(ISNUMBER(N5128),_xll.BDP($C5128, "OPT_UNDL_TICKER"),"")</f>
        <v>GLD US</v>
      </c>
      <c r="P5128" s="8">
        <f>IF(ISNUMBER(N5128),_xll.BDP($C5128, "OPT_UNDL_PX")," ")</f>
        <v>309.10000000000002</v>
      </c>
      <c r="Q5128" s="7">
        <f>IF(ISNUMBER(N5128),+G5128*_xll.BDP($C5128, "PX_POS_MULT_FACTOR")*P5128/K5128," ")</f>
        <v>-0.31636309988769246</v>
      </c>
      <c r="R5128" s="8" t="str">
        <f>IF(OR($A5128="TUA",$A5128="TYA"),"",IF(ISNUMBER(_xll.BDP($C5128,"DUR_ADJ_OAS_MID")),_xll.BDP($C5128,"DUR_ADJ_OAS_MID"),IF(ISNUMBER(_xll.BDP($E5128&amp;" ISIN","DUR_ADJ_OAS_MID")),_xll.BDP($E5128&amp;" ISIN","DUR_ADJ_OAS_MID")," ")))</f>
        <v xml:space="preserve"> </v>
      </c>
      <c r="S5128" s="7">
        <f t="shared" si="28"/>
        <v>1.2733614770479621E-3</v>
      </c>
      <c r="T5128" t="s">
        <v>99</v>
      </c>
      <c r="U5128" t="s">
        <v>49</v>
      </c>
      <c r="AG5128">
        <v>1.3653E-2</v>
      </c>
    </row>
    <row r="5129" spans="1:33" x14ac:dyDescent="0.35">
      <c r="A5129" t="s">
        <v>7825</v>
      </c>
      <c r="B5129" t="s">
        <v>100</v>
      </c>
      <c r="C5129" t="s">
        <v>101</v>
      </c>
      <c r="F5129" t="s">
        <v>102</v>
      </c>
      <c r="G5129" s="1">
        <v>299</v>
      </c>
      <c r="H5129" s="1">
        <v>0.02</v>
      </c>
      <c r="I5129" s="2">
        <v>598</v>
      </c>
      <c r="J5129" s="3">
        <v>2.033E-5</v>
      </c>
      <c r="K5129" s="4">
        <v>29408960.789999999</v>
      </c>
      <c r="L5129" s="5">
        <v>825001</v>
      </c>
      <c r="M5129" s="6">
        <v>35.64718199</v>
      </c>
      <c r="N5129" s="7">
        <f>IF(ISNUMBER(_xll.BDP($C5129, "DELTA_MID")),_xll.BDP($C5129, "DELTA_MID")," ")</f>
        <v>-4.4640000000000001E-3</v>
      </c>
      <c r="O5129" s="7" t="str">
        <f>IF(ISNUMBER(N5129),_xll.BDP($C5129, "OPT_UNDL_TICKER"),"")</f>
        <v>GLD US</v>
      </c>
      <c r="P5129" s="8">
        <f>IF(ISNUMBER(N5129),_xll.BDP($C5129, "OPT_UNDL_PX")," ")</f>
        <v>309.10000000000002</v>
      </c>
      <c r="Q5129" s="7">
        <f>IF(ISNUMBER(N5129),+G5129*_xll.BDP($C5129, "PX_POS_MULT_FACTOR")*P5129/K5129," ")</f>
        <v>0.31426101948976759</v>
      </c>
      <c r="R5129" s="8" t="str">
        <f>IF(OR($A5129="TUA",$A5129="TYA"),"",IF(ISNUMBER(_xll.BDP($C5129,"DUR_ADJ_OAS_MID")),_xll.BDP($C5129,"DUR_ADJ_OAS_MID"),IF(ISNUMBER(_xll.BDP($E5129&amp;" ISIN","DUR_ADJ_OAS_MID")),_xll.BDP($E5129&amp;" ISIN","DUR_ADJ_OAS_MID")," ")))</f>
        <v xml:space="preserve"> </v>
      </c>
      <c r="S5129" s="7">
        <f t="shared" si="28"/>
        <v>-1.4028611910023225E-3</v>
      </c>
      <c r="T5129" t="s">
        <v>102</v>
      </c>
      <c r="U5129" t="s">
        <v>49</v>
      </c>
      <c r="AG5129">
        <v>1.3653E-2</v>
      </c>
    </row>
    <row r="5130" spans="1:33" x14ac:dyDescent="0.35">
      <c r="A5130" t="s">
        <v>7825</v>
      </c>
      <c r="B5130" t="s">
        <v>103</v>
      </c>
      <c r="C5130" t="s">
        <v>104</v>
      </c>
      <c r="F5130" t="s">
        <v>105</v>
      </c>
      <c r="G5130" s="1">
        <v>-299</v>
      </c>
      <c r="H5130" s="1">
        <v>0.06</v>
      </c>
      <c r="I5130" s="2">
        <v>-1794</v>
      </c>
      <c r="J5130" s="3">
        <v>-6.0999999999999999E-5</v>
      </c>
      <c r="K5130" s="4">
        <v>29408960.789999999</v>
      </c>
      <c r="L5130" s="5">
        <v>825001</v>
      </c>
      <c r="M5130" s="6">
        <v>35.64718199</v>
      </c>
      <c r="N5130" s="7">
        <f>IF(ISNUMBER(_xll.BDP($C5130, "DELTA_MID")),_xll.BDP($C5130, "DELTA_MID")," ")</f>
        <v>-1.7786E-2</v>
      </c>
      <c r="O5130" s="7" t="str">
        <f>IF(ISNUMBER(N5130),_xll.BDP($C5130, "OPT_UNDL_TICKER"),"")</f>
        <v>GLD US</v>
      </c>
      <c r="P5130" s="8">
        <f>IF(ISNUMBER(N5130),_xll.BDP($C5130, "OPT_UNDL_PX")," ")</f>
        <v>309.10000000000002</v>
      </c>
      <c r="Q5130" s="7">
        <f>IF(ISNUMBER(N5130),+G5130*_xll.BDP($C5130, "PX_POS_MULT_FACTOR")*P5130/K5130," ")</f>
        <v>-0.31426101948976759</v>
      </c>
      <c r="R5130" s="8" t="str">
        <f>IF(OR($A5130="TUA",$A5130="TYA"),"",IF(ISNUMBER(_xll.BDP($C5130,"DUR_ADJ_OAS_MID")),_xll.BDP($C5130,"DUR_ADJ_OAS_MID"),IF(ISNUMBER(_xll.BDP($E5130&amp;" ISIN","DUR_ADJ_OAS_MID")),_xll.BDP($E5130&amp;" ISIN","DUR_ADJ_OAS_MID")," ")))</f>
        <v xml:space="preserve"> </v>
      </c>
      <c r="S5130" s="7">
        <f t="shared" si="28"/>
        <v>5.589446492645006E-3</v>
      </c>
      <c r="T5130" t="s">
        <v>105</v>
      </c>
      <c r="U5130" t="s">
        <v>49</v>
      </c>
      <c r="AG5130">
        <v>1.3653E-2</v>
      </c>
    </row>
    <row r="5131" spans="1:33" x14ac:dyDescent="0.35">
      <c r="A5131" t="s">
        <v>7825</v>
      </c>
      <c r="B5131" t="s">
        <v>106</v>
      </c>
      <c r="C5131" t="s">
        <v>107</v>
      </c>
      <c r="F5131" t="s">
        <v>108</v>
      </c>
      <c r="G5131" s="1">
        <v>59</v>
      </c>
      <c r="H5131" s="1">
        <v>0.63500000000000001</v>
      </c>
      <c r="I5131" s="2">
        <v>3746.5</v>
      </c>
      <c r="J5131" s="3">
        <v>1.2739000000000001E-4</v>
      </c>
      <c r="K5131" s="4">
        <v>29408960.789999999</v>
      </c>
      <c r="L5131" s="5">
        <v>825001</v>
      </c>
      <c r="M5131" s="6">
        <v>35.64718199</v>
      </c>
      <c r="N5131" s="7">
        <f>IF(ISNUMBER(_xll.BDP($C5131, "DELTA_MID")),_xll.BDP($C5131, "DELTA_MID")," ")</f>
        <v>-1.9460000000000002E-2</v>
      </c>
      <c r="O5131" s="7" t="str">
        <f>IF(ISNUMBER(N5131),_xll.BDP($C5131, "OPT_UNDL_TICKER"),"")</f>
        <v>MSTR US</v>
      </c>
      <c r="P5131" s="8">
        <f>IF(ISNUMBER(N5131),_xll.BDP($C5131, "OPT_UNDL_PX")," ")</f>
        <v>377.9</v>
      </c>
      <c r="Q5131" s="7">
        <f>IF(ISNUMBER(N5131),+G5131*_xll.BDP($C5131, "PX_POS_MULT_FACTOR")*P5131/K5131," ")</f>
        <v>7.5813967583585606E-2</v>
      </c>
      <c r="R5131" s="8" t="str">
        <f>IF(OR($A5131="TUA",$A5131="TYA"),"",IF(ISNUMBER(_xll.BDP($C5131,"DUR_ADJ_OAS_MID")),_xll.BDP($C5131,"DUR_ADJ_OAS_MID"),IF(ISNUMBER(_xll.BDP($E5131&amp;" ISIN","DUR_ADJ_OAS_MID")),_xll.BDP($E5131&amp;" ISIN","DUR_ADJ_OAS_MID")," ")))</f>
        <v xml:space="preserve"> </v>
      </c>
      <c r="S5131" s="7">
        <f t="shared" si="28"/>
        <v>-1.475339809176576E-3</v>
      </c>
      <c r="T5131" t="s">
        <v>108</v>
      </c>
      <c r="U5131" t="s">
        <v>49</v>
      </c>
      <c r="AG5131">
        <v>1.3653E-2</v>
      </c>
    </row>
    <row r="5132" spans="1:33" x14ac:dyDescent="0.35">
      <c r="A5132" t="s">
        <v>7825</v>
      </c>
      <c r="B5132" t="s">
        <v>109</v>
      </c>
      <c r="C5132" t="s">
        <v>110</v>
      </c>
      <c r="F5132" t="s">
        <v>111</v>
      </c>
      <c r="G5132" s="1">
        <v>-59</v>
      </c>
      <c r="H5132" s="1">
        <v>1.415</v>
      </c>
      <c r="I5132" s="2">
        <v>-8348.5</v>
      </c>
      <c r="J5132" s="3">
        <v>-2.8388000000000003E-4</v>
      </c>
      <c r="K5132" s="4">
        <v>29408960.789999999</v>
      </c>
      <c r="L5132" s="5">
        <v>825001</v>
      </c>
      <c r="M5132" s="6">
        <v>35.64718199</v>
      </c>
      <c r="N5132" s="7">
        <f>IF(ISNUMBER(_xll.BDP($C5132, "DELTA_MID")),_xll.BDP($C5132, "DELTA_MID")," ")</f>
        <v>-5.4679999999999999E-2</v>
      </c>
      <c r="O5132" s="7" t="str">
        <f>IF(ISNUMBER(N5132),_xll.BDP($C5132, "OPT_UNDL_TICKER"),"")</f>
        <v>MSTR US</v>
      </c>
      <c r="P5132" s="8">
        <f>IF(ISNUMBER(N5132),_xll.BDP($C5132, "OPT_UNDL_PX")," ")</f>
        <v>377.9</v>
      </c>
      <c r="Q5132" s="7">
        <f>IF(ISNUMBER(N5132),+G5132*_xll.BDP($C5132, "PX_POS_MULT_FACTOR")*P5132/K5132," ")</f>
        <v>-7.5813967583585606E-2</v>
      </c>
      <c r="R5132" s="8" t="str">
        <f>IF(OR($A5132="TUA",$A5132="TYA"),"",IF(ISNUMBER(_xll.BDP($C5132,"DUR_ADJ_OAS_MID")),_xll.BDP($C5132,"DUR_ADJ_OAS_MID"),IF(ISNUMBER(_xll.BDP($E5132&amp;" ISIN","DUR_ADJ_OAS_MID")),_xll.BDP($E5132&amp;" ISIN","DUR_ADJ_OAS_MID")," ")))</f>
        <v xml:space="preserve"> </v>
      </c>
      <c r="S5132" s="7">
        <f t="shared" si="28"/>
        <v>4.1455077474704611E-3</v>
      </c>
      <c r="T5132" t="s">
        <v>111</v>
      </c>
      <c r="U5132" t="s">
        <v>49</v>
      </c>
      <c r="AG5132">
        <v>1.3653E-2</v>
      </c>
    </row>
    <row r="5133" spans="1:33" x14ac:dyDescent="0.35">
      <c r="A5133" t="s">
        <v>7825</v>
      </c>
      <c r="B5133" t="s">
        <v>112</v>
      </c>
      <c r="C5133" t="s">
        <v>112</v>
      </c>
      <c r="F5133" t="s">
        <v>113</v>
      </c>
      <c r="G5133" s="1">
        <v>2</v>
      </c>
      <c r="H5133" s="1">
        <v>3.125</v>
      </c>
      <c r="I5133" s="2">
        <v>625</v>
      </c>
      <c r="J5133" s="3">
        <v>2.1250000000000002E-5</v>
      </c>
      <c r="K5133" s="4">
        <v>29408960.789999999</v>
      </c>
      <c r="L5133" s="5">
        <v>825001</v>
      </c>
      <c r="M5133" s="6">
        <v>35.64718199</v>
      </c>
      <c r="N5133" s="7">
        <f>IF(ISNUMBER(_xll.BDP($C5133, "DELTA_MID")),_xll.BDP($C5133, "DELTA_MID")," ")</f>
        <v>-7.5750000000000001E-3</v>
      </c>
      <c r="O5133" s="7" t="str">
        <f>IF(ISNUMBER(N5133),_xll.BDP($C5133, "OPT_UNDL_TICKER"),"")</f>
        <v>NDX</v>
      </c>
      <c r="P5133" s="8">
        <f>IF(ISNUMBER(N5133),_xll.BDP($C5133, "OPT_UNDL_PX")," ")</f>
        <v>21544.76</v>
      </c>
      <c r="Q5133" s="7">
        <f>IF(ISNUMBER(N5133),+G5133*_xll.BDP($C5133, "PX_POS_MULT_FACTOR")*P5133/K5133," ")</f>
        <v>0.14651833605304351</v>
      </c>
      <c r="R5133" s="8" t="str">
        <f>IF(OR($A5133="TUA",$A5133="TYA"),"",IF(ISNUMBER(_xll.BDP($C5133,"DUR_ADJ_OAS_MID")),_xll.BDP($C5133,"DUR_ADJ_OAS_MID"),IF(ISNUMBER(_xll.BDP($E5133&amp;" ISIN","DUR_ADJ_OAS_MID")),_xll.BDP($E5133&amp;" ISIN","DUR_ADJ_OAS_MID")," ")))</f>
        <v xml:space="preserve"> </v>
      </c>
      <c r="S5133" s="7">
        <f t="shared" si="28"/>
        <v>-1.1098763956018047E-3</v>
      </c>
      <c r="T5133" t="s">
        <v>113</v>
      </c>
      <c r="U5133" t="s">
        <v>49</v>
      </c>
      <c r="AG5133">
        <v>1.3653E-2</v>
      </c>
    </row>
    <row r="5134" spans="1:33" x14ac:dyDescent="0.35">
      <c r="A5134" t="s">
        <v>7825</v>
      </c>
      <c r="B5134" t="s">
        <v>114</v>
      </c>
      <c r="C5134" t="s">
        <v>114</v>
      </c>
      <c r="F5134" t="s">
        <v>115</v>
      </c>
      <c r="G5134" s="1">
        <v>-2</v>
      </c>
      <c r="H5134" s="1">
        <v>17.100000000000001</v>
      </c>
      <c r="I5134" s="2">
        <v>-3420</v>
      </c>
      <c r="J5134" s="3">
        <v>-1.1629E-4</v>
      </c>
      <c r="K5134" s="4">
        <v>29408960.789999999</v>
      </c>
      <c r="L5134" s="5">
        <v>825001</v>
      </c>
      <c r="M5134" s="6">
        <v>35.64718199</v>
      </c>
      <c r="N5134" s="7">
        <f>IF(ISNUMBER(_xll.BDP($C5134, "DELTA_MID")),_xll.BDP($C5134, "DELTA_MID")," ")</f>
        <v>-3.8163000000000002E-2</v>
      </c>
      <c r="O5134" s="7" t="str">
        <f>IF(ISNUMBER(N5134),_xll.BDP($C5134, "OPT_UNDL_TICKER"),"")</f>
        <v>NDX</v>
      </c>
      <c r="P5134" s="8">
        <f>IF(ISNUMBER(N5134),_xll.BDP($C5134, "OPT_UNDL_PX")," ")</f>
        <v>21544.76</v>
      </c>
      <c r="Q5134" s="7">
        <f>IF(ISNUMBER(N5134),+G5134*_xll.BDP($C5134, "PX_POS_MULT_FACTOR")*P5134/K5134," ")</f>
        <v>-0.14651833605304351</v>
      </c>
      <c r="R5134" s="8" t="str">
        <f>IF(OR($A5134="TUA",$A5134="TYA"),"",IF(ISNUMBER(_xll.BDP($C5134,"DUR_ADJ_OAS_MID")),_xll.BDP($C5134,"DUR_ADJ_OAS_MID"),IF(ISNUMBER(_xll.BDP($E5134&amp;" ISIN","DUR_ADJ_OAS_MID")),_xll.BDP($E5134&amp;" ISIN","DUR_ADJ_OAS_MID")," ")))</f>
        <v xml:space="preserve"> </v>
      </c>
      <c r="S5134" s="7">
        <f t="shared" si="28"/>
        <v>5.5915792587923003E-3</v>
      </c>
      <c r="T5134" t="s">
        <v>115</v>
      </c>
      <c r="U5134" t="s">
        <v>49</v>
      </c>
      <c r="AG5134">
        <v>1.3653E-2</v>
      </c>
    </row>
    <row r="5135" spans="1:33" x14ac:dyDescent="0.35">
      <c r="A5135" t="s">
        <v>7825</v>
      </c>
      <c r="B5135" t="s">
        <v>116</v>
      </c>
      <c r="C5135" t="s">
        <v>116</v>
      </c>
      <c r="F5135" t="s">
        <v>117</v>
      </c>
      <c r="G5135" s="1">
        <v>3</v>
      </c>
      <c r="H5135" s="1">
        <v>7.55</v>
      </c>
      <c r="I5135" s="2">
        <v>2265</v>
      </c>
      <c r="J5135" s="3">
        <v>7.7020000000000005E-5</v>
      </c>
      <c r="K5135" s="4">
        <v>29408960.789999999</v>
      </c>
      <c r="L5135" s="5">
        <v>825001</v>
      </c>
      <c r="M5135" s="6">
        <v>35.64718199</v>
      </c>
      <c r="N5135" s="7">
        <f>IF(ISNUMBER(_xll.BDP($C5135, "DELTA_MID")),_xll.BDP($C5135, "DELTA_MID")," ")</f>
        <v>-1.5105E-2</v>
      </c>
      <c r="O5135" s="7" t="str">
        <f>IF(ISNUMBER(N5135),_xll.BDP($C5135, "OPT_UNDL_TICKER"),"")</f>
        <v>NDX</v>
      </c>
      <c r="P5135" s="8">
        <f>IF(ISNUMBER(N5135),_xll.BDP($C5135, "OPT_UNDL_PX")," ")</f>
        <v>21544.76</v>
      </c>
      <c r="Q5135" s="7">
        <f>IF(ISNUMBER(N5135),+G5135*_xll.BDP($C5135, "PX_POS_MULT_FACTOR")*P5135/K5135," ")</f>
        <v>0.21977750407956526</v>
      </c>
      <c r="R5135" s="8" t="str">
        <f>IF(OR($A5135="TUA",$A5135="TYA"),"",IF(ISNUMBER(_xll.BDP($C5135,"DUR_ADJ_OAS_MID")),_xll.BDP($C5135,"DUR_ADJ_OAS_MID"),IF(ISNUMBER(_xll.BDP($E5135&amp;" ISIN","DUR_ADJ_OAS_MID")),_xll.BDP($E5135&amp;" ISIN","DUR_ADJ_OAS_MID")," ")))</f>
        <v xml:space="preserve"> </v>
      </c>
      <c r="S5135" s="7">
        <f t="shared" si="28"/>
        <v>-3.3197391991218331E-3</v>
      </c>
      <c r="T5135" t="s">
        <v>117</v>
      </c>
      <c r="U5135" t="s">
        <v>49</v>
      </c>
      <c r="AG5135">
        <v>1.3653E-2</v>
      </c>
    </row>
    <row r="5136" spans="1:33" x14ac:dyDescent="0.35">
      <c r="A5136" t="s">
        <v>7825</v>
      </c>
      <c r="B5136" t="s">
        <v>118</v>
      </c>
      <c r="C5136" t="s">
        <v>118</v>
      </c>
      <c r="F5136" t="s">
        <v>119</v>
      </c>
      <c r="G5136" s="1">
        <v>-3</v>
      </c>
      <c r="H5136" s="1">
        <v>30.85</v>
      </c>
      <c r="I5136" s="2">
        <v>-9255</v>
      </c>
      <c r="J5136" s="3">
        <v>-3.1470000000000001E-4</v>
      </c>
      <c r="K5136" s="4">
        <v>29408960.789999999</v>
      </c>
      <c r="L5136" s="5">
        <v>825001</v>
      </c>
      <c r="M5136" s="6">
        <v>35.64718199</v>
      </c>
      <c r="N5136" s="7">
        <f>IF(ISNUMBER(_xll.BDP($C5136, "DELTA_MID")),_xll.BDP($C5136, "DELTA_MID")," ")</f>
        <v>-5.8793999999999999E-2</v>
      </c>
      <c r="O5136" s="7" t="str">
        <f>IF(ISNUMBER(N5136),_xll.BDP($C5136, "OPT_UNDL_TICKER"),"")</f>
        <v>NDX</v>
      </c>
      <c r="P5136" s="8">
        <f>IF(ISNUMBER(N5136),_xll.BDP($C5136, "OPT_UNDL_PX")," ")</f>
        <v>21544.76</v>
      </c>
      <c r="Q5136" s="7">
        <f>IF(ISNUMBER(N5136),+G5136*_xll.BDP($C5136, "PX_POS_MULT_FACTOR")*P5136/K5136," ")</f>
        <v>-0.21977750407956526</v>
      </c>
      <c r="R5136" s="8" t="str">
        <f>IF(OR($A5136="TUA",$A5136="TYA"),"",IF(ISNUMBER(_xll.BDP($C5136,"DUR_ADJ_OAS_MID")),_xll.BDP($C5136,"DUR_ADJ_OAS_MID"),IF(ISNUMBER(_xll.BDP($E5136&amp;" ISIN","DUR_ADJ_OAS_MID")),_xll.BDP($E5136&amp;" ISIN","DUR_ADJ_OAS_MID")," ")))</f>
        <v xml:space="preserve"> </v>
      </c>
      <c r="S5136" s="7">
        <f t="shared" si="28"/>
        <v>1.2921598574853959E-2</v>
      </c>
      <c r="T5136" t="s">
        <v>119</v>
      </c>
      <c r="U5136" t="s">
        <v>49</v>
      </c>
      <c r="AG5136">
        <v>1.3653E-2</v>
      </c>
    </row>
    <row r="5137" spans="1:33" x14ac:dyDescent="0.35">
      <c r="A5137" t="s">
        <v>7825</v>
      </c>
      <c r="B5137" t="s">
        <v>120</v>
      </c>
      <c r="C5137" t="s">
        <v>120</v>
      </c>
      <c r="F5137" t="s">
        <v>121</v>
      </c>
      <c r="G5137" s="1">
        <v>29</v>
      </c>
      <c r="H5137" s="1">
        <v>0.7</v>
      </c>
      <c r="I5137" s="2">
        <v>2030</v>
      </c>
      <c r="J5137" s="3">
        <v>6.9029999999999995E-5</v>
      </c>
      <c r="K5137" s="4">
        <v>29408960.789999999</v>
      </c>
      <c r="L5137" s="5">
        <v>825001</v>
      </c>
      <c r="M5137" s="6">
        <v>35.64718199</v>
      </c>
      <c r="N5137" s="7">
        <f>IF(ISNUMBER(_xll.BDP($C5137, "DELTA_MID")),_xll.BDP($C5137, "DELTA_MID")," ")</f>
        <v>-1.4581E-2</v>
      </c>
      <c r="O5137" s="7" t="str">
        <f>IF(ISNUMBER(N5137),_xll.BDP($C5137, "OPT_UNDL_TICKER"),"")</f>
        <v>RUY</v>
      </c>
      <c r="P5137" s="8">
        <f>IF(ISNUMBER(N5137),_xll.BDP($C5137, "OPT_UNDL_PX")," ")</f>
        <v>2070.1640000000002</v>
      </c>
      <c r="Q5137" s="7">
        <f>IF(ISNUMBER(N5137),+G5137*_xll.BDP($C5137, "PX_POS_MULT_FACTOR")*P5137/K5137," ")</f>
        <v>0.20413763148140132</v>
      </c>
      <c r="R5137" s="8" t="str">
        <f>IF(OR($A5137="TUA",$A5137="TYA"),"",IF(ISNUMBER(_xll.BDP($C5137,"DUR_ADJ_OAS_MID")),_xll.BDP($C5137,"DUR_ADJ_OAS_MID"),IF(ISNUMBER(_xll.BDP($E5137&amp;" ISIN","DUR_ADJ_OAS_MID")),_xll.BDP($E5137&amp;" ISIN","DUR_ADJ_OAS_MID")," ")))</f>
        <v xml:space="preserve"> </v>
      </c>
      <c r="S5137" s="7">
        <f t="shared" si="28"/>
        <v>-2.9765308046303127E-3</v>
      </c>
      <c r="T5137" t="s">
        <v>121</v>
      </c>
      <c r="U5137" t="s">
        <v>49</v>
      </c>
      <c r="AG5137">
        <v>1.3653E-2</v>
      </c>
    </row>
    <row r="5138" spans="1:33" x14ac:dyDescent="0.35">
      <c r="A5138" t="s">
        <v>7825</v>
      </c>
      <c r="B5138" t="s">
        <v>122</v>
      </c>
      <c r="C5138" t="s">
        <v>122</v>
      </c>
      <c r="F5138" t="s">
        <v>123</v>
      </c>
      <c r="G5138" s="1">
        <v>-29</v>
      </c>
      <c r="H5138" s="1">
        <v>2.7</v>
      </c>
      <c r="I5138" s="2">
        <v>-7830</v>
      </c>
      <c r="J5138" s="3">
        <v>-2.6624999999999999E-4</v>
      </c>
      <c r="K5138" s="4">
        <v>29408960.789999999</v>
      </c>
      <c r="L5138" s="5">
        <v>825001</v>
      </c>
      <c r="M5138" s="6">
        <v>35.64718199</v>
      </c>
      <c r="N5138" s="7">
        <f>IF(ISNUMBER(_xll.BDP($C5138, "DELTA_MID")),_xll.BDP($C5138, "DELTA_MID")," ")</f>
        <v>-5.5717000000000003E-2</v>
      </c>
      <c r="O5138" s="7" t="str">
        <f>IF(ISNUMBER(N5138),_xll.BDP($C5138, "OPT_UNDL_TICKER"),"")</f>
        <v>RUY</v>
      </c>
      <c r="P5138" s="8">
        <f>IF(ISNUMBER(N5138),_xll.BDP($C5138, "OPT_UNDL_PX")," ")</f>
        <v>2070.1640000000002</v>
      </c>
      <c r="Q5138" s="7">
        <f>IF(ISNUMBER(N5138),+G5138*_xll.BDP($C5138, "PX_POS_MULT_FACTOR")*P5138/K5138," ")</f>
        <v>-0.20413763148140132</v>
      </c>
      <c r="R5138" s="8" t="str">
        <f>IF(OR($A5138="TUA",$A5138="TYA"),"",IF(ISNUMBER(_xll.BDP($C5138,"DUR_ADJ_OAS_MID")),_xll.BDP($C5138,"DUR_ADJ_OAS_MID"),IF(ISNUMBER(_xll.BDP($E5138&amp;" ISIN","DUR_ADJ_OAS_MID")),_xll.BDP($E5138&amp;" ISIN","DUR_ADJ_OAS_MID")," ")))</f>
        <v xml:space="preserve"> </v>
      </c>
      <c r="S5138" s="7">
        <f t="shared" si="28"/>
        <v>1.1373936413249238E-2</v>
      </c>
      <c r="T5138" t="s">
        <v>123</v>
      </c>
      <c r="U5138" t="s">
        <v>49</v>
      </c>
      <c r="AG5138">
        <v>1.3653E-2</v>
      </c>
    </row>
    <row r="5139" spans="1:33" x14ac:dyDescent="0.35">
      <c r="A5139" t="s">
        <v>7825</v>
      </c>
      <c r="B5139" t="s">
        <v>124</v>
      </c>
      <c r="C5139" t="s">
        <v>124</v>
      </c>
      <c r="F5139" t="s">
        <v>125</v>
      </c>
      <c r="G5139" s="1">
        <v>30</v>
      </c>
      <c r="H5139" s="1">
        <v>1.2</v>
      </c>
      <c r="I5139" s="2">
        <v>3600</v>
      </c>
      <c r="J5139" s="3">
        <v>1.2240999999999999E-4</v>
      </c>
      <c r="K5139" s="4">
        <v>29408960.789999999</v>
      </c>
      <c r="L5139" s="5">
        <v>825001</v>
      </c>
      <c r="M5139" s="6">
        <v>35.64718199</v>
      </c>
      <c r="N5139" s="7">
        <f>IF(ISNUMBER(_xll.BDP($C5139, "DELTA_MID")),_xll.BDP($C5139, "DELTA_MID")," ")</f>
        <v>-2.2211000000000002E-2</v>
      </c>
      <c r="O5139" s="7" t="str">
        <f>IF(ISNUMBER(N5139),_xll.BDP($C5139, "OPT_UNDL_TICKER"),"")</f>
        <v>RUY</v>
      </c>
      <c r="P5139" s="8">
        <f>IF(ISNUMBER(N5139),_xll.BDP($C5139, "OPT_UNDL_PX")," ")</f>
        <v>2070.1640000000002</v>
      </c>
      <c r="Q5139" s="7">
        <f>IF(ISNUMBER(N5139),+G5139*_xll.BDP($C5139, "PX_POS_MULT_FACTOR")*P5139/K5139," ")</f>
        <v>0.21117686015317377</v>
      </c>
      <c r="R5139" s="8" t="str">
        <f>IF(OR($A5139="TUA",$A5139="TYA"),"",IF(ISNUMBER(_xll.BDP($C5139,"DUR_ADJ_OAS_MID")),_xll.BDP($C5139,"DUR_ADJ_OAS_MID"),IF(ISNUMBER(_xll.BDP($E5139&amp;" ISIN","DUR_ADJ_OAS_MID")),_xll.BDP($E5139&amp;" ISIN","DUR_ADJ_OAS_MID")," ")))</f>
        <v xml:space="preserve"> </v>
      </c>
      <c r="S5139" s="7">
        <f t="shared" si="28"/>
        <v>-4.6904492408621429E-3</v>
      </c>
      <c r="T5139" t="s">
        <v>125</v>
      </c>
      <c r="U5139" t="s">
        <v>49</v>
      </c>
      <c r="AG5139">
        <v>1.3653E-2</v>
      </c>
    </row>
    <row r="5140" spans="1:33" x14ac:dyDescent="0.35">
      <c r="A5140" t="s">
        <v>7825</v>
      </c>
      <c r="B5140" t="s">
        <v>126</v>
      </c>
      <c r="C5140" t="s">
        <v>126</v>
      </c>
      <c r="F5140" t="s">
        <v>127</v>
      </c>
      <c r="G5140" s="1">
        <v>-30</v>
      </c>
      <c r="H5140" s="1">
        <v>4.5</v>
      </c>
      <c r="I5140" s="2">
        <v>-13500</v>
      </c>
      <c r="J5140" s="3">
        <v>-4.5904000000000002E-4</v>
      </c>
      <c r="K5140" s="4">
        <v>29408960.789999999</v>
      </c>
      <c r="L5140" s="5">
        <v>825001</v>
      </c>
      <c r="M5140" s="6">
        <v>35.64718199</v>
      </c>
      <c r="N5140" s="7">
        <f>IF(ISNUMBER(_xll.BDP($C5140, "DELTA_MID")),_xll.BDP($C5140, "DELTA_MID")," ")</f>
        <v>-8.1257999999999997E-2</v>
      </c>
      <c r="O5140" s="7" t="str">
        <f>IF(ISNUMBER(N5140),_xll.BDP($C5140, "OPT_UNDL_TICKER"),"")</f>
        <v>RUY</v>
      </c>
      <c r="P5140" s="8">
        <f>IF(ISNUMBER(N5140),_xll.BDP($C5140, "OPT_UNDL_PX")," ")</f>
        <v>2070.1640000000002</v>
      </c>
      <c r="Q5140" s="7">
        <f>IF(ISNUMBER(N5140),+G5140*_xll.BDP($C5140, "PX_POS_MULT_FACTOR")*P5140/K5140," ")</f>
        <v>-0.21117686015317377</v>
      </c>
      <c r="R5140" s="8" t="str">
        <f>IF(OR($A5140="TUA",$A5140="TYA"),"",IF(ISNUMBER(_xll.BDP($C5140,"DUR_ADJ_OAS_MID")),_xll.BDP($C5140,"DUR_ADJ_OAS_MID"),IF(ISNUMBER(_xll.BDP($E5140&amp;" ISIN","DUR_ADJ_OAS_MID")),_xll.BDP($E5140&amp;" ISIN","DUR_ADJ_OAS_MID")," ")))</f>
        <v xml:space="preserve"> </v>
      </c>
      <c r="S5140" s="7">
        <f t="shared" si="28"/>
        <v>1.7159809302326592E-2</v>
      </c>
      <c r="T5140" t="s">
        <v>127</v>
      </c>
      <c r="U5140" t="s">
        <v>49</v>
      </c>
      <c r="AG5140">
        <v>1.3653E-2</v>
      </c>
    </row>
    <row r="5141" spans="1:33" x14ac:dyDescent="0.35">
      <c r="A5141" t="s">
        <v>7825</v>
      </c>
      <c r="B5141" t="s">
        <v>128</v>
      </c>
      <c r="C5141" t="s">
        <v>128</v>
      </c>
      <c r="F5141" t="s">
        <v>129</v>
      </c>
      <c r="G5141" s="1">
        <v>44</v>
      </c>
      <c r="H5141" s="1">
        <v>6.2</v>
      </c>
      <c r="I5141" s="2">
        <v>27280</v>
      </c>
      <c r="J5141" s="3">
        <v>9.2761000000000004E-4</v>
      </c>
      <c r="K5141" s="4">
        <v>29408960.789999999</v>
      </c>
      <c r="L5141" s="5">
        <v>825001</v>
      </c>
      <c r="M5141" s="6">
        <v>35.64718199</v>
      </c>
      <c r="N5141" s="7">
        <f>IF(ISNUMBER(_xll.BDP($C5141, "DELTA_MID")),_xll.BDP($C5141, "DELTA_MID")," ")</f>
        <v>0.12335</v>
      </c>
      <c r="O5141" s="7" t="str">
        <f>IF(ISNUMBER(N5141),_xll.BDP($C5141, "OPT_UNDL_TICKER"),"")</f>
        <v>SPX</v>
      </c>
      <c r="P5141" s="8">
        <f>IF(ISNUMBER(N5141),_xll.BDP($C5141, "OPT_UNDL_PX")," ")</f>
        <v>5941.09</v>
      </c>
      <c r="Q5141" s="7">
        <f>IF(ISNUMBER(N5141),+G5141*_xll.BDP($C5141, "PX_POS_MULT_FACTOR")*P5141/K5141," ")</f>
        <v>0.88887180294003176</v>
      </c>
      <c r="R5141" s="8" t="str">
        <f>IF(OR($A5141="TUA",$A5141="TYA"),"",IF(ISNUMBER(_xll.BDP($C5141,"DUR_ADJ_OAS_MID")),_xll.BDP($C5141,"DUR_ADJ_OAS_MID"),IF(ISNUMBER(_xll.BDP($E5141&amp;" ISIN","DUR_ADJ_OAS_MID")),_xll.BDP($E5141&amp;" ISIN","DUR_ADJ_OAS_MID")," ")))</f>
        <v xml:space="preserve"> </v>
      </c>
      <c r="S5141" s="7">
        <f t="shared" si="28"/>
        <v>0.10964233689265292</v>
      </c>
      <c r="T5141" t="s">
        <v>129</v>
      </c>
      <c r="U5141" t="s">
        <v>49</v>
      </c>
      <c r="AG5141">
        <v>1.3653E-2</v>
      </c>
    </row>
    <row r="5142" spans="1:33" x14ac:dyDescent="0.35">
      <c r="A5142" t="s">
        <v>7825</v>
      </c>
      <c r="B5142" t="s">
        <v>130</v>
      </c>
      <c r="C5142" t="s">
        <v>130</v>
      </c>
      <c r="F5142" t="s">
        <v>131</v>
      </c>
      <c r="G5142" s="1">
        <v>124</v>
      </c>
      <c r="H5142" s="1">
        <v>1.325</v>
      </c>
      <c r="I5142" s="2">
        <v>16430</v>
      </c>
      <c r="J5142" s="3">
        <v>5.5867000000000004E-4</v>
      </c>
      <c r="K5142" s="4">
        <v>29408960.789999999</v>
      </c>
      <c r="L5142" s="5">
        <v>825001</v>
      </c>
      <c r="M5142" s="6">
        <v>35.64718199</v>
      </c>
      <c r="N5142" s="7">
        <f>IF(ISNUMBER(_xll.BDP($C5142, "DELTA_MID")),_xll.BDP($C5142, "DELTA_MID")," ")</f>
        <v>3.7865000000000003E-2</v>
      </c>
      <c r="O5142" s="7" t="str">
        <f>IF(ISNUMBER(N5142),_xll.BDP($C5142, "OPT_UNDL_TICKER"),"")</f>
        <v>SPX</v>
      </c>
      <c r="P5142" s="8">
        <f>IF(ISNUMBER(N5142),_xll.BDP($C5142, "OPT_UNDL_PX")," ")</f>
        <v>5941.09</v>
      </c>
      <c r="Q5142" s="7">
        <f>IF(ISNUMBER(N5142),+G5142*_xll.BDP($C5142, "PX_POS_MULT_FACTOR")*P5142/K5142," ")</f>
        <v>2.5050023537400894</v>
      </c>
      <c r="R5142" s="8" t="str">
        <f>IF(OR($A5142="TUA",$A5142="TYA"),"",IF(ISNUMBER(_xll.BDP($C5142,"DUR_ADJ_OAS_MID")),_xll.BDP($C5142,"DUR_ADJ_OAS_MID"),IF(ISNUMBER(_xll.BDP($E5142&amp;" ISIN","DUR_ADJ_OAS_MID")),_xll.BDP($E5142&amp;" ISIN","DUR_ADJ_OAS_MID")," ")))</f>
        <v xml:space="preserve"> </v>
      </c>
      <c r="S5142" s="7">
        <f t="shared" si="28"/>
        <v>9.4851914124368497E-2</v>
      </c>
      <c r="T5142" t="s">
        <v>131</v>
      </c>
      <c r="U5142" t="s">
        <v>49</v>
      </c>
      <c r="AG5142">
        <v>1.3653E-2</v>
      </c>
    </row>
    <row r="5143" spans="1:33" x14ac:dyDescent="0.35">
      <c r="A5143" t="s">
        <v>7825</v>
      </c>
      <c r="B5143" t="s">
        <v>132</v>
      </c>
      <c r="C5143" t="s">
        <v>132</v>
      </c>
      <c r="F5143" t="s">
        <v>133</v>
      </c>
      <c r="G5143" s="1">
        <v>13</v>
      </c>
      <c r="H5143" s="1">
        <v>4.2</v>
      </c>
      <c r="I5143" s="2">
        <v>5460</v>
      </c>
      <c r="J5143" s="3">
        <v>1.8566000000000001E-4</v>
      </c>
      <c r="K5143" s="4">
        <v>29408960.789999999</v>
      </c>
      <c r="L5143" s="5">
        <v>825001</v>
      </c>
      <c r="M5143" s="6">
        <v>35.64718199</v>
      </c>
      <c r="N5143" s="7">
        <f>IF(ISNUMBER(_xll.BDP($C5143, "DELTA_MID")),_xll.BDP($C5143, "DELTA_MID")," ")</f>
        <v>-5.8524E-2</v>
      </c>
      <c r="O5143" s="7" t="str">
        <f>IF(ISNUMBER(N5143),_xll.BDP($C5143, "OPT_UNDL_TICKER"),"")</f>
        <v>SPX</v>
      </c>
      <c r="P5143" s="8">
        <f>IF(ISNUMBER(N5143),_xll.BDP($C5143, "OPT_UNDL_PX")," ")</f>
        <v>5941.09</v>
      </c>
      <c r="Q5143" s="7">
        <f>IF(ISNUMBER(N5143),+G5143*_xll.BDP($C5143, "PX_POS_MULT_FACTOR")*P5143/K5143," ")</f>
        <v>0.26262121450500936</v>
      </c>
      <c r="R5143" s="8" t="str">
        <f>IF(OR($A5143="TUA",$A5143="TYA"),"",IF(ISNUMBER(_xll.BDP($C5143,"DUR_ADJ_OAS_MID")),_xll.BDP($C5143,"DUR_ADJ_OAS_MID"),IF(ISNUMBER(_xll.BDP($E5143&amp;" ISIN","DUR_ADJ_OAS_MID")),_xll.BDP($E5143&amp;" ISIN","DUR_ADJ_OAS_MID")," ")))</f>
        <v xml:space="preserve"> </v>
      </c>
      <c r="S5143" s="7">
        <f t="shared" si="28"/>
        <v>-1.5369643957691168E-2</v>
      </c>
      <c r="T5143" t="s">
        <v>133</v>
      </c>
      <c r="U5143" t="s">
        <v>49</v>
      </c>
      <c r="AG5143">
        <v>1.3653E-2</v>
      </c>
    </row>
    <row r="5144" spans="1:33" x14ac:dyDescent="0.35">
      <c r="A5144" t="s">
        <v>7825</v>
      </c>
      <c r="B5144" t="s">
        <v>134</v>
      </c>
      <c r="C5144" t="s">
        <v>134</v>
      </c>
      <c r="F5144" t="s">
        <v>135</v>
      </c>
      <c r="G5144" s="1">
        <v>9</v>
      </c>
      <c r="H5144" s="1">
        <v>0.82499999999999996</v>
      </c>
      <c r="I5144" s="2">
        <v>742.5</v>
      </c>
      <c r="J5144" s="3">
        <v>2.525E-5</v>
      </c>
      <c r="K5144" s="4">
        <v>29408960.789999999</v>
      </c>
      <c r="L5144" s="5">
        <v>825001</v>
      </c>
      <c r="M5144" s="6">
        <v>35.64718199</v>
      </c>
      <c r="N5144" s="7">
        <f>IF(ISNUMBER(_xll.BDP($C5144, "DELTA_MID")),_xll.BDP($C5144, "DELTA_MID")," ")</f>
        <v>-8.3160000000000005E-3</v>
      </c>
      <c r="O5144" s="7" t="str">
        <f>IF(ISNUMBER(N5144),_xll.BDP($C5144, "OPT_UNDL_TICKER"),"")</f>
        <v>SPX</v>
      </c>
      <c r="P5144" s="8">
        <f>IF(ISNUMBER(N5144),_xll.BDP($C5144, "OPT_UNDL_PX")," ")</f>
        <v>5941.09</v>
      </c>
      <c r="Q5144" s="7">
        <f>IF(ISNUMBER(N5144),+G5144*_xll.BDP($C5144, "PX_POS_MULT_FACTOR")*P5144/K5144," ")</f>
        <v>0.18181468696500649</v>
      </c>
      <c r="R5144" s="8" t="str">
        <f>IF(OR($A5144="TUA",$A5144="TYA"),"",IF(ISNUMBER(_xll.BDP($C5144,"DUR_ADJ_OAS_MID")),_xll.BDP($C5144,"DUR_ADJ_OAS_MID"),IF(ISNUMBER(_xll.BDP($E5144&amp;" ISIN","DUR_ADJ_OAS_MID")),_xll.BDP($E5144&amp;" ISIN","DUR_ADJ_OAS_MID")," ")))</f>
        <v xml:space="preserve"> </v>
      </c>
      <c r="S5144" s="7">
        <f t="shared" si="28"/>
        <v>-1.5119709368009941E-3</v>
      </c>
      <c r="T5144" t="s">
        <v>135</v>
      </c>
      <c r="U5144" t="s">
        <v>49</v>
      </c>
      <c r="AG5144">
        <v>1.3653E-2</v>
      </c>
    </row>
    <row r="5145" spans="1:33" x14ac:dyDescent="0.35">
      <c r="A5145" t="s">
        <v>7825</v>
      </c>
      <c r="B5145" t="s">
        <v>136</v>
      </c>
      <c r="C5145" t="s">
        <v>136</v>
      </c>
      <c r="F5145" t="s">
        <v>137</v>
      </c>
      <c r="G5145" s="1">
        <v>-9</v>
      </c>
      <c r="H5145" s="1">
        <v>4.0999999999999996</v>
      </c>
      <c r="I5145" s="2">
        <v>-3690</v>
      </c>
      <c r="J5145" s="3">
        <v>-1.2547E-4</v>
      </c>
      <c r="K5145" s="4">
        <v>29408960.789999999</v>
      </c>
      <c r="L5145" s="5">
        <v>825001</v>
      </c>
      <c r="M5145" s="6">
        <v>35.64718199</v>
      </c>
      <c r="N5145" s="7">
        <f>IF(ISNUMBER(_xll.BDP($C5145, "DELTA_MID")),_xll.BDP($C5145, "DELTA_MID")," ")</f>
        <v>-4.4401999999999997E-2</v>
      </c>
      <c r="O5145" s="7" t="str">
        <f>IF(ISNUMBER(N5145),_xll.BDP($C5145, "OPT_UNDL_TICKER"),"")</f>
        <v>SPX</v>
      </c>
      <c r="P5145" s="8">
        <f>IF(ISNUMBER(N5145),_xll.BDP($C5145, "OPT_UNDL_PX")," ")</f>
        <v>5941.09</v>
      </c>
      <c r="Q5145" s="7">
        <f>IF(ISNUMBER(N5145),+G5145*_xll.BDP($C5145, "PX_POS_MULT_FACTOR")*P5145/K5145," ")</f>
        <v>-0.18181468696500649</v>
      </c>
      <c r="R5145" s="8" t="str">
        <f>IF(OR($A5145="TUA",$A5145="TYA"),"",IF(ISNUMBER(_xll.BDP($C5145,"DUR_ADJ_OAS_MID")),_xll.BDP($C5145,"DUR_ADJ_OAS_MID"),IF(ISNUMBER(_xll.BDP($E5145&amp;" ISIN","DUR_ADJ_OAS_MID")),_xll.BDP($E5145&amp;" ISIN","DUR_ADJ_OAS_MID")," ")))</f>
        <v xml:space="preserve"> </v>
      </c>
      <c r="S5145" s="7">
        <f t="shared" si="28"/>
        <v>8.0729357306202187E-3</v>
      </c>
      <c r="T5145" t="s">
        <v>137</v>
      </c>
      <c r="U5145" t="s">
        <v>49</v>
      </c>
      <c r="AG5145">
        <v>1.3653E-2</v>
      </c>
    </row>
    <row r="5146" spans="1:33" x14ac:dyDescent="0.35">
      <c r="A5146" t="s">
        <v>7825</v>
      </c>
      <c r="B5146" t="s">
        <v>138</v>
      </c>
      <c r="C5146" t="s">
        <v>138</v>
      </c>
      <c r="F5146" t="s">
        <v>139</v>
      </c>
      <c r="G5146" s="1">
        <v>9</v>
      </c>
      <c r="H5146" s="1">
        <v>1.825</v>
      </c>
      <c r="I5146" s="2">
        <v>1642.5</v>
      </c>
      <c r="J5146" s="3">
        <v>5.5850000000000002E-5</v>
      </c>
      <c r="K5146" s="4">
        <v>29408960.789999999</v>
      </c>
      <c r="L5146" s="5">
        <v>825001</v>
      </c>
      <c r="M5146" s="6">
        <v>35.64718199</v>
      </c>
      <c r="N5146" s="7">
        <f>IF(ISNUMBER(_xll.BDP($C5146, "DELTA_MID")),_xll.BDP($C5146, "DELTA_MID")," ")</f>
        <v>-1.5774E-2</v>
      </c>
      <c r="O5146" s="7" t="str">
        <f>IF(ISNUMBER(N5146),_xll.BDP($C5146, "OPT_UNDL_TICKER"),"")</f>
        <v>SPX</v>
      </c>
      <c r="P5146" s="8">
        <f>IF(ISNUMBER(N5146),_xll.BDP($C5146, "OPT_UNDL_PX")," ")</f>
        <v>5940.62</v>
      </c>
      <c r="Q5146" s="7">
        <f>IF(ISNUMBER(N5146),+G5146*_xll.BDP($C5146, "PX_POS_MULT_FACTOR")*P5146/K5146," ")</f>
        <v>0.18180030359379457</v>
      </c>
      <c r="R5146" s="8" t="str">
        <f>IF(OR($A5146="TUA",$A5146="TYA"),"",IF(ISNUMBER(_xll.BDP($C5146,"DUR_ADJ_OAS_MID")),_xll.BDP($C5146,"DUR_ADJ_OAS_MID"),IF(ISNUMBER(_xll.BDP($E5146&amp;" ISIN","DUR_ADJ_OAS_MID")),_xll.BDP($E5146&amp;" ISIN","DUR_ADJ_OAS_MID")," ")))</f>
        <v xml:space="preserve"> </v>
      </c>
      <c r="S5146" s="7">
        <f t="shared" si="28"/>
        <v>-2.8677179888885154E-3</v>
      </c>
      <c r="T5146" t="s">
        <v>139</v>
      </c>
      <c r="U5146" t="s">
        <v>49</v>
      </c>
      <c r="AG5146">
        <v>1.3653E-2</v>
      </c>
    </row>
    <row r="5147" spans="1:33" x14ac:dyDescent="0.35">
      <c r="A5147" t="s">
        <v>7825</v>
      </c>
      <c r="B5147" t="s">
        <v>140</v>
      </c>
      <c r="C5147" t="s">
        <v>140</v>
      </c>
      <c r="F5147" t="s">
        <v>141</v>
      </c>
      <c r="G5147" s="1">
        <v>-9</v>
      </c>
      <c r="H5147" s="1">
        <v>8.0500000000000007</v>
      </c>
      <c r="I5147" s="2">
        <v>-7245</v>
      </c>
      <c r="J5147" s="3">
        <v>-2.4635E-4</v>
      </c>
      <c r="K5147" s="4">
        <v>29408960.789999999</v>
      </c>
      <c r="L5147" s="5">
        <v>825001</v>
      </c>
      <c r="M5147" s="6">
        <v>35.64718199</v>
      </c>
      <c r="N5147" s="7">
        <f>IF(ISNUMBER(_xll.BDP($C5147, "DELTA_MID")),_xll.BDP($C5147, "DELTA_MID")," ")</f>
        <v>-7.1558999999999998E-2</v>
      </c>
      <c r="O5147" s="7" t="str">
        <f>IF(ISNUMBER(N5147),_xll.BDP($C5147, "OPT_UNDL_TICKER"),"")</f>
        <v>SPX</v>
      </c>
      <c r="P5147" s="8">
        <f>IF(ISNUMBER(N5147),_xll.BDP($C5147, "OPT_UNDL_PX")," ")</f>
        <v>5941.09</v>
      </c>
      <c r="Q5147" s="7">
        <f>IF(ISNUMBER(N5147),+G5147*_xll.BDP($C5147, "PX_POS_MULT_FACTOR")*P5147/K5147," ")</f>
        <v>-0.18181468696500649</v>
      </c>
      <c r="R5147" s="8" t="str">
        <f>IF(OR($A5147="TUA",$A5147="TYA"),"",IF(ISNUMBER(_xll.BDP($C5147,"DUR_ADJ_OAS_MID")),_xll.BDP($C5147,"DUR_ADJ_OAS_MID"),IF(ISNUMBER(_xll.BDP($E5147&amp;" ISIN","DUR_ADJ_OAS_MID")),_xll.BDP($E5147&amp;" ISIN","DUR_ADJ_OAS_MID")," ")))</f>
        <v xml:space="preserve"> </v>
      </c>
      <c r="S5147" s="7">
        <f t="shared" si="28"/>
        <v>1.3010477184528899E-2</v>
      </c>
      <c r="T5147" t="s">
        <v>141</v>
      </c>
      <c r="U5147" t="s">
        <v>49</v>
      </c>
      <c r="AG5147">
        <v>1.3653E-2</v>
      </c>
    </row>
    <row r="5148" spans="1:33" x14ac:dyDescent="0.35">
      <c r="A5148" t="s">
        <v>7825</v>
      </c>
      <c r="B5148" t="s">
        <v>142</v>
      </c>
      <c r="C5148" t="s">
        <v>142</v>
      </c>
      <c r="F5148" t="s">
        <v>143</v>
      </c>
      <c r="G5148" s="1">
        <v>60</v>
      </c>
      <c r="H5148" s="1">
        <v>11.05</v>
      </c>
      <c r="I5148" s="2">
        <v>66300</v>
      </c>
      <c r="J5148" s="3">
        <v>2.2544100000000001E-3</v>
      </c>
      <c r="K5148" s="4">
        <v>29408960.789999999</v>
      </c>
      <c r="L5148" s="5">
        <v>825001</v>
      </c>
      <c r="M5148" s="6">
        <v>35.64718199</v>
      </c>
      <c r="N5148" s="7">
        <f>IF(ISNUMBER(_xll.BDP($C5148, "DELTA_MID")),_xll.BDP($C5148, "DELTA_MID")," ")</f>
        <v>0.113675</v>
      </c>
      <c r="O5148" s="7" t="str">
        <f>IF(ISNUMBER(N5148),_xll.BDP($C5148, "OPT_UNDL_TICKER"),"")</f>
        <v>SPX</v>
      </c>
      <c r="P5148" s="8">
        <f>IF(ISNUMBER(N5148),_xll.BDP($C5148, "OPT_UNDL_PX")," ")</f>
        <v>5941.09</v>
      </c>
      <c r="Q5148" s="7">
        <f>IF(ISNUMBER(N5148),+G5148*_xll.BDP($C5148, "PX_POS_MULT_FACTOR")*P5148/K5148," ")</f>
        <v>1.2120979131000433</v>
      </c>
      <c r="R5148" s="8" t="str">
        <f>IF(OR($A5148="TUA",$A5148="TYA"),"",IF(ISNUMBER(_xll.BDP($C5148,"DUR_ADJ_OAS_MID")),_xll.BDP($C5148,"DUR_ADJ_OAS_MID"),IF(ISNUMBER(_xll.BDP($E5148&amp;" ISIN","DUR_ADJ_OAS_MID")),_xll.BDP($E5148&amp;" ISIN","DUR_ADJ_OAS_MID")," ")))</f>
        <v xml:space="preserve"> </v>
      </c>
      <c r="S5148" s="7">
        <f t="shared" si="28"/>
        <v>0.13778523027164744</v>
      </c>
      <c r="T5148" t="s">
        <v>143</v>
      </c>
      <c r="U5148" t="s">
        <v>49</v>
      </c>
      <c r="AG5148">
        <v>1.3653E-2</v>
      </c>
    </row>
    <row r="5149" spans="1:33" x14ac:dyDescent="0.35">
      <c r="A5149" t="s">
        <v>7825</v>
      </c>
      <c r="B5149" t="s">
        <v>144</v>
      </c>
      <c r="C5149" t="s">
        <v>144</v>
      </c>
      <c r="F5149" t="s">
        <v>145</v>
      </c>
      <c r="G5149" s="1">
        <v>51</v>
      </c>
      <c r="H5149" s="1">
        <v>14.05</v>
      </c>
      <c r="I5149" s="2">
        <v>71655</v>
      </c>
      <c r="J5149" s="3">
        <v>2.4364999999999999E-3</v>
      </c>
      <c r="K5149" s="4">
        <v>29408960.789999999</v>
      </c>
      <c r="L5149" s="5">
        <v>825001</v>
      </c>
      <c r="M5149" s="6">
        <v>35.64718199</v>
      </c>
      <c r="N5149" s="7">
        <f>IF(ISNUMBER(_xll.BDP($C5149, "DELTA_MID")),_xll.BDP($C5149, "DELTA_MID")," ")</f>
        <v>0.112104</v>
      </c>
      <c r="O5149" s="7" t="str">
        <f>IF(ISNUMBER(N5149),_xll.BDP($C5149, "OPT_UNDL_TICKER"),"")</f>
        <v>SPX</v>
      </c>
      <c r="P5149" s="8">
        <f>IF(ISNUMBER(N5149),_xll.BDP($C5149, "OPT_UNDL_PX")," ")</f>
        <v>5941.09</v>
      </c>
      <c r="Q5149" s="7">
        <f>IF(ISNUMBER(N5149),+G5149*_xll.BDP($C5149, "PX_POS_MULT_FACTOR")*P5149/K5149," ")</f>
        <v>1.0302832261350368</v>
      </c>
      <c r="R5149" s="8" t="str">
        <f>IF(OR($A5149="TUA",$A5149="TYA"),"",IF(ISNUMBER(_xll.BDP($C5149,"DUR_ADJ_OAS_MID")),_xll.BDP($C5149,"DUR_ADJ_OAS_MID"),IF(ISNUMBER(_xll.BDP($E5149&amp;" ISIN","DUR_ADJ_OAS_MID")),_xll.BDP($E5149&amp;" ISIN","DUR_ADJ_OAS_MID")," ")))</f>
        <v xml:space="preserve"> </v>
      </c>
      <c r="S5149" s="7">
        <f t="shared" si="28"/>
        <v>0.11549887078264215</v>
      </c>
      <c r="T5149" t="s">
        <v>145</v>
      </c>
      <c r="U5149" t="s">
        <v>49</v>
      </c>
      <c r="AG5149">
        <v>1.3653E-2</v>
      </c>
    </row>
    <row r="5150" spans="1:33" x14ac:dyDescent="0.35">
      <c r="A5150" t="s">
        <v>7825</v>
      </c>
      <c r="B5150" t="s">
        <v>146</v>
      </c>
      <c r="C5150" t="s">
        <v>146</v>
      </c>
      <c r="F5150" t="s">
        <v>147</v>
      </c>
      <c r="G5150" s="1">
        <v>100</v>
      </c>
      <c r="H5150" s="1">
        <v>4.9000000000000004</v>
      </c>
      <c r="I5150" s="2">
        <v>49000</v>
      </c>
      <c r="J5150" s="3">
        <v>1.6661600000000001E-3</v>
      </c>
      <c r="K5150" s="4">
        <v>29408960.789999999</v>
      </c>
      <c r="L5150" s="5">
        <v>825001</v>
      </c>
      <c r="M5150" s="6">
        <v>35.64718199</v>
      </c>
      <c r="N5150" s="7">
        <f>IF(ISNUMBER(_xll.BDP($C5150, "DELTA_MID")),_xll.BDP($C5150, "DELTA_MID")," ")</f>
        <v>4.2408000000000001E-2</v>
      </c>
      <c r="O5150" s="7" t="str">
        <f>IF(ISNUMBER(N5150),_xll.BDP($C5150, "OPT_UNDL_TICKER"),"")</f>
        <v>SPX</v>
      </c>
      <c r="P5150" s="8">
        <f>IF(ISNUMBER(N5150),_xll.BDP($C5150, "OPT_UNDL_PX")," ")</f>
        <v>5941.09</v>
      </c>
      <c r="Q5150" s="7">
        <f>IF(ISNUMBER(N5150),+G5150*_xll.BDP($C5150, "PX_POS_MULT_FACTOR")*P5150/K5150," ")</f>
        <v>2.0201631885000721</v>
      </c>
      <c r="R5150" s="8" t="str">
        <f>IF(OR($A5150="TUA",$A5150="TYA"),"",IF(ISNUMBER(_xll.BDP($C5150,"DUR_ADJ_OAS_MID")),_xll.BDP($C5150,"DUR_ADJ_OAS_MID"),IF(ISNUMBER(_xll.BDP($E5150&amp;" ISIN","DUR_ADJ_OAS_MID")),_xll.BDP($E5150&amp;" ISIN","DUR_ADJ_OAS_MID")," ")))</f>
        <v xml:space="preserve"> </v>
      </c>
      <c r="S5150" s="7">
        <f t="shared" si="28"/>
        <v>8.5671080497911056E-2</v>
      </c>
      <c r="T5150" t="s">
        <v>147</v>
      </c>
      <c r="U5150" t="s">
        <v>49</v>
      </c>
      <c r="AG5150">
        <v>1.3653E-2</v>
      </c>
    </row>
    <row r="5151" spans="1:33" x14ac:dyDescent="0.35">
      <c r="A5151" t="s">
        <v>7825</v>
      </c>
      <c r="B5151" t="s">
        <v>1254</v>
      </c>
      <c r="C5151" t="s">
        <v>1254</v>
      </c>
      <c r="D5151" t="s">
        <v>1255</v>
      </c>
      <c r="E5151" t="s">
        <v>1256</v>
      </c>
      <c r="F5151" t="s">
        <v>1257</v>
      </c>
      <c r="G5151" s="1">
        <v>5050000</v>
      </c>
      <c r="H5151" s="1">
        <v>99.836277999999993</v>
      </c>
      <c r="I5151" s="2">
        <v>5041732.04</v>
      </c>
      <c r="J5151" s="3">
        <v>0.17143522999999999</v>
      </c>
      <c r="K5151" s="4">
        <v>29408960.789999999</v>
      </c>
      <c r="L5151" s="5">
        <v>825001</v>
      </c>
      <c r="M5151" s="6">
        <v>35.64718199</v>
      </c>
      <c r="N5151" s="7" t="str">
        <f>IF(ISNUMBER(_xll.BDP($C5151, "DELTA_MID")),_xll.BDP($C5151, "DELTA_MID")," ")</f>
        <v xml:space="preserve"> </v>
      </c>
      <c r="O5151" s="7" t="str">
        <f>IF(ISNUMBER(N5151),_xll.BDP($C5151, "OPT_UNDL_TICKER"),"")</f>
        <v/>
      </c>
      <c r="P5151" s="8" t="str">
        <f>IF(ISNUMBER(N5151),_xll.BDP($C5151, "OPT_UNDL_PX")," ")</f>
        <v xml:space="preserve"> </v>
      </c>
      <c r="Q5151" s="7" t="str">
        <f>IF(ISNUMBER(N5151),+G5151*_xll.BDP($C5151, "PX_POS_MULT_FACTOR")*P5151/K5151," ")</f>
        <v xml:space="preserve"> </v>
      </c>
      <c r="R5151" s="8">
        <f>IF(OR($A5151="TUA",$A5151="TYA"),"",IF(ISNUMBER(_xll.BDP($C5151,"DUR_ADJ_OAS_MID")),_xll.BDP($C5151,"DUR_ADJ_OAS_MID"),IF(ISNUMBER(_xll.BDP($E5151&amp;" ISIN","DUR_ADJ_OAS_MID")),_xll.BDP($E5151&amp;" ISIN","DUR_ADJ_OAS_MID")," ")))</f>
        <v>3.4821486022433262E-2</v>
      </c>
      <c r="S5151" s="7">
        <f t="shared" si="28"/>
        <v>5.969629465197631E-3</v>
      </c>
      <c r="T5151" t="s">
        <v>1257</v>
      </c>
      <c r="U5151" t="s">
        <v>75</v>
      </c>
      <c r="AG5151">
        <v>1.3653E-2</v>
      </c>
    </row>
    <row r="5152" spans="1:33" x14ac:dyDescent="0.35">
      <c r="A5152" t="s">
        <v>7825</v>
      </c>
      <c r="B5152" t="s">
        <v>71</v>
      </c>
      <c r="C5152" t="s">
        <v>71</v>
      </c>
      <c r="D5152" t="s">
        <v>72</v>
      </c>
      <c r="E5152" t="s">
        <v>73</v>
      </c>
      <c r="F5152" t="s">
        <v>74</v>
      </c>
      <c r="G5152" s="1">
        <v>2500000</v>
      </c>
      <c r="H5152" s="1">
        <v>99.590693999999999</v>
      </c>
      <c r="I5152" s="2">
        <v>2489767.35</v>
      </c>
      <c r="J5152" s="3">
        <v>8.4660159999999998E-2</v>
      </c>
      <c r="K5152" s="4">
        <v>29408960.789999999</v>
      </c>
      <c r="L5152" s="5">
        <v>825001</v>
      </c>
      <c r="M5152" s="6">
        <v>35.64718199</v>
      </c>
      <c r="N5152" s="7" t="str">
        <f>IF(ISNUMBER(_xll.BDP($C5152, "DELTA_MID")),_xll.BDP($C5152, "DELTA_MID")," ")</f>
        <v xml:space="preserve"> </v>
      </c>
      <c r="O5152" s="7" t="str">
        <f>IF(ISNUMBER(N5152),_xll.BDP($C5152, "OPT_UNDL_TICKER"),"")</f>
        <v/>
      </c>
      <c r="P5152" s="8" t="str">
        <f>IF(ISNUMBER(N5152),_xll.BDP($C5152, "OPT_UNDL_PX")," ")</f>
        <v xml:space="preserve"> </v>
      </c>
      <c r="Q5152" s="7" t="str">
        <f>IF(ISNUMBER(N5152),+G5152*_xll.BDP($C5152, "PX_POS_MULT_FACTOR")*P5152/K5152," ")</f>
        <v xml:space="preserve"> </v>
      </c>
      <c r="R5152" s="8">
        <f>IF(OR($A5152="TUA",$A5152="TYA"),"",IF(ISNUMBER(_xll.BDP($C5152,"DUR_ADJ_OAS_MID")),_xll.BDP($C5152,"DUR_ADJ_OAS_MID"),IF(ISNUMBER(_xll.BDP($E5152&amp;" ISIN","DUR_ADJ_OAS_MID")),_xll.BDP($E5152&amp;" ISIN","DUR_ADJ_OAS_MID")," ")))</f>
        <v>9.1029669688683534E-2</v>
      </c>
      <c r="S5152" s="7">
        <f t="shared" si="28"/>
        <v>7.7065864005910981E-3</v>
      </c>
      <c r="T5152" t="s">
        <v>74</v>
      </c>
      <c r="U5152" t="s">
        <v>75</v>
      </c>
      <c r="AG5152">
        <v>1.3653E-2</v>
      </c>
    </row>
    <row r="5153" spans="1:33" x14ac:dyDescent="0.35">
      <c r="A5153" t="s">
        <v>7825</v>
      </c>
      <c r="B5153" t="s">
        <v>76</v>
      </c>
      <c r="C5153" t="s">
        <v>76</v>
      </c>
      <c r="D5153" t="s">
        <v>77</v>
      </c>
      <c r="E5153" t="s">
        <v>78</v>
      </c>
      <c r="F5153" t="s">
        <v>79</v>
      </c>
      <c r="G5153" s="1">
        <v>7020000</v>
      </c>
      <c r="H5153" s="1">
        <v>99.341999999999999</v>
      </c>
      <c r="I5153" s="2">
        <v>6973808.4000000004</v>
      </c>
      <c r="J5153" s="3">
        <v>0.23713208999999999</v>
      </c>
      <c r="K5153" s="4">
        <v>29408960.789999999</v>
      </c>
      <c r="L5153" s="5">
        <v>825001</v>
      </c>
      <c r="M5153" s="6">
        <v>35.64718199</v>
      </c>
      <c r="N5153" s="7" t="str">
        <f>IF(ISNUMBER(_xll.BDP($C5153, "DELTA_MID")),_xll.BDP($C5153, "DELTA_MID")," ")</f>
        <v xml:space="preserve"> </v>
      </c>
      <c r="O5153" s="7" t="str">
        <f>IF(ISNUMBER(N5153),_xll.BDP($C5153, "OPT_UNDL_TICKER"),"")</f>
        <v/>
      </c>
      <c r="P5153" s="8" t="str">
        <f>IF(ISNUMBER(N5153),_xll.BDP($C5153, "OPT_UNDL_PX")," ")</f>
        <v xml:space="preserve"> </v>
      </c>
      <c r="Q5153" s="7" t="str">
        <f>IF(ISNUMBER(N5153),+G5153*_xll.BDP($C5153, "PX_POS_MULT_FACTOR")*P5153/K5153," ")</f>
        <v xml:space="preserve"> </v>
      </c>
      <c r="R5153" s="8">
        <f>IF(OR($A5153="TUA",$A5153="TYA"),"",IF(ISNUMBER(_xll.BDP($C5153,"DUR_ADJ_OAS_MID")),_xll.BDP($C5153,"DUR_ADJ_OAS_MID"),IF(ISNUMBER(_xll.BDP($E5153&amp;" ISIN","DUR_ADJ_OAS_MID")),_xll.BDP($E5153&amp;" ISIN","DUR_ADJ_OAS_MID")," ")))</f>
        <v>0.14706027662324428</v>
      </c>
      <c r="S5153" s="7">
        <f t="shared" si="28"/>
        <v>3.4872710751648058E-2</v>
      </c>
      <c r="T5153" t="s">
        <v>79</v>
      </c>
      <c r="U5153" t="s">
        <v>75</v>
      </c>
      <c r="AG5153">
        <v>1.3653E-2</v>
      </c>
    </row>
    <row r="5154" spans="1:33" x14ac:dyDescent="0.35">
      <c r="A5154" t="s">
        <v>7825</v>
      </c>
      <c r="B5154" t="s">
        <v>89</v>
      </c>
      <c r="C5154" t="s">
        <v>89</v>
      </c>
      <c r="D5154" t="s">
        <v>90</v>
      </c>
      <c r="E5154" t="s">
        <v>91</v>
      </c>
      <c r="F5154" t="s">
        <v>92</v>
      </c>
      <c r="G5154" s="1">
        <v>4500000</v>
      </c>
      <c r="H5154" s="1">
        <v>99.260187000000002</v>
      </c>
      <c r="I5154" s="2">
        <v>4466708.41</v>
      </c>
      <c r="J5154" s="3">
        <v>0.15188256999999999</v>
      </c>
      <c r="K5154" s="4">
        <v>29408960.789999999</v>
      </c>
      <c r="L5154" s="5">
        <v>825001</v>
      </c>
      <c r="M5154" s="6">
        <v>35.64718199</v>
      </c>
      <c r="N5154" s="7" t="str">
        <f>IF(ISNUMBER(_xll.BDP($C5154, "DELTA_MID")),_xll.BDP($C5154, "DELTA_MID")," ")</f>
        <v xml:space="preserve"> </v>
      </c>
      <c r="O5154" s="7" t="str">
        <f>IF(ISNUMBER(N5154),_xll.BDP($C5154, "OPT_UNDL_TICKER"),"")</f>
        <v/>
      </c>
      <c r="P5154" s="8" t="str">
        <f>IF(ISNUMBER(N5154),_xll.BDP($C5154, "OPT_UNDL_PX")," ")</f>
        <v xml:space="preserve"> </v>
      </c>
      <c r="Q5154" s="7" t="str">
        <f>IF(ISNUMBER(N5154),+G5154*_xll.BDP($C5154, "PX_POS_MULT_FACTOR")*P5154/K5154," ")</f>
        <v xml:space="preserve"> </v>
      </c>
      <c r="R5154" s="8">
        <f>IF(OR($A5154="TUA",$A5154="TYA"),"",IF(ISNUMBER(_xll.BDP($C5154,"DUR_ADJ_OAS_MID")),_xll.BDP($C5154,"DUR_ADJ_OAS_MID"),IF(ISNUMBER(_xll.BDP($E5154&amp;" ISIN","DUR_ADJ_OAS_MID")),_xll.BDP($E5154&amp;" ISIN","DUR_ADJ_OAS_MID")," ")))</f>
        <v>0.16567630658619215</v>
      </c>
      <c r="S5154" s="7">
        <f t="shared" si="28"/>
        <v>2.516334323241879E-2</v>
      </c>
      <c r="T5154" t="s">
        <v>92</v>
      </c>
      <c r="U5154" t="s">
        <v>75</v>
      </c>
      <c r="AG5154">
        <v>1.3653E-2</v>
      </c>
    </row>
    <row r="5155" spans="1:33" x14ac:dyDescent="0.35">
      <c r="A5155" t="s">
        <v>7825</v>
      </c>
      <c r="B5155" t="s">
        <v>80</v>
      </c>
      <c r="C5155" t="s">
        <v>80</v>
      </c>
      <c r="D5155" t="s">
        <v>81</v>
      </c>
      <c r="E5155" t="s">
        <v>82</v>
      </c>
      <c r="F5155" t="s">
        <v>83</v>
      </c>
      <c r="G5155" s="1">
        <v>9800000</v>
      </c>
      <c r="H5155" s="1">
        <v>99.012611000000007</v>
      </c>
      <c r="I5155" s="2">
        <v>9703235.8800000008</v>
      </c>
      <c r="J5155" s="3">
        <v>0.32994147000000001</v>
      </c>
      <c r="K5155" s="4">
        <v>29408960.789999999</v>
      </c>
      <c r="L5155" s="5">
        <v>825001</v>
      </c>
      <c r="M5155" s="6">
        <v>35.64718199</v>
      </c>
      <c r="N5155" s="7" t="str">
        <f>IF(ISNUMBER(_xll.BDP($C5155, "DELTA_MID")),_xll.BDP($C5155, "DELTA_MID")," ")</f>
        <v xml:space="preserve"> </v>
      </c>
      <c r="O5155" s="7" t="str">
        <f>IF(ISNUMBER(N5155),_xll.BDP($C5155, "OPT_UNDL_TICKER"),"")</f>
        <v/>
      </c>
      <c r="P5155" s="8" t="str">
        <f>IF(ISNUMBER(N5155),_xll.BDP($C5155, "OPT_UNDL_PX")," ")</f>
        <v xml:space="preserve"> </v>
      </c>
      <c r="Q5155" s="7" t="str">
        <f>IF(ISNUMBER(N5155),+G5155*_xll.BDP($C5155, "PX_POS_MULT_FACTOR")*P5155/K5155," ")</f>
        <v xml:space="preserve"> </v>
      </c>
      <c r="R5155" s="8">
        <f>IF(OR($A5155="TUA",$A5155="TYA"),"",IF(ISNUMBER(_xll.BDP($C5155,"DUR_ADJ_OAS_MID")),_xll.BDP($C5155,"DUR_ADJ_OAS_MID"),IF(ISNUMBER(_xll.BDP($E5155&amp;" ISIN","DUR_ADJ_OAS_MID")),_xll.BDP($E5155&amp;" ISIN","DUR_ADJ_OAS_MID")," ")))</f>
        <v>0.22150116621395838</v>
      </c>
      <c r="S5155" s="7">
        <f t="shared" si="28"/>
        <v>7.308242038734776E-2</v>
      </c>
      <c r="T5155" t="s">
        <v>83</v>
      </c>
      <c r="U5155" t="s">
        <v>75</v>
      </c>
      <c r="AG5155">
        <v>1.3653E-2</v>
      </c>
    </row>
    <row r="5156" spans="1:33" x14ac:dyDescent="0.35">
      <c r="A5156" t="s">
        <v>7825</v>
      </c>
      <c r="B5156" t="s">
        <v>84</v>
      </c>
      <c r="C5156" t="s">
        <v>84</v>
      </c>
      <c r="G5156" s="1">
        <v>537115.71</v>
      </c>
      <c r="H5156" s="1">
        <v>1</v>
      </c>
      <c r="I5156" s="2">
        <v>537115.71</v>
      </c>
      <c r="J5156" s="3">
        <v>1.8263680000000001E-2</v>
      </c>
      <c r="K5156" s="4">
        <v>29408960.789999999</v>
      </c>
      <c r="L5156" s="5">
        <v>825001</v>
      </c>
      <c r="M5156" s="6">
        <v>35.64718199</v>
      </c>
      <c r="T5156" t="s">
        <v>84</v>
      </c>
      <c r="U5156" t="s">
        <v>84</v>
      </c>
      <c r="AG5156">
        <v>1.3653E-2</v>
      </c>
    </row>
  </sheetData>
  <autoFilter ref="A2:AG5156" xr:uid="{00000000-0009-0000-0000-00000000000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4"/>
  <sheetViews>
    <sheetView workbookViewId="0"/>
  </sheetViews>
  <sheetFormatPr defaultRowHeight="14.5" x14ac:dyDescent="0.35"/>
  <cols>
    <col min="1" max="2" width="13" customWidth="1"/>
  </cols>
  <sheetData>
    <row r="1" spans="1:2" x14ac:dyDescent="0.35">
      <c r="A1" s="17">
        <v>45810</v>
      </c>
    </row>
    <row r="2" spans="1:2" x14ac:dyDescent="0.35">
      <c r="A2" s="10" t="s">
        <v>7826</v>
      </c>
      <c r="B2" s="10" t="s">
        <v>7827</v>
      </c>
    </row>
    <row r="3" spans="1:2" x14ac:dyDescent="0.35">
      <c r="A3" t="s">
        <v>35</v>
      </c>
      <c r="B3">
        <v>9.1751257525809926</v>
      </c>
    </row>
    <row r="4" spans="1:2" x14ac:dyDescent="0.35">
      <c r="A4" t="s">
        <v>85</v>
      </c>
      <c r="B4">
        <v>6.2404463920985922</v>
      </c>
    </row>
    <row r="5" spans="1:2" x14ac:dyDescent="0.35">
      <c r="A5" t="s">
        <v>168</v>
      </c>
      <c r="B5">
        <v>3.3251407518967602</v>
      </c>
    </row>
    <row r="6" spans="1:2" x14ac:dyDescent="0.35">
      <c r="A6" t="s">
        <v>1258</v>
      </c>
      <c r="B6">
        <v>3.4878607673003228</v>
      </c>
    </row>
    <row r="7" spans="1:2" x14ac:dyDescent="0.35">
      <c r="A7" t="s">
        <v>1854</v>
      </c>
      <c r="B7">
        <v>5.4549441461340864</v>
      </c>
    </row>
    <row r="8" spans="1:2" x14ac:dyDescent="0.35">
      <c r="A8" t="s">
        <v>2059</v>
      </c>
      <c r="B8">
        <v>0.1564090735499209</v>
      </c>
    </row>
    <row r="9" spans="1:2" x14ac:dyDescent="0.35">
      <c r="A9" t="s">
        <v>3275</v>
      </c>
      <c r="B9">
        <v>4.3827242117987257</v>
      </c>
    </row>
    <row r="10" spans="1:2" x14ac:dyDescent="0.35">
      <c r="A10" t="s">
        <v>3292</v>
      </c>
      <c r="B10">
        <v>11.16118278363157</v>
      </c>
    </row>
    <row r="11" spans="1:2" x14ac:dyDescent="0.35">
      <c r="A11" t="s">
        <v>4272</v>
      </c>
      <c r="B11">
        <v>-39.257539146305199</v>
      </c>
    </row>
    <row r="12" spans="1:2" x14ac:dyDescent="0.35">
      <c r="A12" t="s">
        <v>7614</v>
      </c>
      <c r="B12">
        <v>38.973045174006657</v>
      </c>
    </row>
    <row r="13" spans="1:2" x14ac:dyDescent="0.35">
      <c r="A13" t="s">
        <v>7812</v>
      </c>
      <c r="B13">
        <v>10.00290940458309</v>
      </c>
    </row>
    <row r="14" spans="1:2" x14ac:dyDescent="0.35">
      <c r="A14" t="s">
        <v>170</v>
      </c>
      <c r="B14">
        <v>18.719044005077599</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99"/>
  <sheetViews>
    <sheetView workbookViewId="0"/>
  </sheetViews>
  <sheetFormatPr defaultRowHeight="14.5" x14ac:dyDescent="0.35"/>
  <cols>
    <col min="1" max="1" width="35" customWidth="1"/>
    <col min="2" max="2" width="14" customWidth="1"/>
    <col min="3" max="3" width="22" customWidth="1"/>
    <col min="4" max="4" width="14" customWidth="1"/>
  </cols>
  <sheetData>
    <row r="1" spans="1:4" x14ac:dyDescent="0.35">
      <c r="A1" s="11">
        <v>45810</v>
      </c>
      <c r="B1" s="11"/>
    </row>
    <row r="2" spans="1:4" x14ac:dyDescent="0.35">
      <c r="A2" s="10" t="s">
        <v>7828</v>
      </c>
      <c r="B2" s="12" t="s">
        <v>11</v>
      </c>
      <c r="C2" s="13" t="s">
        <v>7829</v>
      </c>
      <c r="D2" s="12" t="s">
        <v>7830</v>
      </c>
    </row>
    <row r="3" spans="1:4" x14ac:dyDescent="0.35">
      <c r="A3" t="s">
        <v>7831</v>
      </c>
      <c r="B3" s="3">
        <v>-0.10538907</v>
      </c>
      <c r="C3" s="14">
        <v>9197049</v>
      </c>
      <c r="D3" s="3">
        <v>0.174837133278574</v>
      </c>
    </row>
    <row r="4" spans="1:4" x14ac:dyDescent="0.35">
      <c r="A4" t="s">
        <v>7832</v>
      </c>
      <c r="B4" s="3">
        <v>4.6022710000000001E-2</v>
      </c>
      <c r="C4" s="14">
        <v>7511869.14453125</v>
      </c>
      <c r="D4" s="3">
        <v>9.9576585858599562E-2</v>
      </c>
    </row>
    <row r="5" spans="1:4" x14ac:dyDescent="0.35">
      <c r="A5" t="s">
        <v>7833</v>
      </c>
      <c r="B5" s="3">
        <v>0.16045556</v>
      </c>
      <c r="C5" s="14">
        <v>6131675</v>
      </c>
      <c r="D5" s="3">
        <v>6.6239761419620277E-2</v>
      </c>
    </row>
    <row r="6" spans="1:4" x14ac:dyDescent="0.35">
      <c r="A6" t="s">
        <v>7834</v>
      </c>
      <c r="B6" s="3">
        <v>0.12131417999999999</v>
      </c>
      <c r="C6" s="14">
        <v>5412110</v>
      </c>
      <c r="D6" s="3">
        <v>6.2979435255266239E-2</v>
      </c>
    </row>
    <row r="7" spans="1:4" x14ac:dyDescent="0.35">
      <c r="A7" t="s">
        <v>7835</v>
      </c>
      <c r="B7" s="3">
        <v>0.12073428</v>
      </c>
      <c r="C7" s="14">
        <v>3865524</v>
      </c>
      <c r="D7" s="3">
        <v>6.0569909676432929E-2</v>
      </c>
    </row>
    <row r="8" spans="1:4" x14ac:dyDescent="0.35">
      <c r="A8" t="s">
        <v>7836</v>
      </c>
      <c r="B8" s="3">
        <v>5.1629019999999998E-2</v>
      </c>
      <c r="C8" s="14">
        <v>2656500</v>
      </c>
      <c r="D8" s="3">
        <v>5.5878832942291227E-2</v>
      </c>
    </row>
    <row r="9" spans="1:4" x14ac:dyDescent="0.35">
      <c r="A9" t="s">
        <v>7837</v>
      </c>
      <c r="B9" s="3">
        <v>4.6412589999999997E-2</v>
      </c>
      <c r="C9" s="14">
        <v>3572800</v>
      </c>
      <c r="D9" s="3">
        <v>4.6491360747160239E-2</v>
      </c>
    </row>
    <row r="10" spans="1:4" x14ac:dyDescent="0.35">
      <c r="A10" t="s">
        <v>7838</v>
      </c>
      <c r="B10" s="3">
        <v>-8.449226E-2</v>
      </c>
      <c r="C10" s="14">
        <v>4430030</v>
      </c>
      <c r="D10" s="3">
        <v>4.0861813603725358E-2</v>
      </c>
    </row>
    <row r="11" spans="1:4" x14ac:dyDescent="0.35">
      <c r="A11" t="s">
        <v>7839</v>
      </c>
      <c r="B11" s="3">
        <v>4.942651E-2</v>
      </c>
      <c r="C11" s="14">
        <v>3407158</v>
      </c>
      <c r="D11" s="3">
        <v>3.8963556745717151E-2</v>
      </c>
    </row>
    <row r="12" spans="1:4" x14ac:dyDescent="0.35">
      <c r="A12" t="s">
        <v>7840</v>
      </c>
      <c r="B12" s="3">
        <v>6.460347000000001E-2</v>
      </c>
      <c r="C12" s="14">
        <v>3365890</v>
      </c>
      <c r="D12" s="3">
        <v>3.5032957458229208E-2</v>
      </c>
    </row>
    <row r="13" spans="1:4" x14ac:dyDescent="0.35">
      <c r="A13" t="s">
        <v>7841</v>
      </c>
      <c r="B13" s="3">
        <v>3.075462E-2</v>
      </c>
      <c r="C13" s="14">
        <v>4342800</v>
      </c>
      <c r="D13" s="3">
        <v>3.4916343595714619E-2</v>
      </c>
    </row>
    <row r="14" spans="1:4" x14ac:dyDescent="0.35">
      <c r="A14" t="s">
        <v>7842</v>
      </c>
      <c r="B14" s="3">
        <v>3.7848720000000002E-2</v>
      </c>
      <c r="C14" s="14">
        <v>3090711</v>
      </c>
      <c r="D14" s="3">
        <v>3.2483773908601181E-2</v>
      </c>
    </row>
    <row r="15" spans="1:4" x14ac:dyDescent="0.35">
      <c r="A15" t="s">
        <v>7843</v>
      </c>
      <c r="B15" s="3">
        <v>4.8782689999999997E-2</v>
      </c>
      <c r="C15" s="14">
        <v>4472259</v>
      </c>
      <c r="D15" s="3">
        <v>3.0410406850305459E-2</v>
      </c>
    </row>
    <row r="16" spans="1:4" x14ac:dyDescent="0.35">
      <c r="A16" t="s">
        <v>7844</v>
      </c>
      <c r="B16" s="3">
        <v>-7.624599E-2</v>
      </c>
      <c r="C16" s="14">
        <v>2946680</v>
      </c>
      <c r="D16" s="3">
        <v>2.979554536695548E-2</v>
      </c>
    </row>
    <row r="17" spans="1:4" x14ac:dyDescent="0.35">
      <c r="A17" t="s">
        <v>7845</v>
      </c>
      <c r="B17" s="3">
        <v>-0.11754699</v>
      </c>
      <c r="C17" s="14">
        <v>3124770</v>
      </c>
      <c r="D17" s="3">
        <v>2.9409091617906339E-2</v>
      </c>
    </row>
    <row r="18" spans="1:4" x14ac:dyDescent="0.35">
      <c r="A18" t="s">
        <v>7846</v>
      </c>
      <c r="B18" s="3">
        <v>4.5006289999999997E-2</v>
      </c>
      <c r="C18" s="14">
        <v>2464332</v>
      </c>
      <c r="D18" s="3">
        <v>2.7103163160135939E-2</v>
      </c>
    </row>
    <row r="19" spans="1:4" x14ac:dyDescent="0.35">
      <c r="A19" t="s">
        <v>7847</v>
      </c>
      <c r="B19" s="3">
        <v>1.974621E-2</v>
      </c>
      <c r="C19" s="14">
        <v>1552650</v>
      </c>
      <c r="D19" s="3">
        <v>2.2994447650210449E-2</v>
      </c>
    </row>
    <row r="20" spans="1:4" x14ac:dyDescent="0.35">
      <c r="A20" t="s">
        <v>7848</v>
      </c>
      <c r="B20" s="3">
        <v>-1.339200024340549E-2</v>
      </c>
      <c r="C20" s="14">
        <v>1712856</v>
      </c>
      <c r="D20" s="3">
        <v>1.8658895879980819E-2</v>
      </c>
    </row>
    <row r="21" spans="1:4" x14ac:dyDescent="0.35">
      <c r="A21" t="s">
        <v>7849</v>
      </c>
      <c r="B21" s="3">
        <v>2.243516173595601E-2</v>
      </c>
      <c r="C21" s="14">
        <v>2253737.704918033</v>
      </c>
      <c r="D21" s="3">
        <v>1.5618786822564569E-2</v>
      </c>
    </row>
    <row r="22" spans="1:4" x14ac:dyDescent="0.35">
      <c r="A22" t="s">
        <v>7850</v>
      </c>
      <c r="B22" s="3">
        <v>-0.22546015</v>
      </c>
      <c r="C22" s="14">
        <v>1525920</v>
      </c>
      <c r="D22" s="3">
        <v>1.521710554479205E-2</v>
      </c>
    </row>
    <row r="23" spans="1:4" x14ac:dyDescent="0.35">
      <c r="A23" t="s">
        <v>7851</v>
      </c>
      <c r="B23" s="3">
        <v>5.0787008261657329E-2</v>
      </c>
      <c r="C23" s="14">
        <v>1212039.3442622949</v>
      </c>
      <c r="D23" s="3">
        <v>1.3299715155366369E-2</v>
      </c>
    </row>
    <row r="24" spans="1:4" x14ac:dyDescent="0.35">
      <c r="A24" t="s">
        <v>7852</v>
      </c>
      <c r="B24" s="3">
        <v>1.039815E-2</v>
      </c>
      <c r="C24" s="14">
        <v>672152.11334228516</v>
      </c>
      <c r="D24" s="3">
        <v>8.3695160694901276E-3</v>
      </c>
    </row>
    <row r="25" spans="1:4" x14ac:dyDescent="0.35">
      <c r="A25" t="s">
        <v>7853</v>
      </c>
      <c r="B25" s="3">
        <v>-1.303725E-2</v>
      </c>
      <c r="C25" s="14">
        <v>655941.21459960938</v>
      </c>
      <c r="D25" s="3">
        <v>8.3376417053163902E-3</v>
      </c>
    </row>
    <row r="26" spans="1:4" x14ac:dyDescent="0.35">
      <c r="A26" t="s">
        <v>7854</v>
      </c>
      <c r="B26" s="3">
        <v>-6.3967499999999997E-3</v>
      </c>
      <c r="C26" s="14">
        <v>592205.646484375</v>
      </c>
      <c r="D26" s="3">
        <v>7.8507868773671444E-3</v>
      </c>
    </row>
    <row r="27" spans="1:4" x14ac:dyDescent="0.35">
      <c r="A27" t="s">
        <v>7855</v>
      </c>
      <c r="B27" s="3">
        <v>7.5535700000000008E-3</v>
      </c>
      <c r="C27" s="14">
        <v>759000</v>
      </c>
      <c r="D27" s="3">
        <v>7.0837911488763504E-3</v>
      </c>
    </row>
    <row r="28" spans="1:4" x14ac:dyDescent="0.35">
      <c r="A28" t="s">
        <v>7856</v>
      </c>
      <c r="B28" s="3">
        <v>4.4262620000000003E-2</v>
      </c>
      <c r="C28" s="14">
        <v>613781.42076502729</v>
      </c>
      <c r="D28" s="3">
        <v>6.1882012389549703E-3</v>
      </c>
    </row>
    <row r="29" spans="1:4" x14ac:dyDescent="0.35">
      <c r="A29" t="s">
        <v>7857</v>
      </c>
      <c r="B29" s="3">
        <v>-5.2314299999999996E-3</v>
      </c>
      <c r="C29" s="14">
        <v>380215</v>
      </c>
      <c r="D29" s="3">
        <v>4.3562323907068981E-3</v>
      </c>
    </row>
    <row r="30" spans="1:4" x14ac:dyDescent="0.35">
      <c r="A30" t="s">
        <v>7858</v>
      </c>
      <c r="B30" s="3">
        <v>5.0959100000000004E-3</v>
      </c>
      <c r="C30" s="14">
        <v>347710</v>
      </c>
      <c r="D30" s="3">
        <v>2.4636326400398118E-3</v>
      </c>
    </row>
    <row r="31" spans="1:4" x14ac:dyDescent="0.35">
      <c r="A31" t="s">
        <v>7859</v>
      </c>
      <c r="B31" s="3">
        <v>2.6524000000000009E-3</v>
      </c>
      <c r="C31" s="14">
        <v>139573.08173952639</v>
      </c>
      <c r="D31" s="3">
        <v>2.3905982980579861E-3</v>
      </c>
    </row>
    <row r="32" spans="1:4" x14ac:dyDescent="0.35">
      <c r="A32" t="s">
        <v>7860</v>
      </c>
      <c r="B32" s="3">
        <v>-1.4299200000000001E-3</v>
      </c>
      <c r="C32" s="14">
        <v>89430</v>
      </c>
      <c r="D32" s="3">
        <v>1.050558445597663E-3</v>
      </c>
    </row>
    <row r="33" spans="1:4" x14ac:dyDescent="0.35">
      <c r="A33" t="s">
        <v>7861</v>
      </c>
      <c r="B33" s="3">
        <v>6.82126E-3</v>
      </c>
      <c r="C33" s="14">
        <v>44106.375227686702</v>
      </c>
      <c r="D33" s="3">
        <v>3.15208584635522E-4</v>
      </c>
    </row>
    <row r="34" spans="1:4" x14ac:dyDescent="0.35">
      <c r="A34" t="s">
        <v>7862</v>
      </c>
      <c r="B34" s="3">
        <v>-2.2971999999999999E-4</v>
      </c>
      <c r="C34" s="14">
        <v>19800</v>
      </c>
      <c r="D34" s="3">
        <v>2.5521006280767721E-4</v>
      </c>
    </row>
    <row r="35" spans="1:4" x14ac:dyDescent="0.35">
      <c r="A35" t="s">
        <v>7863</v>
      </c>
      <c r="B35" s="3">
        <v>0.3438913997542079</v>
      </c>
      <c r="C35" s="14">
        <v>82563275.045870095</v>
      </c>
      <c r="D35" s="3">
        <v>1</v>
      </c>
    </row>
    <row r="36" spans="1:4" x14ac:dyDescent="0.35">
      <c r="A36" t="s">
        <v>7864</v>
      </c>
      <c r="B36" s="3"/>
      <c r="C36" s="14"/>
      <c r="D36" s="3"/>
    </row>
    <row r="37" spans="1:4" x14ac:dyDescent="0.35">
      <c r="A37" s="10" t="s">
        <v>7828</v>
      </c>
      <c r="B37" s="12" t="s">
        <v>11</v>
      </c>
      <c r="C37" s="13" t="s">
        <v>10</v>
      </c>
      <c r="D37" s="12" t="s">
        <v>7865</v>
      </c>
    </row>
    <row r="38" spans="1:4" x14ac:dyDescent="0.35">
      <c r="A38" t="s">
        <v>75</v>
      </c>
      <c r="B38" s="3">
        <v>1.00394743</v>
      </c>
      <c r="C38" s="14">
        <v>1067107417.02</v>
      </c>
      <c r="D38" s="3">
        <v>4.3031472711318693E-2</v>
      </c>
    </row>
    <row r="39" spans="1:4" x14ac:dyDescent="0.35">
      <c r="A39" t="s">
        <v>7866</v>
      </c>
      <c r="B39" s="3">
        <v>-3.9474200000000001E-3</v>
      </c>
      <c r="C39" s="14">
        <v>-4195755.74</v>
      </c>
      <c r="D39" s="3">
        <v>0</v>
      </c>
    </row>
    <row r="40" spans="1:4" x14ac:dyDescent="0.35">
      <c r="A40" t="s">
        <v>7863</v>
      </c>
      <c r="B40" s="3">
        <v>1.0000000099999999</v>
      </c>
      <c r="C40" s="14">
        <v>1062911661.28</v>
      </c>
      <c r="D40" s="3"/>
    </row>
    <row r="41" spans="1:4" x14ac:dyDescent="0.35">
      <c r="A41" t="s">
        <v>7867</v>
      </c>
      <c r="B41" s="3"/>
      <c r="C41" s="14"/>
      <c r="D41" s="15"/>
    </row>
    <row r="42" spans="1:4" x14ac:dyDescent="0.35">
      <c r="B42" s="3"/>
      <c r="C42" s="14"/>
      <c r="D42" s="3"/>
    </row>
    <row r="43" spans="1:4" x14ac:dyDescent="0.35">
      <c r="B43" s="3"/>
      <c r="C43" s="14"/>
      <c r="D43" s="3"/>
    </row>
    <row r="44" spans="1:4" x14ac:dyDescent="0.35">
      <c r="B44" s="3"/>
      <c r="C44" s="14"/>
      <c r="D44" s="3"/>
    </row>
    <row r="45" spans="1:4" x14ac:dyDescent="0.35">
      <c r="B45" s="3"/>
      <c r="C45" s="14"/>
      <c r="D45" s="3"/>
    </row>
    <row r="46" spans="1:4" x14ac:dyDescent="0.35">
      <c r="B46" s="3"/>
      <c r="C46" s="14"/>
      <c r="D46" s="3"/>
    </row>
    <row r="47" spans="1:4" x14ac:dyDescent="0.35">
      <c r="B47" s="3"/>
      <c r="C47" s="14"/>
      <c r="D47" s="3"/>
    </row>
    <row r="48" spans="1:4" x14ac:dyDescent="0.35">
      <c r="B48" s="3"/>
      <c r="C48" s="14"/>
      <c r="D48" s="3"/>
    </row>
    <row r="49" spans="2:4" x14ac:dyDescent="0.35">
      <c r="B49" s="3"/>
      <c r="C49" s="14"/>
      <c r="D49" s="3"/>
    </row>
    <row r="50" spans="2:4" x14ac:dyDescent="0.35">
      <c r="B50" s="3"/>
      <c r="C50" s="14"/>
      <c r="D50" s="3"/>
    </row>
    <row r="51" spans="2:4" x14ac:dyDescent="0.35">
      <c r="B51" s="3"/>
      <c r="C51" s="14"/>
      <c r="D51" s="3"/>
    </row>
    <row r="52" spans="2:4" x14ac:dyDescent="0.35">
      <c r="B52" s="3"/>
      <c r="C52" s="14"/>
      <c r="D52" s="3"/>
    </row>
    <row r="53" spans="2:4" x14ac:dyDescent="0.35">
      <c r="B53" s="3"/>
      <c r="C53" s="14"/>
      <c r="D53" s="3"/>
    </row>
    <row r="54" spans="2:4" x14ac:dyDescent="0.35">
      <c r="B54" s="3"/>
      <c r="C54" s="14"/>
      <c r="D54" s="3"/>
    </row>
    <row r="55" spans="2:4" x14ac:dyDescent="0.35">
      <c r="B55" s="3"/>
      <c r="C55" s="14"/>
      <c r="D55" s="3"/>
    </row>
    <row r="56" spans="2:4" x14ac:dyDescent="0.35">
      <c r="B56" s="3"/>
      <c r="C56" s="14"/>
      <c r="D56" s="3"/>
    </row>
    <row r="57" spans="2:4" x14ac:dyDescent="0.35">
      <c r="B57" s="3"/>
      <c r="C57" s="14"/>
      <c r="D57" s="3"/>
    </row>
    <row r="58" spans="2:4" x14ac:dyDescent="0.35">
      <c r="B58" s="3"/>
      <c r="C58" s="14"/>
      <c r="D58" s="3"/>
    </row>
    <row r="59" spans="2:4" x14ac:dyDescent="0.35">
      <c r="B59" s="3"/>
      <c r="C59" s="14"/>
      <c r="D59" s="3"/>
    </row>
    <row r="60" spans="2:4" x14ac:dyDescent="0.35">
      <c r="B60" s="3"/>
      <c r="C60" s="14"/>
      <c r="D60" s="3"/>
    </row>
    <row r="61" spans="2:4" x14ac:dyDescent="0.35">
      <c r="B61" s="3"/>
      <c r="C61" s="14"/>
      <c r="D61" s="3"/>
    </row>
    <row r="62" spans="2:4" x14ac:dyDescent="0.35">
      <c r="B62" s="3"/>
      <c r="C62" s="14"/>
      <c r="D62" s="3"/>
    </row>
    <row r="63" spans="2:4" x14ac:dyDescent="0.35">
      <c r="B63" s="3"/>
      <c r="C63" s="14"/>
      <c r="D63" s="3"/>
    </row>
    <row r="64" spans="2:4" x14ac:dyDescent="0.35">
      <c r="B64" s="3"/>
      <c r="C64" s="14"/>
      <c r="D64" s="3"/>
    </row>
    <row r="65" spans="2:4" x14ac:dyDescent="0.35">
      <c r="B65" s="3"/>
      <c r="C65" s="14"/>
      <c r="D65" s="3"/>
    </row>
    <row r="66" spans="2:4" x14ac:dyDescent="0.35">
      <c r="B66" s="3"/>
      <c r="C66" s="14"/>
      <c r="D66" s="3"/>
    </row>
    <row r="67" spans="2:4" x14ac:dyDescent="0.35">
      <c r="B67" s="3"/>
      <c r="C67" s="14"/>
      <c r="D67" s="3"/>
    </row>
    <row r="68" spans="2:4" x14ac:dyDescent="0.35">
      <c r="B68" s="3"/>
      <c r="C68" s="14"/>
      <c r="D68" s="3"/>
    </row>
    <row r="69" spans="2:4" x14ac:dyDescent="0.35">
      <c r="B69" s="3"/>
      <c r="C69" s="14"/>
      <c r="D69" s="3"/>
    </row>
    <row r="70" spans="2:4" x14ac:dyDescent="0.35">
      <c r="B70" s="3"/>
      <c r="C70" s="14"/>
      <c r="D70" s="3"/>
    </row>
    <row r="71" spans="2:4" x14ac:dyDescent="0.35">
      <c r="B71" s="3"/>
      <c r="C71" s="14"/>
      <c r="D71" s="3"/>
    </row>
    <row r="72" spans="2:4" x14ac:dyDescent="0.35">
      <c r="B72" s="3"/>
      <c r="C72" s="14"/>
      <c r="D72" s="3"/>
    </row>
    <row r="73" spans="2:4" x14ac:dyDescent="0.35">
      <c r="B73" s="3"/>
      <c r="C73" s="14"/>
      <c r="D73" s="3"/>
    </row>
    <row r="74" spans="2:4" x14ac:dyDescent="0.35">
      <c r="B74" s="3"/>
      <c r="C74" s="14"/>
      <c r="D74" s="3"/>
    </row>
    <row r="75" spans="2:4" x14ac:dyDescent="0.35">
      <c r="B75" s="3"/>
      <c r="C75" s="14"/>
      <c r="D75" s="3"/>
    </row>
    <row r="76" spans="2:4" x14ac:dyDescent="0.35">
      <c r="B76" s="3"/>
      <c r="C76" s="14"/>
      <c r="D76" s="3"/>
    </row>
    <row r="77" spans="2:4" x14ac:dyDescent="0.35">
      <c r="B77" s="3"/>
      <c r="C77" s="14"/>
      <c r="D77" s="3"/>
    </row>
    <row r="78" spans="2:4" x14ac:dyDescent="0.35">
      <c r="B78" s="3"/>
      <c r="C78" s="14"/>
      <c r="D78" s="3"/>
    </row>
    <row r="79" spans="2:4" x14ac:dyDescent="0.35">
      <c r="B79" s="3"/>
      <c r="C79" s="14"/>
      <c r="D79" s="3"/>
    </row>
    <row r="80" spans="2:4" x14ac:dyDescent="0.35">
      <c r="B80" s="3"/>
      <c r="C80" s="14"/>
      <c r="D80" s="3"/>
    </row>
    <row r="81" spans="2:4" x14ac:dyDescent="0.35">
      <c r="B81" s="3"/>
      <c r="C81" s="14"/>
      <c r="D81" s="3"/>
    </row>
    <row r="82" spans="2:4" x14ac:dyDescent="0.35">
      <c r="B82" s="3"/>
      <c r="C82" s="14"/>
      <c r="D82" s="3"/>
    </row>
    <row r="83" spans="2:4" x14ac:dyDescent="0.35">
      <c r="B83" s="3"/>
      <c r="C83" s="14"/>
      <c r="D83" s="3"/>
    </row>
    <row r="84" spans="2:4" x14ac:dyDescent="0.35">
      <c r="B84" s="3"/>
      <c r="C84" s="14"/>
      <c r="D84" s="3"/>
    </row>
    <row r="85" spans="2:4" x14ac:dyDescent="0.35">
      <c r="B85" s="3"/>
      <c r="C85" s="14"/>
      <c r="D85" s="3"/>
    </row>
    <row r="86" spans="2:4" x14ac:dyDescent="0.35">
      <c r="B86" s="3"/>
      <c r="C86" s="14"/>
      <c r="D86" s="3"/>
    </row>
    <row r="87" spans="2:4" x14ac:dyDescent="0.35">
      <c r="B87" s="3"/>
      <c r="C87" s="14"/>
      <c r="D87" s="3"/>
    </row>
    <row r="88" spans="2:4" x14ac:dyDescent="0.35">
      <c r="B88" s="3"/>
      <c r="C88" s="14"/>
      <c r="D88" s="3"/>
    </row>
    <row r="89" spans="2:4" x14ac:dyDescent="0.35">
      <c r="B89" s="3"/>
      <c r="C89" s="14"/>
      <c r="D89" s="3"/>
    </row>
    <row r="90" spans="2:4" x14ac:dyDescent="0.35">
      <c r="B90" s="3"/>
      <c r="C90" s="14"/>
      <c r="D90" s="3"/>
    </row>
    <row r="91" spans="2:4" x14ac:dyDescent="0.35">
      <c r="B91" s="3"/>
      <c r="C91" s="14"/>
      <c r="D91" s="3"/>
    </row>
    <row r="92" spans="2:4" x14ac:dyDescent="0.35">
      <c r="B92" s="3"/>
      <c r="C92" s="14"/>
      <c r="D92" s="3"/>
    </row>
    <row r="93" spans="2:4" x14ac:dyDescent="0.35">
      <c r="B93" s="3"/>
      <c r="C93" s="14"/>
      <c r="D93" s="3"/>
    </row>
    <row r="94" spans="2:4" x14ac:dyDescent="0.35">
      <c r="B94" s="3"/>
      <c r="C94" s="14"/>
      <c r="D94" s="3"/>
    </row>
    <row r="95" spans="2:4" x14ac:dyDescent="0.35">
      <c r="B95" s="3"/>
      <c r="C95" s="14"/>
      <c r="D95" s="3"/>
    </row>
    <row r="96" spans="2:4" x14ac:dyDescent="0.35">
      <c r="B96" s="3"/>
      <c r="C96" s="14"/>
      <c r="D96" s="3"/>
    </row>
    <row r="97" spans="2:4" x14ac:dyDescent="0.35">
      <c r="B97" s="3"/>
      <c r="C97" s="14"/>
      <c r="D97" s="3"/>
    </row>
    <row r="98" spans="2:4" x14ac:dyDescent="0.35">
      <c r="B98" s="3"/>
      <c r="C98" s="14"/>
      <c r="D98" s="3"/>
    </row>
    <row r="99" spans="2:4" x14ac:dyDescent="0.35">
      <c r="B99" s="3"/>
      <c r="C99" s="14"/>
      <c r="D99" s="3"/>
    </row>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99"/>
  <sheetViews>
    <sheetView workbookViewId="0"/>
  </sheetViews>
  <sheetFormatPr defaultRowHeight="14.5" x14ac:dyDescent="0.35"/>
  <cols>
    <col min="1" max="1" width="35" customWidth="1"/>
    <col min="2" max="2" width="14" customWidth="1"/>
    <col min="3" max="3" width="22" customWidth="1"/>
    <col min="4" max="4" width="14" customWidth="1"/>
  </cols>
  <sheetData>
    <row r="1" spans="1:4" x14ac:dyDescent="0.35">
      <c r="A1" s="11">
        <v>45810</v>
      </c>
      <c r="B1" s="11"/>
    </row>
    <row r="2" spans="1:4" x14ac:dyDescent="0.35">
      <c r="A2" s="10" t="s">
        <v>7828</v>
      </c>
      <c r="B2" s="12" t="s">
        <v>11</v>
      </c>
      <c r="C2" s="13" t="s">
        <v>7829</v>
      </c>
      <c r="D2" s="12" t="s">
        <v>7830</v>
      </c>
    </row>
    <row r="3" spans="1:4" x14ac:dyDescent="0.35">
      <c r="A3" t="s">
        <v>7832</v>
      </c>
      <c r="B3" s="3">
        <v>8.2113499999999992E-2</v>
      </c>
      <c r="C3" s="14">
        <v>402823.55078125</v>
      </c>
      <c r="D3" s="3">
        <v>0.11394719243357961</v>
      </c>
    </row>
    <row r="4" spans="1:4" x14ac:dyDescent="0.35">
      <c r="A4" t="s">
        <v>7834</v>
      </c>
      <c r="B4" s="3">
        <v>0.29699438</v>
      </c>
      <c r="C4" s="14">
        <v>400345</v>
      </c>
      <c r="D4" s="3">
        <v>9.8627184562273013E-2</v>
      </c>
    </row>
    <row r="5" spans="1:4" x14ac:dyDescent="0.35">
      <c r="A5" t="s">
        <v>7831</v>
      </c>
      <c r="B5" s="3">
        <v>-8.7819289999999994E-2</v>
      </c>
      <c r="C5" s="14">
        <v>223093</v>
      </c>
      <c r="D5" s="3">
        <v>8.7596930938148326E-2</v>
      </c>
    </row>
    <row r="6" spans="1:4" x14ac:dyDescent="0.35">
      <c r="A6" t="s">
        <v>7836</v>
      </c>
      <c r="B6" s="3">
        <v>0.11753938999999999</v>
      </c>
      <c r="C6" s="14">
        <v>181500</v>
      </c>
      <c r="D6" s="3">
        <v>8.1417856645475725E-2</v>
      </c>
    </row>
    <row r="7" spans="1:4" x14ac:dyDescent="0.35">
      <c r="A7" t="s">
        <v>7835</v>
      </c>
      <c r="B7" s="3">
        <v>0.22666402999999999</v>
      </c>
      <c r="C7" s="14">
        <v>217776</v>
      </c>
      <c r="D7" s="3">
        <v>7.2913893618354278E-2</v>
      </c>
    </row>
    <row r="8" spans="1:4" x14ac:dyDescent="0.35">
      <c r="A8" t="s">
        <v>7833</v>
      </c>
      <c r="B8" s="3">
        <v>0.26378278999999999</v>
      </c>
      <c r="C8" s="14">
        <v>302500</v>
      </c>
      <c r="D8" s="3">
        <v>6.9614702984628352E-2</v>
      </c>
    </row>
    <row r="9" spans="1:4" x14ac:dyDescent="0.35">
      <c r="A9" t="s">
        <v>7846</v>
      </c>
      <c r="B9" s="3">
        <v>0.17934433999999999</v>
      </c>
      <c r="C9" s="14">
        <v>292089</v>
      </c>
      <c r="D9" s="3">
        <v>6.6517189749832839E-2</v>
      </c>
    </row>
    <row r="10" spans="1:4" x14ac:dyDescent="0.35">
      <c r="A10" t="s">
        <v>7840</v>
      </c>
      <c r="B10" s="3">
        <v>0.18513184999999999</v>
      </c>
      <c r="C10" s="14">
        <v>288970</v>
      </c>
      <c r="D10" s="3">
        <v>6.4431857000912834E-2</v>
      </c>
    </row>
    <row r="11" spans="1:4" x14ac:dyDescent="0.35">
      <c r="A11" t="s">
        <v>7837</v>
      </c>
      <c r="B11" s="3">
        <v>9.336013999999998E-2</v>
      </c>
      <c r="C11" s="14">
        <v>215600</v>
      </c>
      <c r="D11" s="3">
        <v>5.9843262753268678E-2</v>
      </c>
    </row>
    <row r="12" spans="1:4" x14ac:dyDescent="0.35">
      <c r="A12" t="s">
        <v>7841</v>
      </c>
      <c r="B12" s="3">
        <v>7.1668430000000005E-2</v>
      </c>
      <c r="C12" s="14">
        <v>303600</v>
      </c>
      <c r="D12" s="3">
        <v>5.2067125303153862E-2</v>
      </c>
    </row>
    <row r="13" spans="1:4" x14ac:dyDescent="0.35">
      <c r="A13" t="s">
        <v>7842</v>
      </c>
      <c r="B13" s="3">
        <v>7.5312970000000007E-2</v>
      </c>
      <c r="C13" s="14">
        <v>184508</v>
      </c>
      <c r="D13" s="3">
        <v>4.1348770916467298E-2</v>
      </c>
    </row>
    <row r="14" spans="1:4" x14ac:dyDescent="0.35">
      <c r="A14" t="s">
        <v>7839</v>
      </c>
      <c r="B14" s="3">
        <v>6.1642720000000012E-2</v>
      </c>
      <c r="C14" s="14">
        <v>127445</v>
      </c>
      <c r="D14" s="3">
        <v>3.105590103234053E-2</v>
      </c>
    </row>
    <row r="15" spans="1:4" x14ac:dyDescent="0.35">
      <c r="A15" t="s">
        <v>7843</v>
      </c>
      <c r="B15" s="3">
        <v>7.2544350000000007E-2</v>
      </c>
      <c r="C15" s="14">
        <v>198690</v>
      </c>
      <c r="D15" s="3">
        <v>2.871187141430856E-2</v>
      </c>
    </row>
    <row r="16" spans="1:4" x14ac:dyDescent="0.35">
      <c r="A16" t="s">
        <v>7858</v>
      </c>
      <c r="B16" s="3">
        <v>7.0859629999999993E-2</v>
      </c>
      <c r="C16" s="14">
        <v>150810</v>
      </c>
      <c r="D16" s="3">
        <v>2.244443076409449E-2</v>
      </c>
    </row>
    <row r="17" spans="1:4" x14ac:dyDescent="0.35">
      <c r="A17" t="s">
        <v>7847</v>
      </c>
      <c r="B17" s="3">
        <v>2.8782530000000001E-2</v>
      </c>
      <c r="C17" s="14">
        <v>67430</v>
      </c>
      <c r="D17" s="3">
        <v>2.14213469643845E-2</v>
      </c>
    </row>
    <row r="18" spans="1:4" x14ac:dyDescent="0.35">
      <c r="A18" t="s">
        <v>7852</v>
      </c>
      <c r="B18" s="3">
        <v>4.2342230000000002E-2</v>
      </c>
      <c r="C18" s="14">
        <v>75448.182373046875</v>
      </c>
      <c r="D18" s="3">
        <v>2.094782113435241E-2</v>
      </c>
    </row>
    <row r="19" spans="1:4" x14ac:dyDescent="0.35">
      <c r="A19" t="s">
        <v>7859</v>
      </c>
      <c r="B19" s="3">
        <v>3.3224860000000002E-2</v>
      </c>
      <c r="C19" s="14">
        <v>49727.387063837661</v>
      </c>
      <c r="D19" s="3">
        <v>1.7891024750300091E-2</v>
      </c>
    </row>
    <row r="20" spans="1:4" x14ac:dyDescent="0.35">
      <c r="A20" t="s">
        <v>7855</v>
      </c>
      <c r="B20" s="3">
        <v>2.1858550000000001E-2</v>
      </c>
      <c r="C20" s="14">
        <v>66000</v>
      </c>
      <c r="D20" s="3">
        <v>1.3135010408618151E-2</v>
      </c>
    </row>
    <row r="21" spans="1:4" x14ac:dyDescent="0.35">
      <c r="A21" t="s">
        <v>7860</v>
      </c>
      <c r="B21" s="3">
        <v>2.579395E-2</v>
      </c>
      <c r="C21" s="14">
        <v>52580</v>
      </c>
      <c r="D21" s="3">
        <v>1.286148756462191E-2</v>
      </c>
    </row>
    <row r="22" spans="1:4" x14ac:dyDescent="0.35">
      <c r="A22" t="s">
        <v>7862</v>
      </c>
      <c r="B22" s="3">
        <v>1.53151E-2</v>
      </c>
      <c r="C22" s="14">
        <v>39600</v>
      </c>
      <c r="D22" s="3">
        <v>1.088770138635323E-2</v>
      </c>
    </row>
    <row r="23" spans="1:4" x14ac:dyDescent="0.35">
      <c r="A23" t="s">
        <v>7854</v>
      </c>
      <c r="B23" s="3">
        <v>7.982910000000001E-3</v>
      </c>
      <c r="C23" s="14">
        <v>21621.7783203125</v>
      </c>
      <c r="D23" s="3">
        <v>6.097640658666457E-3</v>
      </c>
    </row>
    <row r="24" spans="1:4" x14ac:dyDescent="0.35">
      <c r="A24" t="s">
        <v>7853</v>
      </c>
      <c r="B24" s="3">
        <v>1.500336E-2</v>
      </c>
      <c r="C24" s="14">
        <v>21578.572509765621</v>
      </c>
      <c r="D24" s="3">
        <v>5.7668231023941512E-3</v>
      </c>
    </row>
    <row r="25" spans="1:4" x14ac:dyDescent="0.35">
      <c r="A25" t="s">
        <v>7857</v>
      </c>
      <c r="B25" s="3">
        <v>8.6790999999999995E-4</v>
      </c>
      <c r="C25" s="14">
        <v>1815</v>
      </c>
      <c r="D25" s="3">
        <v>4.5297391347057339E-4</v>
      </c>
    </row>
    <row r="26" spans="1:4" x14ac:dyDescent="0.35">
      <c r="A26" t="s">
        <v>7863</v>
      </c>
      <c r="B26" s="3">
        <v>1.9003106299999999</v>
      </c>
      <c r="C26" s="14">
        <v>3885550.4710482131</v>
      </c>
      <c r="D26" s="3">
        <v>0.99999999999999989</v>
      </c>
    </row>
    <row r="27" spans="1:4" x14ac:dyDescent="0.35">
      <c r="A27" s="10" t="s">
        <v>7828</v>
      </c>
      <c r="B27" s="12" t="s">
        <v>11</v>
      </c>
      <c r="C27" s="13" t="s">
        <v>10</v>
      </c>
      <c r="D27" s="16" t="s">
        <v>7865</v>
      </c>
    </row>
    <row r="28" spans="1:4" x14ac:dyDescent="0.35">
      <c r="A28" t="s">
        <v>75</v>
      </c>
      <c r="B28" s="3">
        <v>0.99319308000000006</v>
      </c>
      <c r="C28" s="14">
        <v>31669791.129999999</v>
      </c>
      <c r="D28" s="3">
        <v>4.3147216538706769E-2</v>
      </c>
    </row>
    <row r="29" spans="1:4" x14ac:dyDescent="0.35">
      <c r="A29" t="s">
        <v>7866</v>
      </c>
      <c r="B29" s="3">
        <v>6.8069199999999993E-3</v>
      </c>
      <c r="C29" s="14">
        <v>217051.14</v>
      </c>
      <c r="D29" s="3">
        <v>0</v>
      </c>
    </row>
    <row r="30" spans="1:4" x14ac:dyDescent="0.35">
      <c r="A30" t="s">
        <v>7863</v>
      </c>
      <c r="B30" s="3">
        <v>1</v>
      </c>
      <c r="C30" s="14">
        <v>31886842.27</v>
      </c>
      <c r="D30" s="3"/>
    </row>
    <row r="31" spans="1:4" x14ac:dyDescent="0.35">
      <c r="A31" t="s">
        <v>7867</v>
      </c>
      <c r="B31" s="3"/>
      <c r="C31" s="14"/>
      <c r="D31" s="3"/>
    </row>
    <row r="32" spans="1:4" x14ac:dyDescent="0.35">
      <c r="B32" s="3"/>
      <c r="C32" s="14"/>
      <c r="D32" s="3"/>
    </row>
    <row r="33" spans="2:4" x14ac:dyDescent="0.35">
      <c r="B33" s="3"/>
      <c r="C33" s="14"/>
      <c r="D33" s="3"/>
    </row>
    <row r="34" spans="2:4" x14ac:dyDescent="0.35">
      <c r="B34" s="3"/>
      <c r="C34" s="14"/>
      <c r="D34" s="3"/>
    </row>
    <row r="35" spans="2:4" x14ac:dyDescent="0.35">
      <c r="B35" s="3"/>
      <c r="C35" s="14"/>
      <c r="D35" s="3"/>
    </row>
    <row r="36" spans="2:4" x14ac:dyDescent="0.35">
      <c r="B36" s="3"/>
      <c r="C36" s="14"/>
      <c r="D36" s="3"/>
    </row>
    <row r="37" spans="2:4" x14ac:dyDescent="0.35">
      <c r="B37" s="3"/>
      <c r="C37" s="14"/>
      <c r="D37" s="3"/>
    </row>
    <row r="38" spans="2:4" x14ac:dyDescent="0.35">
      <c r="B38" s="3"/>
      <c r="C38" s="14"/>
      <c r="D38" s="3"/>
    </row>
    <row r="39" spans="2:4" x14ac:dyDescent="0.35">
      <c r="B39" s="3"/>
      <c r="C39" s="14"/>
      <c r="D39" s="3"/>
    </row>
    <row r="40" spans="2:4" x14ac:dyDescent="0.35">
      <c r="B40" s="3"/>
      <c r="C40" s="14"/>
      <c r="D40" s="3"/>
    </row>
    <row r="41" spans="2:4" x14ac:dyDescent="0.35">
      <c r="B41" s="3"/>
      <c r="C41" s="14"/>
      <c r="D41" s="3"/>
    </row>
    <row r="42" spans="2:4" x14ac:dyDescent="0.35">
      <c r="B42" s="3"/>
      <c r="C42" s="14"/>
      <c r="D42" s="3"/>
    </row>
    <row r="43" spans="2:4" x14ac:dyDescent="0.35">
      <c r="B43" s="3"/>
      <c r="C43" s="14"/>
      <c r="D43" s="3"/>
    </row>
    <row r="44" spans="2:4" x14ac:dyDescent="0.35">
      <c r="B44" s="3"/>
      <c r="C44" s="14"/>
      <c r="D44" s="3"/>
    </row>
    <row r="45" spans="2:4" x14ac:dyDescent="0.35">
      <c r="B45" s="3"/>
      <c r="C45" s="14"/>
      <c r="D45" s="3"/>
    </row>
    <row r="46" spans="2:4" x14ac:dyDescent="0.35">
      <c r="B46" s="3"/>
      <c r="C46" s="14"/>
      <c r="D46" s="3"/>
    </row>
    <row r="47" spans="2:4" x14ac:dyDescent="0.35">
      <c r="B47" s="3"/>
      <c r="C47" s="14"/>
      <c r="D47" s="3"/>
    </row>
    <row r="48" spans="2:4" x14ac:dyDescent="0.35">
      <c r="B48" s="3"/>
      <c r="C48" s="14"/>
      <c r="D48" s="3"/>
    </row>
    <row r="49" spans="2:4" x14ac:dyDescent="0.35">
      <c r="B49" s="3"/>
      <c r="C49" s="14"/>
      <c r="D49" s="3"/>
    </row>
    <row r="50" spans="2:4" x14ac:dyDescent="0.35">
      <c r="B50" s="3"/>
      <c r="C50" s="14"/>
      <c r="D50" s="3"/>
    </row>
    <row r="51" spans="2:4" x14ac:dyDescent="0.35">
      <c r="B51" s="3"/>
      <c r="C51" s="14"/>
      <c r="D51" s="3"/>
    </row>
    <row r="52" spans="2:4" x14ac:dyDescent="0.35">
      <c r="B52" s="3"/>
      <c r="C52" s="14"/>
      <c r="D52" s="3"/>
    </row>
    <row r="53" spans="2:4" x14ac:dyDescent="0.35">
      <c r="B53" s="3"/>
      <c r="C53" s="14"/>
      <c r="D53" s="3"/>
    </row>
    <row r="54" spans="2:4" x14ac:dyDescent="0.35">
      <c r="B54" s="3"/>
      <c r="C54" s="14"/>
      <c r="D54" s="3"/>
    </row>
    <row r="55" spans="2:4" x14ac:dyDescent="0.35">
      <c r="B55" s="3"/>
      <c r="C55" s="14"/>
      <c r="D55" s="3"/>
    </row>
    <row r="56" spans="2:4" x14ac:dyDescent="0.35">
      <c r="B56" s="3"/>
      <c r="C56" s="14"/>
      <c r="D56" s="3"/>
    </row>
    <row r="57" spans="2:4" x14ac:dyDescent="0.35">
      <c r="B57" s="3"/>
      <c r="C57" s="14"/>
      <c r="D57" s="3"/>
    </row>
    <row r="58" spans="2:4" x14ac:dyDescent="0.35">
      <c r="B58" s="3"/>
      <c r="C58" s="14"/>
      <c r="D58" s="3"/>
    </row>
    <row r="59" spans="2:4" x14ac:dyDescent="0.35">
      <c r="B59" s="3"/>
      <c r="C59" s="14"/>
      <c r="D59" s="3"/>
    </row>
    <row r="60" spans="2:4" x14ac:dyDescent="0.35">
      <c r="B60" s="3"/>
      <c r="C60" s="14"/>
      <c r="D60" s="3"/>
    </row>
    <row r="61" spans="2:4" x14ac:dyDescent="0.35">
      <c r="B61" s="3"/>
      <c r="C61" s="14"/>
      <c r="D61" s="3"/>
    </row>
    <row r="62" spans="2:4" x14ac:dyDescent="0.35">
      <c r="B62" s="3"/>
      <c r="C62" s="14"/>
      <c r="D62" s="3"/>
    </row>
    <row r="63" spans="2:4" x14ac:dyDescent="0.35">
      <c r="B63" s="3"/>
      <c r="C63" s="14"/>
      <c r="D63" s="3"/>
    </row>
    <row r="64" spans="2:4" x14ac:dyDescent="0.35">
      <c r="B64" s="3"/>
      <c r="C64" s="14"/>
      <c r="D64" s="3"/>
    </row>
    <row r="65" spans="2:4" x14ac:dyDescent="0.35">
      <c r="B65" s="3"/>
      <c r="C65" s="14"/>
      <c r="D65" s="3"/>
    </row>
    <row r="66" spans="2:4" x14ac:dyDescent="0.35">
      <c r="B66" s="3"/>
      <c r="C66" s="14"/>
      <c r="D66" s="3"/>
    </row>
    <row r="67" spans="2:4" x14ac:dyDescent="0.35">
      <c r="B67" s="3"/>
      <c r="C67" s="14"/>
      <c r="D67" s="3"/>
    </row>
    <row r="68" spans="2:4" x14ac:dyDescent="0.35">
      <c r="B68" s="3"/>
      <c r="C68" s="14"/>
      <c r="D68" s="3"/>
    </row>
    <row r="69" spans="2:4" x14ac:dyDescent="0.35">
      <c r="B69" s="3"/>
      <c r="C69" s="14"/>
      <c r="D69" s="3"/>
    </row>
    <row r="70" spans="2:4" x14ac:dyDescent="0.35">
      <c r="B70" s="3"/>
      <c r="C70" s="14"/>
      <c r="D70" s="3"/>
    </row>
    <row r="71" spans="2:4" x14ac:dyDescent="0.35">
      <c r="B71" s="3"/>
      <c r="C71" s="14"/>
      <c r="D71" s="3"/>
    </row>
    <row r="72" spans="2:4" x14ac:dyDescent="0.35">
      <c r="B72" s="3"/>
      <c r="C72" s="14"/>
      <c r="D72" s="3"/>
    </row>
    <row r="73" spans="2:4" x14ac:dyDescent="0.35">
      <c r="B73" s="3"/>
      <c r="C73" s="14"/>
      <c r="D73" s="3"/>
    </row>
    <row r="74" spans="2:4" x14ac:dyDescent="0.35">
      <c r="B74" s="3"/>
      <c r="C74" s="14"/>
      <c r="D74" s="3"/>
    </row>
    <row r="75" spans="2:4" x14ac:dyDescent="0.35">
      <c r="B75" s="3"/>
      <c r="C75" s="14"/>
      <c r="D75" s="3"/>
    </row>
    <row r="76" spans="2:4" x14ac:dyDescent="0.35">
      <c r="B76" s="3"/>
      <c r="C76" s="14"/>
      <c r="D76" s="3"/>
    </row>
    <row r="77" spans="2:4" x14ac:dyDescent="0.35">
      <c r="B77" s="3"/>
      <c r="C77" s="14"/>
      <c r="D77" s="3"/>
    </row>
    <row r="78" spans="2:4" x14ac:dyDescent="0.35">
      <c r="B78" s="3"/>
      <c r="C78" s="14"/>
      <c r="D78" s="3"/>
    </row>
    <row r="79" spans="2:4" x14ac:dyDescent="0.35">
      <c r="B79" s="3"/>
      <c r="C79" s="14"/>
      <c r="D79" s="3"/>
    </row>
    <row r="80" spans="2:4" x14ac:dyDescent="0.35">
      <c r="B80" s="3"/>
      <c r="C80" s="14"/>
      <c r="D80" s="3"/>
    </row>
    <row r="81" spans="2:4" x14ac:dyDescent="0.35">
      <c r="B81" s="3"/>
      <c r="C81" s="14"/>
      <c r="D81" s="3"/>
    </row>
    <row r="82" spans="2:4" x14ac:dyDescent="0.35">
      <c r="B82" s="3"/>
      <c r="C82" s="14"/>
      <c r="D82" s="3"/>
    </row>
    <row r="83" spans="2:4" x14ac:dyDescent="0.35">
      <c r="B83" s="3"/>
      <c r="C83" s="14"/>
      <c r="D83" s="3"/>
    </row>
    <row r="84" spans="2:4" x14ac:dyDescent="0.35">
      <c r="B84" s="3"/>
      <c r="C84" s="14"/>
      <c r="D84" s="3"/>
    </row>
    <row r="85" spans="2:4" x14ac:dyDescent="0.35">
      <c r="B85" s="3"/>
      <c r="C85" s="14"/>
      <c r="D85" s="3"/>
    </row>
    <row r="86" spans="2:4" x14ac:dyDescent="0.35">
      <c r="B86" s="3"/>
      <c r="C86" s="14"/>
      <c r="D86" s="3"/>
    </row>
    <row r="87" spans="2:4" x14ac:dyDescent="0.35">
      <c r="B87" s="3"/>
      <c r="C87" s="14"/>
      <c r="D87" s="3"/>
    </row>
    <row r="88" spans="2:4" x14ac:dyDescent="0.35">
      <c r="B88" s="3"/>
      <c r="C88" s="14"/>
      <c r="D88" s="3"/>
    </row>
    <row r="89" spans="2:4" x14ac:dyDescent="0.35">
      <c r="B89" s="3"/>
      <c r="C89" s="14"/>
      <c r="D89" s="3"/>
    </row>
    <row r="90" spans="2:4" x14ac:dyDescent="0.35">
      <c r="B90" s="3"/>
      <c r="C90" s="14"/>
      <c r="D90" s="3"/>
    </row>
    <row r="91" spans="2:4" x14ac:dyDescent="0.35">
      <c r="B91" s="3"/>
      <c r="C91" s="14"/>
      <c r="D91" s="3"/>
    </row>
    <row r="92" spans="2:4" x14ac:dyDescent="0.35">
      <c r="B92" s="3"/>
      <c r="C92" s="14"/>
      <c r="D92" s="3"/>
    </row>
    <row r="93" spans="2:4" x14ac:dyDescent="0.35">
      <c r="B93" s="3"/>
      <c r="C93" s="14"/>
      <c r="D93" s="3"/>
    </row>
    <row r="94" spans="2:4" x14ac:dyDescent="0.35">
      <c r="B94" s="3"/>
      <c r="C94" s="14"/>
      <c r="D94" s="3"/>
    </row>
    <row r="95" spans="2:4" x14ac:dyDescent="0.35">
      <c r="B95" s="3"/>
      <c r="C95" s="14"/>
      <c r="D95" s="3"/>
    </row>
    <row r="96" spans="2:4" x14ac:dyDescent="0.35">
      <c r="B96" s="3"/>
      <c r="C96" s="14"/>
      <c r="D96" s="3"/>
    </row>
    <row r="97" spans="2:4" x14ac:dyDescent="0.35">
      <c r="B97" s="3"/>
      <c r="C97" s="14"/>
      <c r="D97" s="3"/>
    </row>
    <row r="98" spans="2:4" x14ac:dyDescent="0.35">
      <c r="B98" s="3"/>
      <c r="C98" s="14"/>
      <c r="D98" s="3"/>
    </row>
    <row r="99" spans="2:4" x14ac:dyDescent="0.35">
      <c r="B99" s="3"/>
      <c r="C99" s="14"/>
      <c r="D99" s="3"/>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19"/>
  <sheetViews>
    <sheetView workbookViewId="0"/>
  </sheetViews>
  <sheetFormatPr defaultRowHeight="14.5" x14ac:dyDescent="0.35"/>
  <sheetData>
    <row r="1" spans="1:1" x14ac:dyDescent="0.35">
      <c r="A1" t="s">
        <v>7868</v>
      </c>
    </row>
    <row r="2" spans="1:1" x14ac:dyDescent="0.35">
      <c r="A2" t="s">
        <v>7869</v>
      </c>
    </row>
    <row r="3" spans="1:1" x14ac:dyDescent="0.35">
      <c r="A3" t="s">
        <v>7870</v>
      </c>
    </row>
    <row r="5" spans="1:1" x14ac:dyDescent="0.35">
      <c r="A5" t="s">
        <v>7871</v>
      </c>
    </row>
    <row r="7" spans="1:1" x14ac:dyDescent="0.35">
      <c r="A7" t="s">
        <v>7872</v>
      </c>
    </row>
    <row r="8" spans="1:1" x14ac:dyDescent="0.35">
      <c r="A8" t="s">
        <v>7873</v>
      </c>
    </row>
    <row r="9" spans="1:1" x14ac:dyDescent="0.35">
      <c r="A9" t="s">
        <v>7874</v>
      </c>
    </row>
    <row r="10" spans="1:1" x14ac:dyDescent="0.35">
      <c r="A10" t="s">
        <v>7875</v>
      </c>
    </row>
    <row r="11" spans="1:1" x14ac:dyDescent="0.35">
      <c r="A11" t="s">
        <v>7876</v>
      </c>
    </row>
    <row r="12" spans="1:1" x14ac:dyDescent="0.35">
      <c r="A12" t="s">
        <v>7877</v>
      </c>
    </row>
    <row r="13" spans="1:1" x14ac:dyDescent="0.35">
      <c r="A13" t="s">
        <v>7878</v>
      </c>
    </row>
    <row r="15" spans="1:1" x14ac:dyDescent="0.35">
      <c r="A15" t="s">
        <v>7879</v>
      </c>
    </row>
    <row r="16" spans="1:1" x14ac:dyDescent="0.35">
      <c r="A16" t="s">
        <v>7880</v>
      </c>
    </row>
    <row r="17" spans="1:1" x14ac:dyDescent="0.35">
      <c r="A17" t="s">
        <v>7881</v>
      </c>
    </row>
    <row r="19" spans="1:1" x14ac:dyDescent="0.35">
      <c r="A19" t="s">
        <v>7882</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Simplify Portfolio Tracker</vt:lpstr>
      <vt:lpstr>Fund Durations</vt:lpstr>
      <vt:lpstr>CTA Est. Risk Profile</vt:lpstr>
      <vt:lpstr>HARD Est. Risk Profile</vt:lpstr>
      <vt:lpstr>Disclosures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rich.rochelle</cp:lastModifiedBy>
  <dcterms:created xsi:type="dcterms:W3CDTF">2025-06-03T02:06:43Z</dcterms:created>
  <dcterms:modified xsi:type="dcterms:W3CDTF">2025-06-03T13:33:14Z</dcterms:modified>
</cp:coreProperties>
</file>